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O_MonserratG\Desktop\2021-2024\Oct-Dic 2021\SINDES\"/>
    </mc:Choice>
  </mc:AlternateContent>
  <bookViews>
    <workbookView xWindow="0" yWindow="0" windowWidth="28800" windowHeight="12435"/>
  </bookViews>
  <sheets>
    <sheet name="CONCENTRADO DE INDICADORES " sheetId="3" r:id="rId1"/>
  </sheets>
  <definedNames>
    <definedName name="_xlnm._FilterDatabase" localSheetId="0" hidden="1">'CONCENTRADO DE INDICADORES '!$A$8:$T$417</definedName>
    <definedName name="_xlnm.Print_Area" localSheetId="0">'CONCENTRADO DE INDICADORES '!$A$1:$T$424</definedName>
    <definedName name="_xlnm.Print_Titles" localSheetId="0">'CONCENTRADO DE INDICADORES '!$1:$10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60" i="3" l="1"/>
  <c r="T33" i="3"/>
  <c r="T197" i="3" l="1"/>
  <c r="T214" i="3"/>
  <c r="T416" i="3"/>
  <c r="T382" i="3"/>
  <c r="T297" i="3" l="1"/>
  <c r="T352" i="3" l="1"/>
  <c r="T342" i="3"/>
  <c r="T338" i="3"/>
  <c r="T183" i="3"/>
  <c r="T414" i="3" l="1"/>
  <c r="T410" i="3"/>
  <c r="T408" i="3"/>
  <c r="T366" i="3"/>
  <c r="T123" i="3"/>
  <c r="T179" i="3" l="1"/>
  <c r="T177" i="3" l="1"/>
  <c r="T125" i="3"/>
  <c r="T17" i="3" l="1"/>
  <c r="T29" i="3" l="1"/>
  <c r="S371" i="3" l="1"/>
  <c r="T370" i="3" s="1"/>
  <c r="T231" i="3"/>
  <c r="T209" i="3"/>
  <c r="T206" i="3"/>
  <c r="T143" i="3" l="1"/>
  <c r="T151" i="3"/>
  <c r="T169" i="3"/>
  <c r="T175" i="3"/>
  <c r="S176" i="3"/>
  <c r="T129" i="3"/>
  <c r="T119" i="3"/>
  <c r="T117" i="3"/>
  <c r="T113" i="3"/>
  <c r="T107" i="3"/>
  <c r="T105" i="3"/>
  <c r="T101" i="3"/>
  <c r="T99" i="3"/>
  <c r="S112" i="3"/>
  <c r="T111" i="3" s="1"/>
  <c r="S104" i="3"/>
  <c r="T103" i="3" s="1"/>
  <c r="S84" i="3" l="1"/>
  <c r="T83" i="3" s="1"/>
  <c r="S82" i="3"/>
  <c r="T81" i="3" s="1"/>
  <c r="S80" i="3"/>
  <c r="T79" i="3" s="1"/>
  <c r="S78" i="3"/>
  <c r="T76" i="3" s="1"/>
  <c r="S75" i="3"/>
  <c r="T74" i="3" s="1"/>
  <c r="T70" i="3"/>
  <c r="S69" i="3"/>
  <c r="T68" i="3" s="1"/>
  <c r="S67" i="3"/>
  <c r="T66" i="3" s="1"/>
  <c r="S65" i="3"/>
  <c r="T64" i="3" s="1"/>
  <c r="T62" i="3"/>
  <c r="T58" i="3"/>
  <c r="T53" i="3"/>
  <c r="S57" i="3"/>
  <c r="T56" i="3" s="1"/>
  <c r="S50" i="3"/>
  <c r="T49" i="3" s="1"/>
  <c r="T45" i="3"/>
</calcChain>
</file>

<file path=xl/sharedStrings.xml><?xml version="1.0" encoding="utf-8"?>
<sst xmlns="http://schemas.openxmlformats.org/spreadsheetml/2006/main" count="6284" uniqueCount="1629">
  <si>
    <t>TEMA</t>
  </si>
  <si>
    <t>EJE RECTOR</t>
  </si>
  <si>
    <t># PROGRAMA</t>
  </si>
  <si>
    <t>PROGRAMA INSTITUCIONAL</t>
  </si>
  <si>
    <t>DEPENDENCIA</t>
  </si>
  <si>
    <t>FRECUENCIA</t>
  </si>
  <si>
    <t>VARIABLES COMPONENTES</t>
  </si>
  <si>
    <t>administración y operación</t>
  </si>
  <si>
    <t>S</t>
  </si>
  <si>
    <t>EFICIENCIA</t>
  </si>
  <si>
    <t>SRIA.ADMON.FINAN.</t>
  </si>
  <si>
    <t>RELACION DEL GASTO ADMINISTRATIVO CONTRA LOS INGRESOS PROPIOS</t>
  </si>
  <si>
    <t>ANUAL</t>
  </si>
  <si>
    <t>GAa</t>
  </si>
  <si>
    <t>Gasto administrativo anual</t>
  </si>
  <si>
    <t>TAMAÑO DE LA ADMINISTRACIÓN</t>
  </si>
  <si>
    <t>SEMESTRAL</t>
  </si>
  <si>
    <t>GAs</t>
  </si>
  <si>
    <t>Gasto administrativo semestral</t>
  </si>
  <si>
    <t>GTM</t>
  </si>
  <si>
    <t>Gasto total del municipio</t>
  </si>
  <si>
    <t>EFICACIA</t>
  </si>
  <si>
    <t>GASTO EN CONSUMO ELECTRICO EN INSTALACIONES MUNICIPALES CONTRA INGRESOS PROPIOS</t>
  </si>
  <si>
    <t>CEIM</t>
  </si>
  <si>
    <t>Consumo Eléctrico en Instalaciones Municipales</t>
  </si>
  <si>
    <t>GASTO EN CONCEPTOS CONTABLES 2600 Y 2900 RESPECTO AL CAPITULO 2000 (MATERIALES Y SUMINISTROS)</t>
  </si>
  <si>
    <t>G2629</t>
  </si>
  <si>
    <t>Gasto en Conceptos Contables 2600 y 2900.</t>
  </si>
  <si>
    <t>G2000</t>
  </si>
  <si>
    <t>G3500</t>
  </si>
  <si>
    <t>Gasto en Concepto Contable 3500.</t>
  </si>
  <si>
    <t>G3000</t>
  </si>
  <si>
    <t>Gasto en Capítulo 3000.</t>
  </si>
  <si>
    <t>SRÍA. GENERAL</t>
  </si>
  <si>
    <t>VIGENCIA PROMEDIO DE REGLAMENTOS MUNICIPALES</t>
  </si>
  <si>
    <t>TAVR</t>
  </si>
  <si>
    <t>Total de Años de Vigencia de Reglamentos</t>
  </si>
  <si>
    <t>5.0 a 8.5 años</t>
  </si>
  <si>
    <t>TR</t>
  </si>
  <si>
    <t>Total de Reglamentos</t>
  </si>
  <si>
    <t>PMD</t>
  </si>
  <si>
    <t>PORCENTAJE DE REGLAMENTOS APROBADOS POR CABILDO</t>
  </si>
  <si>
    <t>TRAA</t>
  </si>
  <si>
    <t>Total de Reglamentos Aprobados para Actualización</t>
  </si>
  <si>
    <t>TRANC</t>
  </si>
  <si>
    <t>Total de Reglamentos Aprobados para Nueva Creación</t>
  </si>
  <si>
    <t>TRPACP</t>
  </si>
  <si>
    <t>Total de Reglamentos Propuestos para Actualización en el Periodo</t>
  </si>
  <si>
    <t>TRPNCP</t>
  </si>
  <si>
    <t>Total de Reglamentos Propuestos para Nueva Creación en el Periodo</t>
  </si>
  <si>
    <t>PORCENTAJE DE JUICIOS RESUELTOS</t>
  </si>
  <si>
    <t>TJR</t>
  </si>
  <si>
    <t>Total de Juicios Resueltos</t>
  </si>
  <si>
    <t>TJP</t>
  </si>
  <si>
    <t>Total de Juicios en Proceso</t>
  </si>
  <si>
    <t>SEPLADE</t>
  </si>
  <si>
    <t>agricultura, ganadería forestal y pesca</t>
  </si>
  <si>
    <t>CALIDAD</t>
  </si>
  <si>
    <t>CAPAMA</t>
  </si>
  <si>
    <t>CALIDAD EN LA PROVISIÓN DEL SERVICIO DE AGUA POTABLE</t>
  </si>
  <si>
    <t>PSAPB</t>
  </si>
  <si>
    <t>Predios con Servicio de Agua Potable Bueno (24 horas)</t>
  </si>
  <si>
    <t>TPSAP</t>
  </si>
  <si>
    <t>Total de Predios con Servicio de Agua Potable</t>
  </si>
  <si>
    <t>PSAPA</t>
  </si>
  <si>
    <t>Predios con Servicio de Agua Potable Aceptable (16 a 23 horas)</t>
  </si>
  <si>
    <t>PSAPD</t>
  </si>
  <si>
    <t>Predios con Servicio de Agua Potable Deficiente (8 a 15 horas)</t>
  </si>
  <si>
    <t>PSAPM</t>
  </si>
  <si>
    <t>Predios con Servicio de Agua Potable Malo (8 horas o menos)</t>
  </si>
  <si>
    <t>COSTO DE OPERACIÓN Y MANTENIMIENTO POR TOMA DE LA RED DE AGUA POTABLE</t>
  </si>
  <si>
    <t>COMRA</t>
  </si>
  <si>
    <t>Costo de Operación y Mantenimiento de la Red de Agua Potable</t>
  </si>
  <si>
    <t>$540.37 a $823.80</t>
  </si>
  <si>
    <t>NTTDAU</t>
  </si>
  <si>
    <t>Número Total de Tomas Domiciliarias de Agua Potable en Zona Urbana</t>
  </si>
  <si>
    <t>NTTDAR</t>
  </si>
  <si>
    <t>Número Total de Tomas Domiciliarias de Agua Potable en Zona Rural</t>
  </si>
  <si>
    <t>COSTO DE OPERACIÓN Y MANTENIMIENTO POR TOMA DE LA RED DE DRENAJE</t>
  </si>
  <si>
    <t>COMD</t>
  </si>
  <si>
    <t>Costo de Operación y Mantenimiento de la Red de Drenaje</t>
  </si>
  <si>
    <t>$130.33 a $336.92</t>
  </si>
  <si>
    <t>NTPTD</t>
  </si>
  <si>
    <t>Número Total de Predios con Toma a la Red de Drenaje</t>
  </si>
  <si>
    <t>PORCENTAJE DE AGUAS RESIDUALES QUE RECIBEN TRATAMIENTO</t>
  </si>
  <si>
    <t>MCAT</t>
  </si>
  <si>
    <t>Metros Cúbicos de Aguas Residuales Tratadas</t>
  </si>
  <si>
    <t>MCAR</t>
  </si>
  <si>
    <t>Metros Cúbicos de Aguas Residuales</t>
  </si>
  <si>
    <t>COBERTURA DE LA RED DE DRENAJE EN ZONA URBANA</t>
  </si>
  <si>
    <t>PZUCR</t>
  </si>
  <si>
    <t>Predios Zona Urbana Conectados a la Red de Drenaje</t>
  </si>
  <si>
    <t>TPZU</t>
  </si>
  <si>
    <t>Total de Predios en Zona Urbana</t>
  </si>
  <si>
    <t>COBERTURA DE LA RED DE DRENAJE EN ZONA RURAL</t>
  </si>
  <si>
    <t>PZRCR</t>
  </si>
  <si>
    <t>Predios Zona Rural Conectados a la Red de Drenaje</t>
  </si>
  <si>
    <t>TPZR</t>
  </si>
  <si>
    <t>Total de Predios en Zona Rural</t>
  </si>
  <si>
    <t>TVZU</t>
  </si>
  <si>
    <t>Total de Viviendas Zona Urbana</t>
  </si>
  <si>
    <t>COORD. SERV. PUBS.</t>
  </si>
  <si>
    <t>CTOAP</t>
  </si>
  <si>
    <t>Costo Total de Operación del Alumbrado Público</t>
  </si>
  <si>
    <t>NLZU</t>
  </si>
  <si>
    <t>Número de Luminarias en Zona Urbana</t>
  </si>
  <si>
    <t>NLZR</t>
  </si>
  <si>
    <t>Número de Luminarias en Zona Rural</t>
  </si>
  <si>
    <t>SDUOP</t>
  </si>
  <si>
    <t>TMCV</t>
  </si>
  <si>
    <t>VARIACIÓN PORCENTUAL DE CALLES DEL MUNICIPIO CON ALUMBRADO PÚBLICO</t>
  </si>
  <si>
    <t>PORCENTAJE DE LUMINARIAS EN FUNCIONAMIENTO</t>
  </si>
  <si>
    <t>LUMF</t>
  </si>
  <si>
    <t>Luminarias en Funcionamiento</t>
  </si>
  <si>
    <t>PTM</t>
  </si>
  <si>
    <t>Población Total Municipal</t>
  </si>
  <si>
    <t>TLUM</t>
  </si>
  <si>
    <t>Total de Luminarias en el Municipio</t>
  </si>
  <si>
    <t>TEM</t>
  </si>
  <si>
    <t>cuidado y bienestar animal</t>
  </si>
  <si>
    <t>NMAPACT</t>
  </si>
  <si>
    <t>NMAPANT</t>
  </si>
  <si>
    <t>cultura</t>
  </si>
  <si>
    <t>SEDESOL</t>
  </si>
  <si>
    <t>deporte y recreación</t>
  </si>
  <si>
    <t>educación</t>
  </si>
  <si>
    <t>empleo</t>
  </si>
  <si>
    <t>COBERTURA DE RECOLECCIÓN DE RESIDUOS SÓLIDOS</t>
  </si>
  <si>
    <t>VUSR</t>
  </si>
  <si>
    <t>Viviendas Urbanas con Servicio de Recolección</t>
  </si>
  <si>
    <t>VRSR</t>
  </si>
  <si>
    <t>Viviendas Rurales con Servicio de Recolección</t>
  </si>
  <si>
    <t>TVZR</t>
  </si>
  <si>
    <t>Total de Viviendas Zona Rural</t>
  </si>
  <si>
    <t>Z. urbana: 46% a 88%</t>
  </si>
  <si>
    <t>Z. Rural: 46% a 88%</t>
  </si>
  <si>
    <t>CTSR</t>
  </si>
  <si>
    <t>Costo Total del Servicio de Recolección</t>
  </si>
  <si>
    <t>CALIDAD DEL SITIO DE LA DISPOSICIÓN FINAL DE LOS RESIDUOS SÓLIDOS</t>
  </si>
  <si>
    <t>El relleno posee él o los estudios de generación y composición, citados en el punto 6.4 de la NOM 083-2003 y que se refieren a lo siguiente; a) generación y composición de los residuos sólidos urbanos y manejo especial, b) generación de biogás y c) generación del lixiviado.</t>
  </si>
  <si>
    <t>CALIDAD EN LA OPERACIÓN DE LOS SITIOS DE DISPOSICIÓN FINAL DE LOS RESIDUOS SÓLIDOS</t>
  </si>
  <si>
    <t>El relleno cumple con el inciso "b" del punto 7.10 de la NOM-083-2003 referido a contar con un control de registro para el ingreso de residuos, la secuencia del llenado del sitio, generación y manejo de lixiviados y biogás y contingencias.</t>
  </si>
  <si>
    <t>salud</t>
  </si>
  <si>
    <t>RESIDUOS SOLIDOS GENERADOS POR HABITANTE (kgs)</t>
  </si>
  <si>
    <t>KRSG</t>
  </si>
  <si>
    <t>CONSUMO PROMEDIO DE LITROS DE AGUA POR HABITANTE AL DIA</t>
  </si>
  <si>
    <t>TLAC</t>
  </si>
  <si>
    <t>Total de litros de agua consumidos en el municipio</t>
  </si>
  <si>
    <t>METROS CUADRADOS ÁREAS VERDES MUNICIPALES POR HABITANTE ZONA URBANA</t>
  </si>
  <si>
    <t>M2AZU</t>
  </si>
  <si>
    <t>Metros Cuadrados de Áreas Verdes en Zona Urbana</t>
  </si>
  <si>
    <t>METROS CUADRADOS MODULOS DE RECREO MUNICIPALES POR HABITANTE ZONA URBANA</t>
  </si>
  <si>
    <t>MMRZU</t>
  </si>
  <si>
    <t>Metros Cuadrados de Módulos de Recreo en Zona Urbana</t>
  </si>
  <si>
    <t>SECRETARÍA DE TURISMO</t>
  </si>
  <si>
    <t>PORCENTAJE DE SUPERFICIE CERTIFICADA DE PLAYAS</t>
  </si>
  <si>
    <t>SPCM</t>
  </si>
  <si>
    <t>Superficie (M2) de Playas Certificadas en el Municipio</t>
  </si>
  <si>
    <t>STPM</t>
  </si>
  <si>
    <t>Superficie Total de Playas en el Municipio</t>
  </si>
  <si>
    <t>TMM</t>
  </si>
  <si>
    <t>movilidad y vialidades</t>
  </si>
  <si>
    <t>SSP</t>
  </si>
  <si>
    <t>AV</t>
  </si>
  <si>
    <t>Accidentes Viales</t>
  </si>
  <si>
    <t>ECONOMÍA</t>
  </si>
  <si>
    <t>PORCENTAJE DE INVERSIÓN EN MOVILIDAD ALTERNATIVA RESPECTO DEL TOTAL DE INVERSIÓN EN INFRAESTRUCTURA</t>
  </si>
  <si>
    <t>IMA</t>
  </si>
  <si>
    <t>Inversión en Movilidad Alternativa</t>
  </si>
  <si>
    <t>IINF</t>
  </si>
  <si>
    <t>Inversión en Infraestructura</t>
  </si>
  <si>
    <t>PORCENTAJE DE INVERSIÓN EN MOVILIDAD ALTERNATIVA RESPECTO DEL TOTAL DE INVERSIÓN EN MOVILIDAD TRADICIONAL</t>
  </si>
  <si>
    <t>IMT</t>
  </si>
  <si>
    <t>Inversión en Movilidad Tradicional</t>
  </si>
  <si>
    <t>ACCIDENTES VIALES POR CADA 10 MIL HABITANTES</t>
  </si>
  <si>
    <t>PORCENTAJE DE ACCIDENTES VIALES DONDE ESTÁ INVOLUCRADO EL PEATÓN Y CICLISTA RESPECTO DEL TOTAL DE ACCIDENTES VIALES</t>
  </si>
  <si>
    <t>AVIPC</t>
  </si>
  <si>
    <t>Accidentes Viales con Involucramiento del Peatón y Ciclista</t>
  </si>
  <si>
    <t>TASA DE MORTALIDAD EN ACCIDENTES VIALES POR CADA 100 MIL HABITANTES</t>
  </si>
  <si>
    <t>TFAV</t>
  </si>
  <si>
    <t>Total Fallecimientos por Accidentes Viales</t>
  </si>
  <si>
    <t>PORCENTAJE DE ACCIDENTES VIALES DONDE ESTÁ INVOLUCRADO EL TRANSPORTE URBANO</t>
  </si>
  <si>
    <t>AVTPUM</t>
  </si>
  <si>
    <t>Accidentes Viales Ocasionados por Transporte Público Urbano y Metropolitano</t>
  </si>
  <si>
    <t>NÚMERO DE INFRACCIONES CON RESPECTO AL PARQUE VEHICULAR EN EL MUNICIPIO</t>
  </si>
  <si>
    <t>TI</t>
  </si>
  <si>
    <t>Total de Infracciones</t>
  </si>
  <si>
    <t>SEPLADE (GOB.EDO)</t>
  </si>
  <si>
    <t>PV</t>
  </si>
  <si>
    <t>Parque Vehicular</t>
  </si>
  <si>
    <t>VEHICULOS AUTOMOTORES POR HABITANTE</t>
  </si>
  <si>
    <t>COBERTURA DE VIALIDADES PAVIMENTADAS</t>
  </si>
  <si>
    <t>MCTVCHM</t>
  </si>
  <si>
    <t>Metros Cuadrados Totales de Vialidades de Concreto Hidráulico en el Municipio</t>
  </si>
  <si>
    <t>MCTVAM</t>
  </si>
  <si>
    <t>Metros Cuadratos Totales de Vialidades Asfaltadas en el Municipio</t>
  </si>
  <si>
    <t>Total de Metros Cuadrados de Vialidades en el Municipio</t>
  </si>
  <si>
    <t>COORD. MOV. Y TRANSP.</t>
  </si>
  <si>
    <t>KILÓMETROS DEL SISTEMA DE TRANSPORTE PÚBLICO COLECTIVO POR CADA 100,000 HABITANTES</t>
  </si>
  <si>
    <t>KSTPC</t>
  </si>
  <si>
    <t>Kilómetros del Sistema de Transporte Público Colectivo</t>
  </si>
  <si>
    <t>KILÓMETROS DE CICLOVÍAS POR CADA 100,000 HABITANTES</t>
  </si>
  <si>
    <t>KC</t>
  </si>
  <si>
    <t>Kilómetros de Ciclovías</t>
  </si>
  <si>
    <t>INVERSIÓN PROMEDIO EN MANTENIMIENTO DE VIALIDADES ASFALTADAS POR M2</t>
  </si>
  <si>
    <t>IMVAZU</t>
  </si>
  <si>
    <t>Inversión en Mantenimiento Vialidades Asfaltadas Zona Urbana</t>
  </si>
  <si>
    <t>IMVAZR</t>
  </si>
  <si>
    <t>Inversión en Mantenimiento Vialidades Asfaltadas Zona Rural</t>
  </si>
  <si>
    <t>finanzas</t>
  </si>
  <si>
    <t>IT</t>
  </si>
  <si>
    <t>Ingresos Totales</t>
  </si>
  <si>
    <t>EFICACIA EN EL MONTO DE RECAUDACIÓN DEL IMPUESTO  PREDIAL</t>
  </si>
  <si>
    <t>IRIP</t>
  </si>
  <si>
    <t>Ingresos Recaudados por Impuestos Predial</t>
  </si>
  <si>
    <t>MFIP</t>
  </si>
  <si>
    <t>Monto Facturable por Impuesto Predial</t>
  </si>
  <si>
    <t>EFICACIA EN EL COBRO DE CUENTAS POR IMPUESTO PREDIAL</t>
  </si>
  <si>
    <t>CCIP</t>
  </si>
  <si>
    <t>Cuentas Cobradas por Impuesto Predial</t>
  </si>
  <si>
    <t>CTIP</t>
  </si>
  <si>
    <t>Cuentas Totales de Impuesto Predial</t>
  </si>
  <si>
    <t>IP</t>
  </si>
  <si>
    <t>Ingresos Presupuestados</t>
  </si>
  <si>
    <t>INGRESOS PROPIOS Y PARTICIPACIONES PARA CUBRIR GASTO CORRIENTE</t>
  </si>
  <si>
    <t>IPMs</t>
  </si>
  <si>
    <t>PFs</t>
  </si>
  <si>
    <t>Participaciones Federales Semestrales</t>
  </si>
  <si>
    <t>GCs</t>
  </si>
  <si>
    <t>Gasto Corriente Semestral</t>
  </si>
  <si>
    <t>DEUDA MUNICIPAL RESPECTO INGRESOS PROPIOS (TAMAÑO DEUDA)</t>
  </si>
  <si>
    <t>DT</t>
  </si>
  <si>
    <t>Deuda Total</t>
  </si>
  <si>
    <t>0.67 a 1.56</t>
  </si>
  <si>
    <t>PORCENTAJE QUE REPRESENTAN LAS ADEFAS RESPECTO A LOS INGRESOS TOTALES</t>
  </si>
  <si>
    <t>ADE</t>
  </si>
  <si>
    <t>ADEFAS</t>
  </si>
  <si>
    <t>AUTONOMÍA FINANCIERA</t>
  </si>
  <si>
    <t>TAMAÑO DEL RAMO 33 EJERCIDO RESPECTO A INGRESOS TOTALES</t>
  </si>
  <si>
    <t>RR33E</t>
  </si>
  <si>
    <t>Recursos del Ramo 33 Ejercidos</t>
  </si>
  <si>
    <t>igualdad de género</t>
  </si>
  <si>
    <t xml:space="preserve">Total de Mujeres en el Municipio </t>
  </si>
  <si>
    <t>juventud</t>
  </si>
  <si>
    <t>TPO</t>
  </si>
  <si>
    <t>Total de Policías Operativos</t>
  </si>
  <si>
    <t>COSTO DE OPERACIÓN DEL ÓRGANO DE SEGURIDAD PÚBLICA / TRÁNSITO POR HABITANTE</t>
  </si>
  <si>
    <t>COSPT</t>
  </si>
  <si>
    <t>Costo del Órgano de Seguridad Pública/Tránsito</t>
  </si>
  <si>
    <t>INVERSIÓN EN PROGRAMAS DE PREVENCIÓN POR CADA MIL HABITANTES</t>
  </si>
  <si>
    <t>IPP</t>
  </si>
  <si>
    <t>Inversión en Programas de Prevención</t>
  </si>
  <si>
    <t>DETENIDOS POR CADA MIL HABITANTES</t>
  </si>
  <si>
    <t>TD</t>
  </si>
  <si>
    <t>Total de Detenidos</t>
  </si>
  <si>
    <t>PORCENTAJE DE DETENIDOS POR FALTAS ADMINISTRATIVAS</t>
  </si>
  <si>
    <t>DFA</t>
  </si>
  <si>
    <t>Detenidos por Faltas Administrativas</t>
  </si>
  <si>
    <t>PORCENTAJE DE QUEJAS EN CONTRA DEL ÓRGANO DE SEGURIDAD PÚBLICA / TRÁNSITO RESPECTO DEL TOTAL DE QUEJAS CONTRA EL AYUNTAMIENTO</t>
  </si>
  <si>
    <t>TQCOSP</t>
  </si>
  <si>
    <t>Total de Quejas Contra el Órgano de Seguridad Pública/Tránsito</t>
  </si>
  <si>
    <t>TQCA</t>
  </si>
  <si>
    <t>Total de Quejas contra el Ayuntamiento</t>
  </si>
  <si>
    <t>PERMANENCIA LABORAL DE POLICÍAS OPERATIVOS</t>
  </si>
  <si>
    <t>TAPPO</t>
  </si>
  <si>
    <t>Total de Años de Permanencia de los Policías Operativos</t>
  </si>
  <si>
    <t>NÚMERO SOLICITUDES DE SERVICIO VÍA C4 A POLICÍA MUNICIPAL POR CADA MIL HABITANTES</t>
  </si>
  <si>
    <t>NSSC4</t>
  </si>
  <si>
    <t>Número Solicitudes Servicio C4.</t>
  </si>
  <si>
    <t>REMUNERACIÓN PROMEDIO POR POLICÍA OPERATIVO</t>
  </si>
  <si>
    <t>NPO</t>
  </si>
  <si>
    <t>Nómina Policías Operativos</t>
  </si>
  <si>
    <t>THC</t>
  </si>
  <si>
    <t>Total de Homicidios Cometidos</t>
  </si>
  <si>
    <t>PORCENTAJE DE SOLICITUDES DE SERVICIO VÍA C4 A POLICÍA MUNICIPAL RELACIONADAS CON VIOLENCIA FAMILIAR Y DISPUTA VECINAL</t>
  </si>
  <si>
    <t>NSSC4F</t>
  </si>
  <si>
    <t>Número Solicitudes Servicio C4 Relacionadas con Violencia Familiar y Disputa Vecinal</t>
  </si>
  <si>
    <t>COORD. GENERAL DE PROTEC. CIVIL Y BOMBEROS</t>
  </si>
  <si>
    <t>TB</t>
  </si>
  <si>
    <t>Total de Bomberos</t>
  </si>
  <si>
    <t>NÚMERO DE INCENDIOS RELACIONADOS CON MUERTES POR CADA 100,000 HABITANTES</t>
  </si>
  <si>
    <t>NIRM</t>
  </si>
  <si>
    <t>Número de Incendios Relacionados con Muertes</t>
  </si>
  <si>
    <t>0.1 a 0.5</t>
  </si>
  <si>
    <t>TPOE</t>
  </si>
  <si>
    <t>TPOEAPE</t>
  </si>
  <si>
    <t>turismo</t>
  </si>
  <si>
    <t>urbanidad y planeación</t>
  </si>
  <si>
    <t>PROMEDIO DE HORAS PARA LA REALIZACIÓN DEL TRÁMITE DE LICENCIA PARA NEGOCIOS</t>
  </si>
  <si>
    <t>NHTLN</t>
  </si>
  <si>
    <t>Número de horas empleadas para el trámite de licencias para negocios</t>
  </si>
  <si>
    <t>NLNO</t>
  </si>
  <si>
    <t>Número de licencias para Negocios otorgadas</t>
  </si>
  <si>
    <t>PROMEDIO DE HORAS PARA LA REALIZACIÓN DEL TRÁMITE DE LA LICENCIA PARA CONSTRUCCIÓN DE UNA ADICIÓN (RESIDENCIAL O COMERCIAL)</t>
  </si>
  <si>
    <t>NHTPC</t>
  </si>
  <si>
    <t xml:space="preserve">Número de horas empleadas para el trámite de permisos de construcción de una adición </t>
  </si>
  <si>
    <t xml:space="preserve">51.5  a 110.6 horas </t>
  </si>
  <si>
    <t>NPCOA</t>
  </si>
  <si>
    <t>Número de permisos de construcción una adición otorgados</t>
  </si>
  <si>
    <t>INVERSIÓN EN PLANEACIÓN RESPECTO EGRESOS TOTALES</t>
  </si>
  <si>
    <t>IEP</t>
  </si>
  <si>
    <t>Inversión en Planeación</t>
  </si>
  <si>
    <t>PORCENTAJE DE ASENTAMIENTOS HUMANOS IRREGULARES EN ZONA URBANA</t>
  </si>
  <si>
    <t>AHZUI</t>
  </si>
  <si>
    <t>TAHZU</t>
  </si>
  <si>
    <t>recursos humanos</t>
  </si>
  <si>
    <t>EMPLEADOS MUNICIPALES POR CADA MIL HABITANTES</t>
  </si>
  <si>
    <t>CAPACITACIÓN A EMPLEADOS DE BASE</t>
  </si>
  <si>
    <t>THCEB</t>
  </si>
  <si>
    <t>Total de horas de capacitación a empleados de base</t>
  </si>
  <si>
    <t>TEBs</t>
  </si>
  <si>
    <t>CAPACITACIÓN A EMPLEADOS DE CONFIANZA</t>
  </si>
  <si>
    <t>THCEC</t>
  </si>
  <si>
    <t>TEC</t>
  </si>
  <si>
    <t>Total de empleados de confianza</t>
  </si>
  <si>
    <t>GNs</t>
  </si>
  <si>
    <t>Gasto de Nómina semestral</t>
  </si>
  <si>
    <t>RELACIÓN PORCENTUAL DEL COSTO DE PENSIONADOS Y JUBILADOS CONTRA EL GASTO DE NÓMINA</t>
  </si>
  <si>
    <t>CTPJ</t>
  </si>
  <si>
    <t>Costo Total de Pensionados y Jubilados</t>
  </si>
  <si>
    <t>GASTO EN NÓMINA CONTRA INGRESOS PROPIOS</t>
  </si>
  <si>
    <t>PORCENTAJE DE EMPLEADOS ADMINISTRATIVOS Y DIRECTIVOS CON COMPUTADORA</t>
  </si>
  <si>
    <t>EADC</t>
  </si>
  <si>
    <t>Empleados Municipales Administrativos y Directivos con Computadora.</t>
  </si>
  <si>
    <t>TEAD</t>
  </si>
  <si>
    <t>Total de Empleados Municipales Administrativos y Directivos.</t>
  </si>
  <si>
    <t>TPAAMV</t>
  </si>
  <si>
    <t>TPEAMV</t>
  </si>
  <si>
    <t>flota vehicular</t>
  </si>
  <si>
    <t>LITROS DE COMBUSTIBLE GASTADOS POR HABITANTE</t>
  </si>
  <si>
    <t>LTCG</t>
  </si>
  <si>
    <t>Litros de combustible Gastados</t>
  </si>
  <si>
    <t>GMUR</t>
  </si>
  <si>
    <t>Gasto en mantenimiento en unidades recolectoras de residuos sólidos del municipio</t>
  </si>
  <si>
    <t>TUR</t>
  </si>
  <si>
    <t>Total de unidades recolectoras del municipio</t>
  </si>
  <si>
    <t>ANTIGüEDAD DE VEHICULOS AUTOMOTORES  PROPIEDAD DEL MUNICIPIO</t>
  </si>
  <si>
    <t>TAAVA</t>
  </si>
  <si>
    <t>TVA</t>
  </si>
  <si>
    <t>COSTO PROMEDIO POR ACCIDENTE VIAL EN DONDE ESTÉ INVOLUCRADO UN VEHÍCULO DEL MUNICIPIO</t>
  </si>
  <si>
    <t>CAVVM</t>
  </si>
  <si>
    <t>Costo de Accidentes Viales por Vehículos Municipales</t>
  </si>
  <si>
    <t>AVVM</t>
  </si>
  <si>
    <t>Accidentes Viales Vehículos Municipales</t>
  </si>
  <si>
    <t>GASTO EN MANTENIMIENTO POR VEHICULO AUTOMOTOR PROPIEDAD DEL MUNICIPIO</t>
  </si>
  <si>
    <t>GMVAM</t>
  </si>
  <si>
    <t>Gasto en Mantenimiento en Vehículos Automotores Propiedad del Municipio</t>
  </si>
  <si>
    <t>Total de Vehículos Automotores Propiedad del Municipio</t>
  </si>
  <si>
    <t>grupos vulnerables</t>
  </si>
  <si>
    <t>TPADSEN</t>
  </si>
  <si>
    <t>TPADINT</t>
  </si>
  <si>
    <t>vivienda</t>
  </si>
  <si>
    <t xml:space="preserve">INVERSIÓN EN EL MANTENIMIENTO DEL ALUMBRADO PÚBLICO POR LUMINARIA </t>
  </si>
  <si>
    <t>Inversión Total de Mantenimiento de Alumbrado Público</t>
  </si>
  <si>
    <t>DIR. GENERAL DE ECOLOGÍA Y PROTECCIÓN AL MEDIO AMBIENTE</t>
  </si>
  <si>
    <t>PORCENTAJE DE ENERGÍA RENOVABLE EN EL CONSUMO FINAL TOTAL DE ENERGÍA</t>
  </si>
  <si>
    <t>KHFR</t>
  </si>
  <si>
    <t>TCKGM</t>
  </si>
  <si>
    <t>Kilovatio-Hora Consumidos por el Gobierno Municipal Provenientes de Fuentes de Energía Renovables</t>
  </si>
  <si>
    <t>Total de Kilovatio-Hora Consumidos del Gobierno Municipal</t>
  </si>
  <si>
    <t>NPAA</t>
  </si>
  <si>
    <t>Número de Personas Muertas, Desaparecidas y Afectadas Directamente Atribuido a Desastres por Agua</t>
  </si>
  <si>
    <t>NÚMERO DE PERSONASMUERTAS, DESAPARECIDAS Y AFECTADAS DIRECTAMENTE ATRIBUIDO A DESASTRES NATURALES POR CADA 100 MIL PERSONAS</t>
  </si>
  <si>
    <t>NPAN</t>
  </si>
  <si>
    <t>Número de Personas Muertas, Desaparecidas y Afectadas Directamente Atribuido a Desastres Naturales</t>
  </si>
  <si>
    <t>GASTOS PRIMARIOS DEL GOBIERNO EN PROPORCIÓN AL PRESUPUESTO APROBADO ORIGINALMENTE</t>
  </si>
  <si>
    <t>GP</t>
  </si>
  <si>
    <t>Gastos Primarios</t>
  </si>
  <si>
    <t>NPAES</t>
  </si>
  <si>
    <t>NÚMERO DE PERSONAS MUERTAS, DESAPARECIDAS Y AFECTADAS DIRECTAMENTE ATRIBUIDO A DESASTRES NATURALES, ECONÓMICOS Y SOCIALES POR CADA 100 MIL HABITANTES</t>
  </si>
  <si>
    <t>Número de Personas Muertas, Desaparecidas y Afectadas Directamente Atribuido a Desastres Económicos y Sociales</t>
  </si>
  <si>
    <t>PORCENTAJE DE PERSONAS QUE HAN SIDO VÍCTIMAS DE ACOSO FÍSICO O SEXUAL</t>
  </si>
  <si>
    <t>NSC4AF</t>
  </si>
  <si>
    <t>NSC4AS</t>
  </si>
  <si>
    <t>Número Solicitudes Servicio C4 Relacionadas con Acoso Sexual</t>
  </si>
  <si>
    <t>Número Solicitudes Servicio C4 Relacionadas con Acoso Físico</t>
  </si>
  <si>
    <t>MUERTES RELACIONADAS CON CONFLICTOS (VIOLENCIA) POR CADA 100 MIL HABITANTES</t>
  </si>
  <si>
    <t>NPMC</t>
  </si>
  <si>
    <t>Número de Personas Muertas Ocasionadas por Conflictos con Violencia</t>
  </si>
  <si>
    <t>PORCENTAJE DE LOS RECURSOS GENERADOS A NIVEL INTERNO QUE EL GOBIERNO ASIGNA DIRECTAMENTE A PROGRAMAS DE REDUCCIÓN DE LA POBREZA</t>
  </si>
  <si>
    <t>IARP</t>
  </si>
  <si>
    <t>Ingresos Propios Asignados a Reducción de Pobreza</t>
  </si>
  <si>
    <t>PORCENTAJE DE LOS GASTOS PÚBLICOS PERIÓDICOS Y DE CAPITAL QUE SE DEDICA A SECTORES QUE BENEFICIAN DE FORMA DESPROPORCIONADA A LAS MUJERES, LOS POBRES Y LOS GRUPOS VULNERABLES</t>
  </si>
  <si>
    <t>GCMPG</t>
  </si>
  <si>
    <t>GPMPG</t>
  </si>
  <si>
    <t>Gca</t>
  </si>
  <si>
    <t>GDC</t>
  </si>
  <si>
    <t xml:space="preserve">Gasto de Capital </t>
  </si>
  <si>
    <t>Gasto Corriente Anual</t>
  </si>
  <si>
    <t>Gasto de Capital Destinados a Mujeres, Pobres y Grupos Vulnerables</t>
  </si>
  <si>
    <t>Gasto Corriente Anual Destinados a Mujeres, Pobres y Grupos Vulnerables</t>
  </si>
  <si>
    <t>GASTO (PÚBLICO) PER CÁPITA DESTINADOS A LA PRESERVACIÓN, PROTECCIÓN Y CONSERVACIÓN DEL PATRIMONIO CULTURAL Y NATURAL</t>
  </si>
  <si>
    <t>GPC</t>
  </si>
  <si>
    <t>GPN</t>
  </si>
  <si>
    <t>Gasto en Patrimonio Cultural</t>
  </si>
  <si>
    <t>Gasto en Patrimonio Natural</t>
  </si>
  <si>
    <t>LICENCIAS PARA NEGOCIO OTORGADAS POR CADA MIL HABITANTES</t>
  </si>
  <si>
    <t>PORCENTAJE DE ESCAÑOS DEL AYUNTAMIENTO OCUPADOS POR MUJERES</t>
  </si>
  <si>
    <t>TEAM</t>
  </si>
  <si>
    <t>TEA</t>
  </si>
  <si>
    <t>Total de Escaños en el Ayuntamiento</t>
  </si>
  <si>
    <t>PORCENTAJE DE MUJERES EN CARGOS DIRECTIVOS EN EL GOBIERNO MUNICIPAL</t>
  </si>
  <si>
    <t>TCDM</t>
  </si>
  <si>
    <t>TCD</t>
  </si>
  <si>
    <t>Total de Cargos Directivos Ocupados por Mujeres</t>
  </si>
  <si>
    <t>GESTIÓN</t>
  </si>
  <si>
    <t>seguridad ciudadana</t>
  </si>
  <si>
    <t>transparencia</t>
  </si>
  <si>
    <t>CUATRIMESTRAL</t>
  </si>
  <si>
    <t>RREDHACT</t>
  </si>
  <si>
    <t>RREDHANT</t>
  </si>
  <si>
    <t>participación ciudadana</t>
  </si>
  <si>
    <t>PSSPP</t>
  </si>
  <si>
    <t xml:space="preserve">Población satisfecha con el servicio de la policía preventiva                                                          </t>
  </si>
  <si>
    <t>TCCCAE</t>
  </si>
  <si>
    <t>TCCCAPE</t>
  </si>
  <si>
    <t>Población total municipal</t>
  </si>
  <si>
    <t>NRCM</t>
  </si>
  <si>
    <t xml:space="preserve">Número de requerimientos cumplidos por el municipio                                                    </t>
  </si>
  <si>
    <t>TREL</t>
  </si>
  <si>
    <t xml:space="preserve"> Total de requerimientos establecidos legalmente</t>
  </si>
  <si>
    <t>servicios públicos</t>
  </si>
  <si>
    <t xml:space="preserve">Ingresos Propios Municipales </t>
  </si>
  <si>
    <t>DIR. GRAL. DE SALUD</t>
  </si>
  <si>
    <t>IMMUJER</t>
  </si>
  <si>
    <t>TMN8RC</t>
  </si>
  <si>
    <t xml:space="preserve">Total de mujeres y niñas desde 8 años recibieron capacitación                                              </t>
  </si>
  <si>
    <t>TMAPEEPE</t>
  </si>
  <si>
    <t xml:space="preserve">Total de mujeres atendidas en el programa empoderamiento económico en el periodo evaluado                                                               </t>
  </si>
  <si>
    <t>TMAPEEPPE</t>
  </si>
  <si>
    <t xml:space="preserve">Total de mujeres atendidas en el programa empoderamiento económico en el periodo previo al evaluado                                                               </t>
  </si>
  <si>
    <t>familias</t>
  </si>
  <si>
    <t>DIF</t>
  </si>
  <si>
    <t>TFAAE</t>
  </si>
  <si>
    <t>TFAAANT</t>
  </si>
  <si>
    <t>grupos étnicos</t>
  </si>
  <si>
    <t>TSRM</t>
  </si>
  <si>
    <t xml:space="preserve">Total de superficie reforestada por el municipio                                                       </t>
  </si>
  <si>
    <t>TSDM</t>
  </si>
  <si>
    <t>Total de superficie devastada en el municipio</t>
  </si>
  <si>
    <t>TPSMA</t>
  </si>
  <si>
    <t>TISTAE</t>
  </si>
  <si>
    <t>TVRSSACT</t>
  </si>
  <si>
    <t>TVRSSANT</t>
  </si>
  <si>
    <t>TIPPSTCAACT</t>
  </si>
  <si>
    <t>Total de de informadores, prestadores y promotores de servicios turísticos credencializados en el año actual</t>
  </si>
  <si>
    <t>TIPPSTCAANT</t>
  </si>
  <si>
    <t>Total de de informadores, prestadores y promotores de servicios turísticos credencializados en el año anterior</t>
  </si>
  <si>
    <t>EDGAEPACT</t>
  </si>
  <si>
    <t>EDGAEPANT</t>
  </si>
  <si>
    <t>PPEAM</t>
  </si>
  <si>
    <t>PPEAANT</t>
  </si>
  <si>
    <t>COSTO EN LA OPERACIÓN DEL ALUMBRADO PÚBLICO POR LUMINARIA</t>
  </si>
  <si>
    <t>66.5% a 97.0%</t>
  </si>
  <si>
    <t>59.0% - 86.7%</t>
  </si>
  <si>
    <t>ZU: Bueno, 32% a 80%; Aceptable, 3% a 24%; Deficiente, 9% a 39%; Malo, 0.02% a 20%</t>
  </si>
  <si>
    <t>1.4% - 7.4%</t>
  </si>
  <si>
    <t>45.3% -75.1%</t>
  </si>
  <si>
    <t>INGRESOS PROPIOS POR HABITANTE</t>
  </si>
  <si>
    <t>INGRESOS TOTALES POR HABITANTE</t>
  </si>
  <si>
    <t>24.3% - 44.0%</t>
  </si>
  <si>
    <t>POLICÍAS OPERATIVOS DE SEGURIDAD PÚBLICA POR CADA MIL HABITANTES</t>
  </si>
  <si>
    <t>1.0 a 1.6</t>
  </si>
  <si>
    <t>5.5 a 8.4</t>
  </si>
  <si>
    <t>0.9  a 11.1 horas</t>
  </si>
  <si>
    <t>2.3 a 13.5 horas</t>
  </si>
  <si>
    <t>GASTO EN NÓMINA POR EMPLEADO</t>
  </si>
  <si>
    <t>77.3% a 203.0%</t>
  </si>
  <si>
    <t>68% - 81%</t>
  </si>
  <si>
    <t>2.7 a 6.0</t>
  </si>
  <si>
    <t>GASTO EN MANTENIMIENTO POR UNIDAD RECOLECTORA DE RESIDUOS SÓLIDOS PROPIEDAD DEL MUNICIPIO</t>
  </si>
  <si>
    <t>$48,918 a $145,911</t>
  </si>
  <si>
    <t>TDM</t>
  </si>
  <si>
    <t>PORCENTAJE DE PROCEDIMIENTO JURÍDICOS DEFENDIDOS QUE REPRESENTAN UN RIESGO PARA LOS INTERÉSES DE LA ADMINISTRACIÓN PÚBLICA</t>
  </si>
  <si>
    <t xml:space="preserve">Total de procedimientos jurídicos defendidos que representan un riesgo para los interéses de la administración pública </t>
  </si>
  <si>
    <t xml:space="preserve">Total de procedimientos jurídicos </t>
  </si>
  <si>
    <t>TPJDRRIAP</t>
  </si>
  <si>
    <t>TPJ</t>
  </si>
  <si>
    <t>PORCENTAJE DE DOCUMENTOS DE LA DIRECCIÓN TÉCNICA DE CABILDO DIGITALIZADOS</t>
  </si>
  <si>
    <t xml:space="preserve">Total de documentos de la dirección técnica de cabildo digitalizados      </t>
  </si>
  <si>
    <t>TDDTCD</t>
  </si>
  <si>
    <t>TDDTCA</t>
  </si>
  <si>
    <t>Total de bienes muebles del municipio</t>
  </si>
  <si>
    <t>TBMM</t>
  </si>
  <si>
    <t>PORCENTAJE DE COMISARÍAS Y DELEGACIONES ATENDIDAS</t>
  </si>
  <si>
    <t xml:space="preserve">Total de comisarías y delegaciones atendidas     </t>
  </si>
  <si>
    <t>Total de comisarías y delegaciones en el municipio</t>
  </si>
  <si>
    <t>TCDA</t>
  </si>
  <si>
    <t>VARIACIÓN PORCENTUAL DE EMPLEADOS MUNICIPALES</t>
  </si>
  <si>
    <t>TEMPACT</t>
  </si>
  <si>
    <t>TEMPANT</t>
  </si>
  <si>
    <t>PORCENTAJE DE LUMINARIAS REHABILITADAS EN EL PERIODO</t>
  </si>
  <si>
    <t xml:space="preserve">Número de luminarias del municipio rehabilitadas  </t>
  </si>
  <si>
    <t>NLMREHAB</t>
  </si>
  <si>
    <t>PPPANT</t>
  </si>
  <si>
    <t>PORCENTAJE DE COLECTORES/ATARJEAS REHABILITADAS</t>
  </si>
  <si>
    <t xml:space="preserve">Número de colectores/atarjeas rehabilitadas    </t>
  </si>
  <si>
    <t>Número de colectores/atarjeas programadas</t>
  </si>
  <si>
    <t>NCAREHAB</t>
  </si>
  <si>
    <t>NCAPROG</t>
  </si>
  <si>
    <t xml:space="preserve">Número de obras de infraestructura civil realizadas  </t>
  </si>
  <si>
    <t>Número de obras de infraestructura civil  programadas</t>
  </si>
  <si>
    <t>NOICR</t>
  </si>
  <si>
    <t>NOICPROG</t>
  </si>
  <si>
    <t>PROMEDIO DE OBRAS DE INFRAESTRUCTURA CIVIL REALIZADAS</t>
  </si>
  <si>
    <t xml:space="preserve">Total de procedimientos quirúrgicos realizados en el periodo actual   </t>
  </si>
  <si>
    <t xml:space="preserve">Total de procedimientos quirúrgicos realizados en el periodo anterior    </t>
  </si>
  <si>
    <t>TPQRPACT</t>
  </si>
  <si>
    <t>TPQRPANT</t>
  </si>
  <si>
    <t xml:space="preserve">Total de servicios de adopción y reintegración familiar otorgados en el periodo actual       </t>
  </si>
  <si>
    <t>Total de servicios de adopción y reintegración familiar otorgados en el periodo anterior</t>
  </si>
  <si>
    <t>TSARFOPACT</t>
  </si>
  <si>
    <t>TSARFOPANT</t>
  </si>
  <si>
    <t xml:space="preserve">Total de denuncias ambientales atendidas en el periodo        </t>
  </si>
  <si>
    <t>Total de denuncias ambientales recibidas</t>
  </si>
  <si>
    <t>PORCENTAJE DE DENUNCIAS AMBIENTALES ATENDIDAS EN EL PERIODO</t>
  </si>
  <si>
    <t>TDAAP</t>
  </si>
  <si>
    <t>TDAR</t>
  </si>
  <si>
    <t>TTRSMEAANT</t>
  </si>
  <si>
    <t>TTRSMEAACT</t>
  </si>
  <si>
    <t>VARIACIÓN PORCENTUAL DE VISITAS EN REDES SOCIALES DE LA OFERTA TURÍSTICA</t>
  </si>
  <si>
    <t>PORCENTAJE DE LA POBLACIÓN QUE IDENTIFICA A LA POLICÍA PREVENTIVA MUNICIPAL COMO UNA AUTORIDAD QUE LE INSPIRA CONFIANZA</t>
  </si>
  <si>
    <t>CUMPLIMIENTO DE OBLIGACIONES DE TRANSPARENCIA</t>
  </si>
  <si>
    <t>INVERSIÓN PER CÁPITA EN SALUD</t>
  </si>
  <si>
    <t>PORCENTAJE DE LA SUPERFICIE REFORESTADA</t>
  </si>
  <si>
    <t>SRÍA. GENERAL/CAPAMA</t>
  </si>
  <si>
    <t>Gasto en Capítulo 20000.</t>
  </si>
  <si>
    <t>PORCENTAJE DE BIENES MUEBLES REGISTRADOS CON TÍTULO DE PROPIEDAD</t>
  </si>
  <si>
    <t>Total de bienes muebles registrados con título de propiedad</t>
  </si>
  <si>
    <t>TBMRTP</t>
  </si>
  <si>
    <t>NOMBRE DEL INDICADOR</t>
  </si>
  <si>
    <t>Total del presupuesto asignado a acciones de bienestar en la vivienda</t>
  </si>
  <si>
    <t>Total del presupuesto ejercido para acciones de bienestar en la vivienda</t>
  </si>
  <si>
    <t>Total del presupuesto ejercido en acciones de bienestar en la educación</t>
  </si>
  <si>
    <t>Total del presupuesto asignado a acciones de bienestar en la educación</t>
  </si>
  <si>
    <t>TPEABE</t>
  </si>
  <si>
    <t>TPAABE</t>
  </si>
  <si>
    <t>Total del presupuesto ejercido para acciones de cultura incluyente</t>
  </si>
  <si>
    <t>Total del presupuesto asignado a acciones de cultura incluyente</t>
  </si>
  <si>
    <t>TPAACI</t>
  </si>
  <si>
    <t>TPEACI</t>
  </si>
  <si>
    <t>Total del presupuesto ejercido para acciones de activación física y deporte</t>
  </si>
  <si>
    <t>TPEAAFD</t>
  </si>
  <si>
    <t>Total del presupuesto asignado a acciones de activación física y deporte</t>
  </si>
  <si>
    <t>TPAAAFD</t>
  </si>
  <si>
    <t>NÚMERO DE PERSONAS MUERTAS, DESAPARECIDAS Y AFECTADAS DIRECTAMENTE ATRIBUIDO A DESASTRES POR AGUA POR CADA 100 MIL PERSONAS</t>
  </si>
  <si>
    <t>TASA DE VARIACIÓN PORCENTUAL DE COMITÉS VECINALES INSTALADOS</t>
  </si>
  <si>
    <t>Total de comités vecinales instalados en periodo evaluado</t>
  </si>
  <si>
    <t>TCVICOLAC</t>
  </si>
  <si>
    <t>TCVILOCAN</t>
  </si>
  <si>
    <t>TASA DE HOMICIDIOS POR CADA 100 MIL HABITANTES</t>
  </si>
  <si>
    <t>ESTRATEGIA</t>
  </si>
  <si>
    <t>ÁREA ESPECÍFICA</t>
  </si>
  <si>
    <t>DIMENSIÓN</t>
  </si>
  <si>
    <t>RANGO DEL INDICADOR</t>
  </si>
  <si>
    <t>MÉTODO DE CÁLCULO</t>
  </si>
  <si>
    <t>UNIDAD DE MEDIDA DEL INDICADOR</t>
  </si>
  <si>
    <t>UNIDAD DE MEDIDA DE LA VARIABLE</t>
  </si>
  <si>
    <t>legalidad y derechos humanos</t>
  </si>
  <si>
    <t>POR DEFINIRSE</t>
  </si>
  <si>
    <t>PORCENTAJE</t>
  </si>
  <si>
    <t>Bienes muebles</t>
  </si>
  <si>
    <t>(Total de bienes muebles registrados con título de propiedad/Total de bienes muebles del municipio)*100</t>
  </si>
  <si>
    <t>(Total de bienes muebles registrados con título de propiedad/Total de bienes muebles del municipio)*101</t>
  </si>
  <si>
    <t>PP</t>
  </si>
  <si>
    <t>DIRECCIÓN TÉCNICA Y ADMINISTRATIVA DE CABILDO</t>
  </si>
  <si>
    <t xml:space="preserve">Total de documentos de la Dirección Técnica de cabildo archivados </t>
  </si>
  <si>
    <t>Documentos</t>
  </si>
  <si>
    <t>DIRECCIÓN DE ASUNTOS JURÍDICOS</t>
  </si>
  <si>
    <t>ESTRATEGICO</t>
  </si>
  <si>
    <t>TASA DE VARIACIÓN DE RECOMENDACIONES ATENDIDAS POR CONCEPTO DE DERECHOS HUMANOS</t>
  </si>
  <si>
    <t>Número de recomendaciones emitido por Derechos Humanos del año actual</t>
  </si>
  <si>
    <t>Recomendaciones</t>
  </si>
  <si>
    <t>Número de recomendaciones emitido por Derechos Humanos del periodo anterior al evaluado</t>
  </si>
  <si>
    <t>(Total de documentos de la dirección técnica de cabildo digitalizados     /Total de documentos de la Dirección Técnica de cabildo archivados)</t>
  </si>
  <si>
    <t>((Número de recomendaciones emitido por Derechos Humanos del año actual-Número de recomendaciones emitido por Derechos Humanos del periodo anterior al evaluado)/Número de recomendaciones emitido por Derechos Humanos del año actual)*100</t>
  </si>
  <si>
    <t>((Número de recomendaciones emitido por Derechos Humanos del año actual-Número de recomendaciones emitido por Derechos Humanos del periodo anterior al evaluado)/Número de recomendaciones emitido por Derechos Humanos del año actual)*101</t>
  </si>
  <si>
    <t>DIRECCIÓN DE GOBERNACIÓN</t>
  </si>
  <si>
    <t>Comisarías y delegaciones</t>
  </si>
  <si>
    <t>(Total de comisarías y delegaciones atendidas  /Total de comisarías y delegaciones en el municipio)*100</t>
  </si>
  <si>
    <t>(Total de comisarías y delegaciones atendidas  /Total de comisarías y delegaciones en el municipio)*101</t>
  </si>
  <si>
    <t>Juicios</t>
  </si>
  <si>
    <t>Total de Juicios Resueltos/Total de Juicios en Proceso</t>
  </si>
  <si>
    <t>TASA DE VARIACIÓN DE MANIFESTACIONES ATENDIDAS DE COMPETENCIA MUNICIPAL</t>
  </si>
  <si>
    <t>TMCMPACT</t>
  </si>
  <si>
    <t>Total de manifestaciones de competencia municipal atendidas en el periodo evaluado</t>
  </si>
  <si>
    <t>Manifestaciones</t>
  </si>
  <si>
    <t>TMCMPANT</t>
  </si>
  <si>
    <t xml:space="preserve">Total de manifestaciones de competencia municipal periodo anterior al evaluado                           </t>
  </si>
  <si>
    <t>Procedimientos</t>
  </si>
  <si>
    <t>AÑOS</t>
  </si>
  <si>
    <t>Años</t>
  </si>
  <si>
    <t>VARIACIÓN PORCENTUAL DEL MARCO LEGAL EXISTENTE</t>
  </si>
  <si>
    <t>PRAPACT</t>
  </si>
  <si>
    <t xml:space="preserve">Porcentaje de reglamentos actualizados en el periodo actual  </t>
  </si>
  <si>
    <t>Porcentaje</t>
  </si>
  <si>
    <t>PRAPANT</t>
  </si>
  <si>
    <t xml:space="preserve">                                                                Porcentaje de reglamentos actualizados en el periodo anterior</t>
  </si>
  <si>
    <t>Reglamentos</t>
  </si>
  <si>
    <t>(Total de manifestaciones de competencia municipal atendidas en el periodo evaluado-Total de manifestaciones de competencia municipal periodo anterior al evaluado)/Total de manifestaciones de competencia municipal atendidas en el periodo evaluado)*100</t>
  </si>
  <si>
    <t>(Total de procedimientos jurídicos defendidos que representan un riesgo para los interéses de la administración pública /Total de procedimientos jurídicos)*100</t>
  </si>
  <si>
    <t>Total de Años de Vigencia de Reglamentos/Total de Reglamentos</t>
  </si>
  <si>
    <t>((Total de Reglamentos Aprobados para Actualización+Total de Reglamentos Aprobados para Nueva Creación)/(Total de Reglamentos Propuestos para Actualización en el Periodo+Total de Reglamentos Propuestos para Nueva Creación en el Periodo)) *100</t>
  </si>
  <si>
    <t>DIRECCIÓN DE PLANEACIÓN</t>
  </si>
  <si>
    <t>VARIACIÓN PORCENTUAL DE LA PERCEPCIÓN DEL DESEMPEÑO GUBERNAMENTAL EN EL PERIODO EVALUADO</t>
  </si>
  <si>
    <t>PEPANT</t>
  </si>
  <si>
    <t>PEPEV</t>
  </si>
  <si>
    <t>DIRECCIÓN DE ASUNTOS VECINALES Y CAMPESINOS</t>
  </si>
  <si>
    <t>Comités</t>
  </si>
  <si>
    <t>Total de comités vecinales instalados en el periodo anterior al evaluado</t>
  </si>
  <si>
    <t>(Total de comités vecinales instalados en periodo evaluado-Total de comités vecinales instalados en el periodo anterior al evaluado)/Total de comités vecinales instalados en periodo evaluado)*100</t>
  </si>
  <si>
    <t>DIRECCIÓN DE PROGRAMACIÓN Y CONTROL PRESUPUESTAL</t>
  </si>
  <si>
    <t>PESOS</t>
  </si>
  <si>
    <t>Pesos</t>
  </si>
  <si>
    <t>Policías</t>
  </si>
  <si>
    <t>Policías operativos</t>
  </si>
  <si>
    <t>Habitantes</t>
  </si>
  <si>
    <t>Vehículos</t>
  </si>
  <si>
    <t>POLICÍA VIAL</t>
  </si>
  <si>
    <t>74.3% a 89.0%</t>
  </si>
  <si>
    <t>Detenidos</t>
  </si>
  <si>
    <t>$2,155 a $34,478</t>
  </si>
  <si>
    <t>11.9 a 14.2</t>
  </si>
  <si>
    <t>PERSONAS</t>
  </si>
  <si>
    <t>Personas</t>
  </si>
  <si>
    <t>COORDINACIÓN ADMINISTRATIVA</t>
  </si>
  <si>
    <t>$197,889 a $262,297</t>
  </si>
  <si>
    <t>0 a 3.1%</t>
  </si>
  <si>
    <t>Solicitudes</t>
  </si>
  <si>
    <t>45.7 a 120.1</t>
  </si>
  <si>
    <t>SOLICITUDES DE SERVICIO</t>
  </si>
  <si>
    <t>12.7% a 29.5%</t>
  </si>
  <si>
    <t>Seguridad ciudadana</t>
  </si>
  <si>
    <t>PMspp</t>
  </si>
  <si>
    <t>Población Muestra servicio de la policía preventiva</t>
  </si>
  <si>
    <t>CONTRALORÍA GENERAL</t>
  </si>
  <si>
    <t>DIR. DE CONTROL INTERNO</t>
  </si>
  <si>
    <t>Quejas</t>
  </si>
  <si>
    <t>7.0 a 9.6</t>
  </si>
  <si>
    <t>6.1 a 20.1</t>
  </si>
  <si>
    <t>DETENIDOS</t>
  </si>
  <si>
    <t>11.2 a 13.4</t>
  </si>
  <si>
    <t>HOMICIDIOS DOLOSOS</t>
  </si>
  <si>
    <t>Homicidios</t>
  </si>
  <si>
    <t>POLICÍAS OPERATIVOS</t>
  </si>
  <si>
    <t>31% a 68%</t>
  </si>
  <si>
    <t>(Detenidos por Faltas Administrativas / Total de Detenidos) x 100</t>
  </si>
  <si>
    <t>Inversión en Programas de Prevención/ (Población Total Municipal / 1,000)</t>
  </si>
  <si>
    <t>Costo del Órgano de Seguridad Pública/Tránsito/Población Total Municipal</t>
  </si>
  <si>
    <t>((Número Solicitudes Servicio C4 Relacionadas con Acoso Físico+Número Solicitudes Servicio C4 Relacionadas con Acoso Sexual)/Número Solicitudes Servicio C4)*100</t>
  </si>
  <si>
    <t>(Número Solicitudes Servicio C4 Relacionadas con Violencia Familiar y Disputa Vecinal/Número Solicitudes Servicio C4) x 100</t>
  </si>
  <si>
    <t>(Población satisfecha con el servicio de la policía preventiva / Población Muestra servicio de la policía preventiva)*100</t>
  </si>
  <si>
    <t>Número Solicitudes Servicio C4 / (Población Total Municipal / 1,000)</t>
  </si>
  <si>
    <t>Número de Personas Muertas Ocasionadas por Conflictos con Violencia/(Población Total Municipal/100,000)</t>
  </si>
  <si>
    <t>Nómina Policías Operativos/Total de Policías Operativos</t>
  </si>
  <si>
    <t>Total de Años de Permanencia de los Policías Operativos/Total de Policías Operativos</t>
  </si>
  <si>
    <t>Total de Detenidos / (Población Total Municipal / 1,000)</t>
  </si>
  <si>
    <t>Total de Policías Operativos / (Población Total Municipal/ 1,000)</t>
  </si>
  <si>
    <t>Total de Homicidios Cometidos/(Población Total Municipal/100,000)</t>
  </si>
  <si>
    <t>Total de Quejas Contra el Órgano de Seguridad Pública/Tránsito / Total de Quejas contra el Ayuntamiento) x 100</t>
  </si>
  <si>
    <t>ambientales</t>
  </si>
  <si>
    <t>DIR. DE PROTECCIÓN CIVIL</t>
  </si>
  <si>
    <t xml:space="preserve">GESTIÓN </t>
  </si>
  <si>
    <t>0.0 - 0.1</t>
  </si>
  <si>
    <t>DIR. DE BOMBEROS</t>
  </si>
  <si>
    <t>INCENDIOS</t>
  </si>
  <si>
    <t>Incendios</t>
  </si>
  <si>
    <t>0 a 0.3%</t>
  </si>
  <si>
    <t>0.0 a 0.1</t>
  </si>
  <si>
    <t>COORDINACIÓN GENERAL DE PROTECCIÓN CIVIL Y BOMBEROS</t>
  </si>
  <si>
    <t>14.2 a 15.9</t>
  </si>
  <si>
    <t>NÚMERO DE BOMBEROS POR CADA 100,000 HABITANTES</t>
  </si>
  <si>
    <t>BOMBEROS</t>
  </si>
  <si>
    <t>Bomberos</t>
  </si>
  <si>
    <t>Número de Incendios Relacionados con Muertes / (Población Total Municipal/100,000)</t>
  </si>
  <si>
    <t>Número de Personas Muertas, Desaparecidas y Afectadas Directamente Atribuido a Desastres por Agua/(Población Total Municipal/100,000)</t>
  </si>
  <si>
    <t>1 a 0.3%</t>
  </si>
  <si>
    <t>2 a 0.3%</t>
  </si>
  <si>
    <t>((Número de Personas Muertas, Desaparecidas y Afectadas Directamente Atribuido a Desastres Naturales+Número de Personas Muertas, Desaparecidas y Afectadas Directamente Atribuido a Desastres Económicos y Sociales)/(Población Total Municipal/100,000))</t>
  </si>
  <si>
    <t>Número de Personas Muertas, Desaparecidas y Afectadas Directamente Atribuido a Desastres Naturales/(Población Total Municipal/100,000)</t>
  </si>
  <si>
    <t>Total de Bomberos / (Población Total Municipal/100,000)</t>
  </si>
  <si>
    <t>0%  -  3.6%</t>
  </si>
  <si>
    <t>DIRECCIÓN DE OBRAS PÚBLICAS</t>
  </si>
  <si>
    <t>$1.00  -  $4.94</t>
  </si>
  <si>
    <t>2.0  -  4.4</t>
  </si>
  <si>
    <t>KILÓMETROS</t>
  </si>
  <si>
    <t>Kilómetros</t>
  </si>
  <si>
    <t>74.7%  - 82.1%</t>
  </si>
  <si>
    <t>Metros cuadrados</t>
  </si>
  <si>
    <t>Accidentes</t>
  </si>
  <si>
    <t>(Inversión en Movilidad Alternativa/Inversión en Infraestructura) x 100</t>
  </si>
  <si>
    <t>(Inversión en Mantenimiento Vialidades Asfaltadas Zona Urbana+IInversión en Mantenimiento Vialidades Asfaltadas Zona Rural) / Metros Cuadratos Totales de Vialidades Asfaltadas en el Municipio</t>
  </si>
  <si>
    <t>Kilómetros de Ciclovías/(Población Total Municipal/100,000)</t>
  </si>
  <si>
    <t>Kilómetros del Sistema de Transporte Público Colectivo/(PTM/100,000)</t>
  </si>
  <si>
    <t>(Metros Cuadrados Totales de Vialidades de Concreto Hidráulico en el Municipio+Metros Cuadratos Totales de Vialidades Asfaltadas en el Municipio) /Total de Metros Cuadrados de Vialidades en el Municipio</t>
  </si>
  <si>
    <t>0.36  -  0.53</t>
  </si>
  <si>
    <t>VEHICULOS</t>
  </si>
  <si>
    <t>DIRECCIÓN DE DESARROLLO URBANO Y VIVIENDA</t>
  </si>
  <si>
    <t>Escuelas</t>
  </si>
  <si>
    <t>0.06  -  0.23</t>
  </si>
  <si>
    <t>INFRACCIONES</t>
  </si>
  <si>
    <t>Infracciones</t>
  </si>
  <si>
    <t>Vialidades</t>
  </si>
  <si>
    <t>(Parque Vehicular/Población Total Municipal)</t>
  </si>
  <si>
    <t>Total de Infracciones/Parque Vehicular</t>
  </si>
  <si>
    <t>2.5.</t>
  </si>
  <si>
    <t>35.2  -  80.2</t>
  </si>
  <si>
    <t>ACCIDENTES VIALES</t>
  </si>
  <si>
    <t>2.1%  -  4.7%</t>
  </si>
  <si>
    <t>5.9%  -  19.2%</t>
  </si>
  <si>
    <t>19.4%  -  24.5%</t>
  </si>
  <si>
    <t>1.0  -  6.0</t>
  </si>
  <si>
    <t>FALLECIMIENTOS</t>
  </si>
  <si>
    <t>Fallecimientos</t>
  </si>
  <si>
    <t>Accidentes Viales/ (Población Total Municipal / 10,000)</t>
  </si>
  <si>
    <t>(Accidentes Viales con Involucramiento del Peatón y Ciclista/Accidentes Viales) x100</t>
  </si>
  <si>
    <t>(Accidentes Viales Ocasionados por Transporte Público Urbano y Metropolitano/ Accidentes Viales) x 100</t>
  </si>
  <si>
    <t>(Inversión en Movilidad Alternativa/Inversión en Movilidad Tradicional) x 100</t>
  </si>
  <si>
    <t>Total Fallecimientos por Accidentes Viales/ (Población Total Municipal/100,000)</t>
  </si>
  <si>
    <t>$2,614 a $13,953</t>
  </si>
  <si>
    <t>DIRECCIÓN DE CONTABILIDAD</t>
  </si>
  <si>
    <t>40.6% a 63.2%</t>
  </si>
  <si>
    <t>20.8% a 30.9%</t>
  </si>
  <si>
    <t>DIRECCIÓN DE EGRESOS</t>
  </si>
  <si>
    <t>77.9% a 193.4%</t>
  </si>
  <si>
    <t>DIRECCIÓN DE RECURSOS MATERIALES</t>
  </si>
  <si>
    <t>$21,138 a $49,809</t>
  </si>
  <si>
    <t>LITROS</t>
  </si>
  <si>
    <t>Litros</t>
  </si>
  <si>
    <t>5.6 a 7.7</t>
  </si>
  <si>
    <t>Total de años de antigüedad de vehículos automotores propiedad del municipio. (sumatoria de los años comprendidos entre el año de la fecha de fabricación de cada vehículo automotor propiedad del municipio. Se contabilizarán los años y sus fracciones)</t>
  </si>
  <si>
    <t>DIRECCIÓN DE SANEAMIENTO BÁSICO</t>
  </si>
  <si>
    <t>DIR. DE SANEAMIENTO BÁSICO</t>
  </si>
  <si>
    <t>Unidades recolectoras</t>
  </si>
  <si>
    <t>(Costo de Accidentes Viales por Vehículos Municipales/Accidentes Viales Vehículos Municipales)</t>
  </si>
  <si>
    <t>(Consumo Eléctrico en Instalaciones Municipales/Ingresos Propios Municipales ) x 100</t>
  </si>
  <si>
    <t>(Gasto en Conceptos Contables 2600 y 2900./Gasto en Capítulo 20000.) x100</t>
  </si>
  <si>
    <t>(Gasto en Concepto Contable 3500./Gasto en Capítulo 3000.) x 100</t>
  </si>
  <si>
    <t>(Gasto administrativo anual/Ingresos Propios Municipales ) x 100</t>
  </si>
  <si>
    <t>(Gasto administrativo semestral/Gasto total del municipio) x 100</t>
  </si>
  <si>
    <t>Gasto en mantenimiento en unidades recolectoras de residuos sólidos del municipio/Total de unidades recolectoras del municipio</t>
  </si>
  <si>
    <t>Gasto en Mantenimiento en Vehículos Automotores Propiedad del Municipio/Total de Vehículos Automotores Propiedad del Municipio</t>
  </si>
  <si>
    <t>Litros de combustible Gastados/Población Total Municipal</t>
  </si>
  <si>
    <t>(Total de años de antigüedad de vehículos automotores propiedad del municipio. (sumatoria de los años comprendidos entre el año de la fecha de fabricación de cada vehículo automotor propiedad del municipio. Se contabilizarán los años y sus fracciones)/Total de Vehículos Automotores Propiedad del Municipio)</t>
  </si>
  <si>
    <t>7.9% a 8.4%</t>
  </si>
  <si>
    <t>DIR. CATASTRO</t>
  </si>
  <si>
    <t>45.8% a 72.2%</t>
  </si>
  <si>
    <t>$727  -  $2,524</t>
  </si>
  <si>
    <t>0.4% a 1.4%</t>
  </si>
  <si>
    <t>0.80 a 1.44</t>
  </si>
  <si>
    <t>96.8% PROMEDIO</t>
  </si>
  <si>
    <t>GASTOS</t>
  </si>
  <si>
    <t>DIRECCIÓN DE INGRESOS</t>
  </si>
  <si>
    <t>48.2%  -  75.1%</t>
  </si>
  <si>
    <t>$2661  -  $5,140</t>
  </si>
  <si>
    <t>48.1% a 75.1%</t>
  </si>
  <si>
    <t>VECES EL TAMAÑO DE LOS RECURSOS</t>
  </si>
  <si>
    <t>14.6% a 19.6%</t>
  </si>
  <si>
    <t>(ADEFAS/Ingresos Totales) x 100</t>
  </si>
  <si>
    <t>(Cuentas Cobradas por Impuesto Predial/Cuentas Totales de Impuesto Predial) x 100</t>
  </si>
  <si>
    <t>Ingresos propios municipales/Población Total Municipal</t>
  </si>
  <si>
    <t>Deuda Total/Ingresos propios municipales</t>
  </si>
  <si>
    <t>(Inversión en Planeación/ Egresos Totales) x 100</t>
  </si>
  <si>
    <t>((Gasto Corriente Anual Destinados a Mujeres, Pobres y Grupos Vulnerables+Gasto de Capital Destinados a Mujeres, Pobres y Grupos Vulnerables)/(Gasto Corriente Anual+Gasto de Capital ))*100</t>
  </si>
  <si>
    <t>0.80-1.44</t>
  </si>
  <si>
    <t>(Ingresos Propios Municipales+Participaciones Federales Semestrales)/Gasto Corriente Semestral</t>
  </si>
  <si>
    <t>(Gastos Primarios/Ingresos Presupuestados)*100</t>
  </si>
  <si>
    <t>(Gasto en Patrimonio Cultural+Gasto en Patrimonio Natural)/Población Total Municipal</t>
  </si>
  <si>
    <t>Gna</t>
  </si>
  <si>
    <t>Gasto de Nómina anual</t>
  </si>
  <si>
    <t>(Gasto de Nómina anual/Ingresos propios municipales)*100</t>
  </si>
  <si>
    <t>(Ingresos Recaudados por Impuestos Predial/Monto Facturable por Impuesto Predial) x 100</t>
  </si>
  <si>
    <t>(Ingresos Totales/Población Total Municipal)</t>
  </si>
  <si>
    <t>(Recursos del Ramo 33 Ejercidos/Ingresos Totales)100</t>
  </si>
  <si>
    <t>DIRECCIÓN DE RECURSOS HUMANOS</t>
  </si>
  <si>
    <t>3.8% a 9.0%</t>
  </si>
  <si>
    <t>DIRECCIÓN DE INFORMATICA</t>
  </si>
  <si>
    <t>Empleados</t>
  </si>
  <si>
    <t>$68,689 a $118,044</t>
  </si>
  <si>
    <t>0 a 28%</t>
  </si>
  <si>
    <t xml:space="preserve">Total de Cargos Directivos </t>
  </si>
  <si>
    <t>Cargos Directivos</t>
  </si>
  <si>
    <t>0 a 49%</t>
  </si>
  <si>
    <t>Escaños</t>
  </si>
  <si>
    <t>Total de Escaños en el Ayuntamiento ocupados por Mujeres</t>
  </si>
  <si>
    <t>HORAS</t>
  </si>
  <si>
    <t>Total de personal de base semestral</t>
  </si>
  <si>
    <t>DIRECCIÓN GENERAL DE CAPAMA</t>
  </si>
  <si>
    <t>EMPLEADOS</t>
  </si>
  <si>
    <t xml:space="preserve">Total de empleados (as) municipales  </t>
  </si>
  <si>
    <t>(Costo Total de Pensionados y Jubilados/Gasto de Nómina anual)*100</t>
  </si>
  <si>
    <t xml:space="preserve">Gasto de Nómina semestral/Total de empleados (as) municipales  </t>
  </si>
  <si>
    <t>Total de Escaños en el Ayuntamiento ocupados por Mujeres/Total de Escaños en el Ayuntamiento</t>
  </si>
  <si>
    <t>Horas</t>
  </si>
  <si>
    <t>TotaldeHorasdeCapacitaciónaEmpleadosdeBase/Total de personal de base semestral</t>
  </si>
  <si>
    <t>Total de Horas de Capacitación a Empleados de Confianza/Total de empleados de confianza</t>
  </si>
  <si>
    <t>Total de empleados (as) municipales/(Población Total Municipal/100)</t>
  </si>
  <si>
    <t>Total de empleados municipales en el periodo actual</t>
  </si>
  <si>
    <t xml:space="preserve">Total de empleados municipales en el periodo anterior </t>
  </si>
  <si>
    <t>((Total de empleados municipales en el periodo actual-Total de empleados municipales en el periodo anterior )/Total de empleados municipales en el periodo actual)*100</t>
  </si>
  <si>
    <t>agua y drenaje</t>
  </si>
  <si>
    <t>Viviendas</t>
  </si>
  <si>
    <t>residuos sólidos</t>
  </si>
  <si>
    <t xml:space="preserve">4.4 a 9.9 </t>
  </si>
  <si>
    <t>PR1+PR2+PR3+PR4+PR5+PR6+PR7+PR8+PR9+PR10</t>
  </si>
  <si>
    <t>PUNTOS CUMPLIDOS (ESCALA 0 A 10)</t>
  </si>
  <si>
    <t>El relleno cumple con el punto 7.1 de la NOM-083-2003 relativo a que
el relleno debe contar con una barrera geológica natural o equivalente
a un espesor de un metro y un coeficiente de conductividad hidráulica
de al menos 1x10 cm/seg sobre una zona destinada al
establecimiento de las celdas de disposición final, o bien, garantizarla
con un sistema de impermeabilización equivalente.</t>
  </si>
  <si>
    <t>El relleno cumple con el punto 7.2 de la NOM-083-2003 relativo a que
se garantiza la extracción, captación, conducción y control del biogás
generado en el sitio de disposición final.</t>
  </si>
  <si>
    <t>El relleno cumple con el punto 7.3 de la NOM-083-2003 que indica
que debe construirse un sistema que garantice la captación y
extracción del lixiviado generado en el sitio de disposición final.</t>
  </si>
  <si>
    <t>El relleno cumple con el punto 7.4 de la NOM-083-2003 que indica
que debe existir un drenaje pluvial para el desvío de escurrimientos
pluviales y el desalojo del agua de lluvia, minimizando de esta forma
su infiltración a las celdas</t>
  </si>
  <si>
    <t>El relleno cumple con el punto 7.7 de la NOM-083-2003 el cual indica
que se debe controlar la dispersión de materiales ligeros, la fauna
nociva y la infiltración pluvial. Además los residuos deben ser
cubiertos en forma continua y dentro de un lapso menor a 24 horas
posteriores a su depósito</t>
  </si>
  <si>
    <t>El relleno cumple con las especificaciones citadas en los puntos del
6.1.1 al 6.1.7 de la NOM-083-2003, referidas a las restricciones para
la ubicación del sitio</t>
  </si>
  <si>
    <t>El relleno posee los estudios geológicos (punto 6.2.1) e hidrológicos
(punto 6.2.2) que marca la NOM-083-2003.</t>
  </si>
  <si>
    <t>El relleno posee los estudios topográfico, geotécnico y de evaluación
geológica definidos en el punto 6.3 (incisos a, b y c, respectivamente)
que marca la NOM-083-2003</t>
  </si>
  <si>
    <t xml:space="preserve">El terreno donde se ubica el relleno sanitario no presenta ningún
problema legal respecto a la propiedad del mismo </t>
  </si>
  <si>
    <t>$221 a $398</t>
  </si>
  <si>
    <t>POR DEFINIR</t>
  </si>
  <si>
    <t>2.3 a 4</t>
  </si>
  <si>
    <t>POS1+POS2+POS3+POS4</t>
  </si>
  <si>
    <t>El relleno cumple con el inciso "c" del punto 7.10 de la NOM-083-2003 referido a elaborar un informe mensual de
actividades.</t>
  </si>
  <si>
    <t>El relleno cumple con los puntos 7.11.1, 7.11.2 y 7.11.3 de la NOM-083-2003 referido a instrumentar un programa para el monitoreo del biogás (7.11.1), del lixiviado (7.11.2) y de los acuíferos (7.11.3) y además conserva los registros
correspondientes</t>
  </si>
  <si>
    <t>El relleno cumple con el inciso "a" del punto 7.10 de la NOM-083-2003 referido a la tenencia de un manual de operación con un contenido específico que cita el mismo punto referido</t>
  </si>
  <si>
    <t>alumbrado</t>
  </si>
  <si>
    <t>DIRECCIÓN DE ALUMBRADO PÚBLICO</t>
  </si>
  <si>
    <t>$804 - $1,498</t>
  </si>
  <si>
    <t>$128 - $493</t>
  </si>
  <si>
    <t>ITMAP</t>
  </si>
  <si>
    <t>Kilovatio-Hora (KWH)</t>
  </si>
  <si>
    <t>Alumbrado</t>
  </si>
  <si>
    <t>Luminarias</t>
  </si>
  <si>
    <t>NVCAM</t>
  </si>
  <si>
    <t>Número de Vialidades con Alumbrado en el Municipio en el periodo evaluado</t>
  </si>
  <si>
    <t>NVCAMAPE</t>
  </si>
  <si>
    <t>Número de Vialidades con Alumbrado en el Municipio en el periodo anterior al evaluado</t>
  </si>
  <si>
    <t>Metros cúbicos</t>
  </si>
  <si>
    <t>Colectores</t>
  </si>
  <si>
    <t>NÚMERO</t>
  </si>
  <si>
    <t>Obras</t>
  </si>
  <si>
    <t>Predios</t>
  </si>
  <si>
    <t>Tomas domiciliarias</t>
  </si>
  <si>
    <t>66.5% - 97.0%</t>
  </si>
  <si>
    <t>Agua y drenaje</t>
  </si>
  <si>
    <t>Costo Total del Servicio de Recolección/ (Viviendas Urbanas con Servicio de Recolección+Viviendas Rurales con Servicio de Recolección)</t>
  </si>
  <si>
    <t>SI o NO</t>
  </si>
  <si>
    <t>(Viviendas Rurales con Servicio de Recolección/Total de Viviendas Zona Rural)</t>
  </si>
  <si>
    <t>(Viviendas Urbanas con Servicio de Recolección/Total de Viviendas Zona Urbana)</t>
  </si>
  <si>
    <t>Costo Total de Operación del Alumbrado Público/ (Número de Luminarias en Zona Urbana+Número de Luminarias en Zona Rural)</t>
  </si>
  <si>
    <t>Inversión Total de Mantenimiento de Alumbrado Público/ (Número de Luminarias en Zona Urbana+Número de Luminarias en Zona Rural)</t>
  </si>
  <si>
    <t>(Kilovatio-Hora Consumidos por el Gobierno Municipal Provenientes de Fuentes de Energía Renovables/Total de Kilovatio-Hora Consumidos del Gobierno Municipal)*100</t>
  </si>
  <si>
    <t>(Número de luminarias del municipio rehabilitadas  /Total de Luminarias en el Municipio)*100</t>
  </si>
  <si>
    <t>((Número de Vialidades con Alumbrado en el Municipio en el periodo evaluado-Número de Vialidades con Alumbrado en el Municipio en el periodo anterior al evaluado)/Número de Vialidades con Alumbrado en el Municipio en el periodo evaluado)*100</t>
  </si>
  <si>
    <t>(Costo de Operación y Mantenimiento de la Red de Drenaje/Número Total de Predios con Toma a la Red de Drenaje)</t>
  </si>
  <si>
    <t>Costo de Operación y Mantenimiento de la Red de Agua Potable/(Número Total de Tomas Domiciliarias de Agua Potable en Zona Urbana+Número Total de Tomas Domiciliarias de Agua Potable en Zona Rural)</t>
  </si>
  <si>
    <t>(Metros Cúbicos de Aguas Residuales Tratadas/Metros Cúbicos de Aguas Residuales)*100</t>
  </si>
  <si>
    <t>(Número de colectores/atarjeas rehabilitadas/Número de colectores/atarjeas programadas)*100</t>
  </si>
  <si>
    <t>(Número de obras de infraestructura civil realizadas/Número de obras de infraestructura civil  programadas)</t>
  </si>
  <si>
    <t>DIR. DE INGRESOS</t>
  </si>
  <si>
    <t>(Ingresos Propios Municipales/Ingresos Totales)*100</t>
  </si>
  <si>
    <t>(Predios con Servicio de Agua Potable Aceptable (16 a 23 horas)/Total de Predios con Servicio de Agua Potable) *100</t>
  </si>
  <si>
    <t>(Predios con Servicio de Agua Potable Bueno (24 horas)/Total de Predios con Servicio de Agua Potable) *100</t>
  </si>
  <si>
    <t>(Predios con Servicio de Agua Potable Deficiente (8 a 15 horas)/Total de Predios con Servicio de Agua Potable) *100</t>
  </si>
  <si>
    <t>(Predios con Servicio de Agua Potable Malo (8 horas o menos)/Total de Predios con Servicio de Agua Potable)*100</t>
  </si>
  <si>
    <t>(Predios Zona Rural Conectados a la Red de Drenaje/ Total de Predios en Zona Rural) *100</t>
  </si>
  <si>
    <t>(Predios Zona Urbana Conectados a la Red de Drenaje/Total de Predios en Zona Urbana)*100</t>
  </si>
  <si>
    <t>Permisos</t>
  </si>
  <si>
    <t>Consultas</t>
  </si>
  <si>
    <t>SECRETARÍA GENERAL</t>
  </si>
  <si>
    <t>Servicios</t>
  </si>
  <si>
    <t>Visitantes</t>
  </si>
  <si>
    <t>Total de horas de capacitación a personal de confianza</t>
  </si>
  <si>
    <t>Estudiantes</t>
  </si>
  <si>
    <t>Dependencias</t>
  </si>
  <si>
    <t>Requerimientos</t>
  </si>
  <si>
    <t>DIR. DE POLÍTICAS PÚBLICAS Y TRANSPARENCIA</t>
  </si>
  <si>
    <t>Visitas</t>
  </si>
  <si>
    <t>Toneladas</t>
  </si>
  <si>
    <t>Familias</t>
  </si>
  <si>
    <t>Total de Bomberos/ (Población Total Municipal/100,000)</t>
  </si>
  <si>
    <t>141 -226</t>
  </si>
  <si>
    <t>DIRECCIÓN DE INSPECCIÓN Y VIGILANCIA</t>
  </si>
  <si>
    <t>Denuncias</t>
  </si>
  <si>
    <t>DIRECCIÓN DE NORMATIVIDAD E IMPACTO AMBIENTAL</t>
  </si>
  <si>
    <t>1.6 -8.3</t>
  </si>
  <si>
    <t>METROS CUADRADOS</t>
  </si>
  <si>
    <t>VARIACIÓN PORCENTUAL DE LA SUPERFICIE REFORESTADA EN EL PERIODO EVALUADO</t>
  </si>
  <si>
    <t>M2RPACT</t>
  </si>
  <si>
    <t>M2RPPANT</t>
  </si>
  <si>
    <t>DIRECCIÓN DE EDUCACION Y CULTURA ECOLOGICA</t>
  </si>
  <si>
    <t>GESTION</t>
  </si>
  <si>
    <t>Total de personas sensibilizadas en materia ambiental periodo actual</t>
  </si>
  <si>
    <t>TPSMAPANT</t>
  </si>
  <si>
    <t>287 - 338</t>
  </si>
  <si>
    <t>KILOGRAMOS</t>
  </si>
  <si>
    <t>Kilogramos de residuos sólidos generados</t>
  </si>
  <si>
    <t>Kilogramos</t>
  </si>
  <si>
    <t>TASA DE  AGUAS RESIDUALES TRATADAS EN EL PERIODO EVALUADO</t>
  </si>
  <si>
    <t>M3ARTPACT</t>
  </si>
  <si>
    <t xml:space="preserve">Metros cúbicos de aguas residuales tratadas en el periodo actual       </t>
  </si>
  <si>
    <t>M3ARTPANT</t>
  </si>
  <si>
    <t>Asentamientos Humanos en Zona Urbana Irregulares (Anexar relación de colonias)</t>
  </si>
  <si>
    <t>Asentamientos</t>
  </si>
  <si>
    <t>DIRECCIÓN DE CATASTRO</t>
  </si>
  <si>
    <t>VARIACIÓN PORCENTUAL DE VIVIENDAS REGULARIZADAS</t>
  </si>
  <si>
    <t>TVRPE</t>
  </si>
  <si>
    <t>Total de viviendas regularizadas en el periodo evaluado</t>
  </si>
  <si>
    <t>RVRPANT</t>
  </si>
  <si>
    <t>DIRECCIÓN DE LICENCIAS, VERIFICACION Y DICTAMENES URBANOS</t>
  </si>
  <si>
    <t>LICENCIAS</t>
  </si>
  <si>
    <t>Licencias</t>
  </si>
  <si>
    <t>Total de Asentamientos Humanos Zona Urbana (Anexar relación de colonias)</t>
  </si>
  <si>
    <t>SECRETARÍA DE TURISMO MUNICIPAL</t>
  </si>
  <si>
    <t>SECRETARIA DE TURISMO</t>
  </si>
  <si>
    <t>PTCPA</t>
  </si>
  <si>
    <r>
      <t>ANUA</t>
    </r>
    <r>
      <rPr>
        <sz val="8"/>
        <rFont val="Arial Narrow"/>
        <family val="2"/>
      </rPr>
      <t>L</t>
    </r>
  </si>
  <si>
    <t>PTCPANT</t>
  </si>
  <si>
    <t>VARIACIÓN PORCENTUAL DE SOLICITUDES DE INFORMACIÓN DE LOS SECTORES PÚBLICOS Y PRIVADOS  EN EL PERIODO</t>
  </si>
  <si>
    <t>TSISPPPACT</t>
  </si>
  <si>
    <t>TSISPPPANT</t>
  </si>
  <si>
    <t>VARIACIÓN PORCENTUAL DE AFLUENCIA TURÍSTICA EN EL MUNICIPIO</t>
  </si>
  <si>
    <t>ATPAC</t>
  </si>
  <si>
    <t>Turistas</t>
  </si>
  <si>
    <t>ATPAN</t>
  </si>
  <si>
    <t>TTAPACT</t>
  </si>
  <si>
    <t>TTAPANT</t>
  </si>
  <si>
    <t>VARIACIÓN PORCENTUAL DE INFORMADORES, PRESTADORES Y PROMOTORES TURÍSITICOS CREDENCIALIZADOS</t>
  </si>
  <si>
    <t>TISTAANT</t>
  </si>
  <si>
    <t>VARIACIÓN PORCENTUAL DE VISITANTES EN RELACIÓN AL RANKING A NIVEL NACIONAL DE LOS DESTINOS DE PLAYA Y SOL</t>
  </si>
  <si>
    <t>NVRNDPPACT</t>
  </si>
  <si>
    <t>NVRNDPPANT</t>
  </si>
  <si>
    <t>DIRECCIÓN DE DESARROLLO ECONÓMICO</t>
  </si>
  <si>
    <t>PLEINFPACT</t>
  </si>
  <si>
    <t>PLEINFPANT</t>
  </si>
  <si>
    <t>TASA DE EMPLEOS DIRECTOS GENERADOS POR LA APERTURA DE EMPRESAS EN EL PERIODO ACTUAL RESPECTO AL AÑO ANTERIOR</t>
  </si>
  <si>
    <t>Empleos</t>
  </si>
  <si>
    <t>VARIACIÓN PORCENTUAL DE EMPRESAS INCENTIVADAS CON PROGRAMAS ECONÓMICOS DEL MUNICIPIO</t>
  </si>
  <si>
    <t>INCPPPACT</t>
  </si>
  <si>
    <t>Empresas</t>
  </si>
  <si>
    <t>INCPPPANT</t>
  </si>
  <si>
    <t>VARIACIÓN PORCENTUAL DE EMPRESAS CAPACITADAS POR MUNICIPIO</t>
  </si>
  <si>
    <t>TECMPACT</t>
  </si>
  <si>
    <t>TECMPANT</t>
  </si>
  <si>
    <t>DIRECCIÓN DE DESARROLLO RURAL</t>
  </si>
  <si>
    <t>VARIACION PORCENTUAL  EN LOS INGRESOS DE LOS PRODUCTORES BENEFICIADOS CON PROYECTOS DE AGRICULTURA, GANADERÍA,FORESTAL Y PESCA</t>
  </si>
  <si>
    <t>PINGPPO</t>
  </si>
  <si>
    <t>PINGPPOTG</t>
  </si>
  <si>
    <t>Promedio de ingresos  de los productores con el proyecto otorgado</t>
  </si>
  <si>
    <t>VARIACION PORCENTUAL EN LA PRODUCCIÓN PESQUERA</t>
  </si>
  <si>
    <t>TPPAAANT</t>
  </si>
  <si>
    <t>TPAAEAACT</t>
  </si>
  <si>
    <t>VARIACION PORCENTUAL DE PROYECTOS ALTERNATIVOS ENTREGADOS</t>
  </si>
  <si>
    <t>Proyectos productivos</t>
  </si>
  <si>
    <t>(Total de denuncias ambientales atendidas en el periodo/Total de denuncias ambientales recibidas)</t>
  </si>
  <si>
    <t>(Superficie (M2) de Playas Certificadas en el Municipio/Superficie Total de Playas en el Municipio)*100</t>
  </si>
  <si>
    <t xml:space="preserve">Total de toneladas de residuos sólidos marinos extraídos periodo actual    </t>
  </si>
  <si>
    <t>((Total de toneladas de residuos sólidos marinos extraídos periodo actual-Total de toneladas de residuos sólidos marinos extraídos periodo anterior)/Total de toneladas de residuos sólidos marinos extraídos periodo actual))*100</t>
  </si>
  <si>
    <t>(Metros Cuadrados de Áreas Verdes en Zona Urbana/Población Total Municipal)</t>
  </si>
  <si>
    <t>(Metros Cuadrados de Módulos de Recreo en Zona Urbana/Población Total Municipal)</t>
  </si>
  <si>
    <t>(Total de superficie reforestada por el municipio/Total de superficie devastada en el municipio)*100</t>
  </si>
  <si>
    <t>((Superficie reforestada en el periodo actual-Superficie reforestada en el periodo anterior)/Superficie reforestada en el periodo actual)*100</t>
  </si>
  <si>
    <t>((Total de personas sensibilizadas en materia ambiental periodo actual-Total de personas sensibilizadas en materia ambiental periodo anterior)/Total de personas sensibilizadas en materia ambiental periodo actual)*100</t>
  </si>
  <si>
    <t>Total de personas sensibilizadas en materia ambiental periodo anterior al evaluado</t>
  </si>
  <si>
    <t>Total de toneladas de residuos sólidos marinos extraídos periodo anterior al evaluado</t>
  </si>
  <si>
    <t>Metros cúbicos de aguas residuales tratadas en el periodo anterior al evaluado</t>
  </si>
  <si>
    <t>(Metros cúbicos de aguas residuales tratadas en el periodo actual -Metros cúbicos de aguas residuales tratadas en el periodo anterior al evaluado)/Metros cúbicos de aguas residuales tratadas en el periodo actual )*100</t>
  </si>
  <si>
    <t>(Asentamientos Humanos en Zona Urbana Irregulares (Anexar relación de colonias)/Total de Asentamientos Humanos Zona Urbana (Anexar relación de colonias)) x 100</t>
  </si>
  <si>
    <t>Total de viviendas regularizadas en el periodo anterior al evaluado</t>
  </si>
  <si>
    <t>(Total de viviendas regularizadas en el periodo evaluado-Total de viviendas regularizadas en el periodo anterior al evaluado)/Total de viviendas regularizadas en el periodo evaluado)*100</t>
  </si>
  <si>
    <t>Número de horas empleadas para el trámite de licencias para negocios/Número de licencias para Negocios otorgadas</t>
  </si>
  <si>
    <t>(Número de horas empleadas para el trámite de permisos de construcción de una adición /Número de permisos de construcción una adición otorgados)</t>
  </si>
  <si>
    <t xml:space="preserve">Número de prestadores turísticos capacitados en el periodo anterior al evaluado                                                        </t>
  </si>
  <si>
    <t>((Número de prestadores turísticos cpacitados en el periodo actual-Número de prestadores turísticos capacitados en el periodo anterior al evaluado)/Número de prestadores turísticos cpacitados en el periodo actual)*100</t>
  </si>
  <si>
    <t>Número de licencias para Negocios otorgadas/(Población Total Municipal*1000)</t>
  </si>
  <si>
    <t xml:space="preserve">Total de solicitudes de información de los sectores público y privado en el periodo evaluado                      </t>
  </si>
  <si>
    <t>Total de solicitudes de información de los sectores público y privado en el periodo anterior al evaluado</t>
  </si>
  <si>
    <t xml:space="preserve">Afluencia turística en el periodo evaluado                               </t>
  </si>
  <si>
    <t>Afluencia turística en el periodo anterior al evaluado</t>
  </si>
  <si>
    <t>((Total de solicitudes de información de los sectores público y privado en el periodo evaluado-Total de solicitudes de información de los sectores público y privado en el periodo anterior al evaluado)/Total de solicitudes de información de los sectores público y privado en el periodo evaluado)*100</t>
  </si>
  <si>
    <t>((Afluencia turística en el periodo evaluado -Afluencia turística en el periodo anterior al evaluado)/Afluencia turística en el periodo evaluado)*100</t>
  </si>
  <si>
    <t xml:space="preserve">Total de  turistas atendidos en el peiodo evaluado      </t>
  </si>
  <si>
    <t xml:space="preserve">Total de turistas atendidos en el periodo anterior al evaluado   </t>
  </si>
  <si>
    <t xml:space="preserve">Total de visitas en redes sociales en el periodo evaluado                                                                           </t>
  </si>
  <si>
    <t>Total de visitas en redes sociales en el periodo anterior al evaluado</t>
  </si>
  <si>
    <t>((Total de de informadores, prestadores y promotores de servicios turísticos credencializados en el año actual-Total de de informadores, prestadores y promotores de servicios turísticos credencializados en el año anterior)/Total de de informadores, prestadores y promotores de servicios turísticos credencializados en el año actual)*100</t>
  </si>
  <si>
    <t xml:space="preserve">Total de inversión en infraestructura en el sector turismo en el periodo evaluado                                                                </t>
  </si>
  <si>
    <t>VARIACIÓN ANUAL PORCENTUAL DE INVERSIÓN EN INFRAESTRUCTURA EN EL SECTOR TURISMO</t>
  </si>
  <si>
    <t xml:space="preserve">Total de inversión en infraestructura en el sector turismo en el periodo anterior al evaluado                                                         </t>
  </si>
  <si>
    <t>((Total de inversión en infraestructura en el sector turismo en el periodo evaluado -Total de inversión en infraestructura en el sector turismo en el periodo anterior al evaluado)/Total de inversión en infraestructura en el sector turismo en el periodo evaluado )*100</t>
  </si>
  <si>
    <t xml:space="preserve">Número de visitantes de acuerdo al Ranking a nivel nacional de los destinos de playa y sol en el periodo evaluado                                                                                                  </t>
  </si>
  <si>
    <t>Número de visitantes de acuerdo al Ranking a nivel nacional de los destinos de playa y sol en el periodo anterior al evaluado</t>
  </si>
  <si>
    <t xml:space="preserve">VARIACIÓN PORCENTUAL DE PERSONAS LABORANDO EN EL EMPLEO INFORMAL </t>
  </si>
  <si>
    <t>Número de personas laborando en el empleo informal en el periodo anterior al evaluado</t>
  </si>
  <si>
    <t>Empleos directos generados por la apertura de empresas en el periodo evaluado</t>
  </si>
  <si>
    <t>Empleos directos generados por la apertura de empresas en el periodo anterior al evaluado</t>
  </si>
  <si>
    <t>((Número de visitantes de acuerdo al Ranking a nivel nacional de los destinos de playa y sol en el periodo evaluado   -Número de visitantes de acuerdo al Ranking a nivel nacional de los destinos de playa y sol en el periodo anterior al evaluado)/Número de visitantes de acuerdo al Ranking a nivel nacional de los destinos de playa y sol en el periodo evaluado   )*100</t>
  </si>
  <si>
    <t xml:space="preserve">Número de personas laborando en el empleo informal periodo evaluado                                                                    </t>
  </si>
  <si>
    <t>((Número de personas laborando en el empleo informal periodo evaluado-Número de personas laborando en el empleo informal en el periodo anterior al evaluado)/Número de personas laborando en el empleo informal periodo evaluado)*100</t>
  </si>
  <si>
    <t>((Empleos directos generados por la apertura de empresas en el periodo evaluado-Empleos directos generados por la apertura de empresas en el periodo anterior al evaluado)/Empleos directos generados por la apertura de empresas en el periodo evaluado)*100</t>
  </si>
  <si>
    <t xml:space="preserve">Total de empresas incentivadas a través de programas y/o proyectos del municipio en el periodo evaluado                                                                    </t>
  </si>
  <si>
    <t>Total de empresas incentivadas a través de programas y/o proyectos del municipio en el periodo anterior al evaluado</t>
  </si>
  <si>
    <t>((Total de empresas incentivadas a través de programas y/o proyectos del municipio en el periodo evaluado-Total de empresas incentivadas a través de programas y/o proyectos del municipio en el periodo anterior al evaluado)/Total de empresas incentivadas a través de programas y/o proyectos del municipio en el periodo evaluado   )*100</t>
  </si>
  <si>
    <t xml:space="preserve">Total de empresas capacitadas por el municipio en el periodo evaluado                                                     </t>
  </si>
  <si>
    <t xml:space="preserve">Total de empresas capacitadas por el municipio en el periodo anterior al evaluado                                                        </t>
  </si>
  <si>
    <t>((Total de empresas capacitadas por el municipio en el periodo evaluado-Total de empresas capacitadas por el municipio en el periodo anterior al evaluado)/Total de empresas capacitadas por el municipio en el periodo evaluado)*100</t>
  </si>
  <si>
    <t>Promedio de ingresos de los productores sin el proyecto otorgado</t>
  </si>
  <si>
    <t xml:space="preserve"> Toneladas producidas de los proyectos acuicolas entregados en el periodo anterior al evaluado</t>
  </si>
  <si>
    <t xml:space="preserve"> Toneladas producidas de los proyectos acuicolas entregados en el periodo evaluado</t>
  </si>
  <si>
    <t>Proyectos productivos alternativos entregados en el periodo anterior al evaluado</t>
  </si>
  <si>
    <t xml:space="preserve">Proyectos productivos alternativos entregados en el periodo evaluado                                                                           </t>
  </si>
  <si>
    <t>((Promedio de ingresos  de los productores con el proyecto otorgado-Promedio de ingresos de los productores sin el proyecto otorgado)/Promedio de ingresos  de los productores con el proyecto otorgado)*100</t>
  </si>
  <si>
    <t>(( Toneladas producidas de los proyectos acuicolas entregados en el periodo evaluado- Toneladas producidas de los proyectos acuicolas entregados en el periodo anterior al evaluado)/ Toneladas producidas de los proyectos acuicolas entregados en el periodo evaluado)*100</t>
  </si>
  <si>
    <t>((Proyectos productivos alternativos entregados en el periodo evaluado -Proyectos productivos alternativos entregados en el periodo anterior al evaluado)/Proyectos productivos alternativos entregados en el periodo evaluado )*100</t>
  </si>
  <si>
    <t>((Total de  turistas atendidos en el peiodo evaluado -Total de turistas atendidos en el periodo anterior al evaluado)/Total de  turistas atendidos en el peiodo evaluado)*100</t>
  </si>
  <si>
    <t>((Total de visitas en redes sociales en el periodo evaluado    -Total de visitas en redes sociales en el periodo anterior al evaluado)/Total de visitas en redes sociales en el periodo evaluado)*100</t>
  </si>
  <si>
    <t>33 a 220 horas</t>
  </si>
  <si>
    <t xml:space="preserve">SECRETARÍA DE DESARROLLO URBANO Y OBRAS PÚBLICAS </t>
  </si>
  <si>
    <t xml:space="preserve">Pesos </t>
  </si>
  <si>
    <t>Mujeres</t>
  </si>
  <si>
    <t>infraestructura social</t>
  </si>
  <si>
    <t>VARIACIÓN PORCENTUAL DE LAS VIVIENDAS SIN TOMAS DE AGUA POTABLE</t>
  </si>
  <si>
    <t>(Viviendas sin toma de agua potable en el periodo anterior-Viviendas sin toma de agua potable en el  periodo evaluado)/(Viviendas sin toma de agua potable en el periodo anterior)*100</t>
  </si>
  <si>
    <t>VSTAPPEV</t>
  </si>
  <si>
    <t>Viviendas sin toma de agua potable en el periodo evaluado</t>
  </si>
  <si>
    <t>VSTAPPANT</t>
  </si>
  <si>
    <t>VARIACIÓN DE TOMAS DOMICILIARIAS DE SERVICIO DE AGUA</t>
  </si>
  <si>
    <t>(Total de nuevas tomas domiciliarias del servicio de agua en el periodo evaluado/Total de nuevas tomas domiciliarias del servicio de aguaen el periodo anterior)/(Total de nuevas tomas domiciliarias del servicio de agua en el periodo evaluado)*100</t>
  </si>
  <si>
    <t>NTDAGPEV</t>
  </si>
  <si>
    <t>Total de nuevas tomas domiciliarias instaladas de servicio de agua en el periodo evaluado</t>
  </si>
  <si>
    <t>TDAGPANT</t>
  </si>
  <si>
    <t>Total tomas domiciliarias instaladas de servicio de agua en el periodo anterior</t>
  </si>
  <si>
    <t>Equipamiento urbano</t>
  </si>
  <si>
    <t>SECRETARÍA DE PLANEACIÓN Y DESARROLLO ECONÓMICO</t>
  </si>
  <si>
    <t>NIVEL DE EFICACIA DEL RECURSO PRESUPUESTADO A EQUIPAMIETO URBANO</t>
  </si>
  <si>
    <t>Recurso ejercido por equipamiento urbano en el periodo/Recurso destinado en el Presupuesto de Egresos  a equipamiento urbano</t>
  </si>
  <si>
    <t>RDPEEURB</t>
  </si>
  <si>
    <t>Recurso destinado en el Presupuesto de Egresos  a equipamiento urbano</t>
  </si>
  <si>
    <t>REJEURB</t>
  </si>
  <si>
    <t>Recurso ejercido por equipamiento urbano en el periodo</t>
  </si>
  <si>
    <t>COBERTURA DE ATENCIÓN DE ESCUELAS  PUBLICAS DE NIVEL BÁSICO ATENDIDAS CON PROYECTOS DE INFRAESTRUCTURA EN EL PERIODO</t>
  </si>
  <si>
    <t>Sumatoria de escuelas públicas de nivel básico (rurales y urbanas) atendidas con rehabilitación, mantenimiento y/o reconstrucción en el periodo evaluado/Total de escuelas públicas de nivel básico en el municipio (desglosada por zona urbana y rural)*100</t>
  </si>
  <si>
    <t>SUMPEV</t>
  </si>
  <si>
    <t>Sumatoria de escuelas públicas de nivel básico (rurales y urbanas) atendidas con rehabilitación, mantenimiento y/o reconstrucción en el periodo evaluado</t>
  </si>
  <si>
    <t>ESCPMPIO</t>
  </si>
  <si>
    <t>Total de escuelas públicas de nivel básico en el municipio (desglosada por zona urbana y rural)</t>
  </si>
  <si>
    <t>EFICACIA EN EL PRESUPUESTO ASIGNADO A ACCIONES DE BIENESTAR EN LA VIVIENDA</t>
  </si>
  <si>
    <t>(Total del presupuesto ejercido para acciones de bienestar en la vivienda/Total del presupuesto asignado a acciones de bienestar en la vivienda)*100</t>
  </si>
  <si>
    <t>VARIACIÓN PORCENTUAL DE LOS TÍTULOS DE PROPIEDAD ENTREGADOS EN COORDINACIÓ´N CON EL GOBIERNO ESTATAL Y FEDERAL</t>
  </si>
  <si>
    <t>(Títulos de propiedad entregados en el periodo evaluado-Títulos de propiedad entregados en el periodo anterior)*(Títulos de propiedad entregados en el periodo evaluado)*100</t>
  </si>
  <si>
    <t>TPENTPE</t>
  </si>
  <si>
    <t>Títulos de propiedad entregados en el periodo evaluado</t>
  </si>
  <si>
    <t>Escrituras</t>
  </si>
  <si>
    <t>(Títulos de propiedad entregados en el periodo evaluado-Títulos de propiedad entregados en el periodo anterior)/(Títulos de propiedad entregados en el periodo evaluado)*100</t>
  </si>
  <si>
    <t>TPENTPANT</t>
  </si>
  <si>
    <t>Títulos de propiedad entregados en el periodo anterior</t>
  </si>
  <si>
    <t xml:space="preserve">DIF </t>
  </si>
  <si>
    <t>VARIACIÓN DE ATENCIONES MÉDICAS EN SALUD EN EL PERIODO</t>
  </si>
  <si>
    <t>AMEDPACT</t>
  </si>
  <si>
    <t>Número de atenciones médicas en el periodo actual</t>
  </si>
  <si>
    <t>Atenciones</t>
  </si>
  <si>
    <t>AMEDPANT</t>
  </si>
  <si>
    <t>Número de atenciones médicas en el periodo anterior</t>
  </si>
  <si>
    <t xml:space="preserve">DIRECCIÓN GENERAL DEL DIF </t>
  </si>
  <si>
    <t>DIRECCIÓN GENERAL DE SALUD</t>
  </si>
  <si>
    <t>(Total de población sin derechohabiencia en el municipio/Poblaicón total municipal)*100</t>
  </si>
  <si>
    <t>PSINDERM</t>
  </si>
  <si>
    <t>Total de población sin derechohabiencia en el municipio</t>
  </si>
  <si>
    <t>personas</t>
  </si>
  <si>
    <t>PROPORCIÓN DE LA POBLACIÓN SIN DERECHO HABIENCIA EN SERVICIOS DE SALUD</t>
  </si>
  <si>
    <t>VARIACION PORCENTUAL DE MUERTES REGISTRADAS DE NIÑOS MENORES DE 5 AÑOS</t>
  </si>
  <si>
    <t>(Total de niños menores de 5 años que fallecieron en el periodo actual-Total de niños menores de 5 años que fallecieron en el periodo anterior)/                                                                                        (Total de niños menores de 5 años que fallecieron en el periodo actual)*100</t>
  </si>
  <si>
    <t>MEN5AÑFACT</t>
  </si>
  <si>
    <t xml:space="preserve">                                                                                        Total de niños menores de 5 años que fallecieron en el periodo actual</t>
  </si>
  <si>
    <t>infantes</t>
  </si>
  <si>
    <t xml:space="preserve"> (Total de niños menores de 5 años que fallecieron en el periodo actual-Total de niños menores de 5 años que fallecieron en el periodo anterior)/                                                                                        (Total de niños menores de 5 años que fallecieron en el periodo actual)*100</t>
  </si>
  <si>
    <t>MEN5AÑFANT</t>
  </si>
  <si>
    <t>Total de niños menores de 5 años que fallecieron en el periodo anterior</t>
  </si>
  <si>
    <t>INVSALUD</t>
  </si>
  <si>
    <t xml:space="preserve">Monto de inversión en salud en el año evaluado                                           </t>
  </si>
  <si>
    <t>DIRECCIÓN GRAL. DEL DIF</t>
  </si>
  <si>
    <t>VARIACIÓN PORCENTUAL DE CONSULTAS MEDICAS OTORGADAS DE 2DO. NIVEL</t>
  </si>
  <si>
    <t>(Número de consultas médicas otorgadas de segundo nivel periodo actual) - (Número de consultas médicas otorgadas de segundo nivel periodo anterior) /  (Número de consultas médicas otorgadas de segundo nivel periodo actual) / 100</t>
  </si>
  <si>
    <t>C2NANT</t>
  </si>
  <si>
    <t>Número de consultas médicas otorgadas de segundo nivel periodo anterior</t>
  </si>
  <si>
    <t>C2NACT</t>
  </si>
  <si>
    <t>Número de consultas médicas otorgadas de segundo nivel periodo actual</t>
  </si>
  <si>
    <t>VARIACIÓN PORCENTUAL DE PROCEDIMIENTOS QUIRURGICOS</t>
  </si>
  <si>
    <t>(Total de procedimientos quirúrgicos realizados en el periodo actual   -  Total de procedimientos quirúrgicos realizados en el periodo anterior)     /  (Total de procedimientos quirúrgicos realizados en el periodo actual  )  * 100</t>
  </si>
  <si>
    <t>(Personas atendidas por dengue, chikungunia, zica y otras enfermedades transmitidas por el mosco Aedes aegypti en el periodo actual)   -  (Personas atendidas por dengue, chikungunia, zica y otras enfermedades transmitidas por el mosco Aedes aegypti en el periodo anterior )  /  (Personas atendidas por dengue, chikungunia, zica y otras enfermedades transmitidas por el mosco Aedes aegypti en el periodo actual )  * 100</t>
  </si>
  <si>
    <t>ADCKZACT</t>
  </si>
  <si>
    <t>Personas atendidas por dengue, chikungunia, zica y otras enfermedades transmitidas por el mosco Aedes aegypti en el periodo actual</t>
  </si>
  <si>
    <t>ADCKZANT</t>
  </si>
  <si>
    <t>Personas atendidas por dengue, chikungunia, zica y otras enfermedades transmitidas por el mosco Aedes aegypti en el periodo anterior</t>
  </si>
  <si>
    <t xml:space="preserve">VARIACIÓN DE MASCOTAS ATENDIDAS </t>
  </si>
  <si>
    <t>(Número de Mascotas Atendidas  en el Periodo Actual)-(Número de Mascotas atendidas en el Periodo anteriror)/(Número de Mascotas Atendidas  en el Periodo Actual)*100</t>
  </si>
  <si>
    <t>Número de Mascotas Atendidas   en el Periodo Actual</t>
  </si>
  <si>
    <t>Mascotas</t>
  </si>
  <si>
    <t>DIRECCIÓN DE CAPACITACIÓN Y DESARROLLO</t>
  </si>
  <si>
    <t>DIR. GRAL. DEL INSTITUTO MUNICIPAL DE LA MUJER</t>
  </si>
  <si>
    <t>PROPORCIÓN DE DEPENDENCIAS MUNICIPALES QUE APLICAN EN SUS PROGRAMAS LA TRANSVERSALIDAD E IGUALDAD DE GÉNERO</t>
  </si>
  <si>
    <t>(Total de dependencias que aplican la transversalidad e igualdad de género  en la administración pública municipal) / (Total de acciones para el uso del lenguaje incluyente)*100</t>
  </si>
  <si>
    <t>PORCENTAJJE</t>
  </si>
  <si>
    <t>DTRANS</t>
  </si>
  <si>
    <t xml:space="preserve">Total de dependencias que aplican la transversalidad e igualdad de género  en la administración pública municipal          </t>
  </si>
  <si>
    <t xml:space="preserve">Mujeres </t>
  </si>
  <si>
    <t>DIRECCIÓN DE INVESTIGACIONES JURÍDICAS DE GÉNERO</t>
  </si>
  <si>
    <t>VARIACIÓN PORCENTUAL DE MUJERES ATENDIDAS QUE HAN VIVIDO VIOLENCIA</t>
  </si>
  <si>
    <t>(Total de Mujeres atendidas por motivo de violencia  en el periodo actual)-(Total de Mujeres atendidas por motivo de violencia  en el periodo anterior)/Total de Mujeres atendidas por motivo de violencia  en el periodo actual)*100</t>
  </si>
  <si>
    <t>TMATACT</t>
  </si>
  <si>
    <t>Total de Mujeres atendidas por motivo de violencia  en el periodo actual</t>
  </si>
  <si>
    <t>TMATANT</t>
  </si>
  <si>
    <t>Total de Mujeres atendidas por motivo de violencia  en el periodo anterior</t>
  </si>
  <si>
    <t>PROPORCIÓN DE MUJERES Y NIÑAS QUE A PARTIR DE 8 AÑOS RECIBIERON CAPACITACIÓN EN DERECHOS HUMANOS Y CONSTRUCCIÓN DE CIUDADANÍA EN EL AÑO EVALUADO.</t>
  </si>
  <si>
    <t>VARIACIÓN PORCENTUAL DE MUJERES CAPACITADAS EN EL TEMA DE "EMPODERAMIENTO ECONÓMICO "</t>
  </si>
  <si>
    <t>DIRECCIÓN DE EDUCACIÓN</t>
  </si>
  <si>
    <t>VARIACIÓN PORCENTUAL  DE BECAS OTORGADAS A NIÑAS Y/O JÓVENES EMBARAZADAS</t>
  </si>
  <si>
    <t>Número de becas otorgadas a niñas y jóvenes embarazadas en el año anterior</t>
  </si>
  <si>
    <t>Becas</t>
  </si>
  <si>
    <t>Número de becas otorgadas a niñas y jóvenes embarazadas en el año evaluado</t>
  </si>
  <si>
    <t>DIR. GRAL. DEL INSTITUTO MUNICIPAL DE LA JUVENTUD</t>
  </si>
  <si>
    <t>PROPORCIÓN DE LA JUVENTUD ATENDIDA POR GOBIERNO MUNICIPAL</t>
  </si>
  <si>
    <t>(Total de Juventud atendida                                                                  Población de 15 a 29 años)/(Población total de 15 a 29 años en el municipio)*100</t>
  </si>
  <si>
    <t>JUV15a29AT</t>
  </si>
  <si>
    <t>Total de Juventud atendida                                                                  Población de 15 a 24 años</t>
  </si>
  <si>
    <t>Jóvenes</t>
  </si>
  <si>
    <t>TOTJUV15a29</t>
  </si>
  <si>
    <t>VARIACIÓN PORCENTUAL DE JUVENTUDES ATENDIDAS POR EL INSTITUTO MUNICIPAL DE LA JUVENTUD</t>
  </si>
  <si>
    <t xml:space="preserve">((Total de jóvenes atentdidos en el periodo actual-Total de jóvenes atendidos en el periodo anterior)/Total de jóvenes atendidos en el periodo actual)*100   </t>
  </si>
  <si>
    <t>JOVATACT</t>
  </si>
  <si>
    <t xml:space="preserve">Total de jóvenes atentdidos en el periodo actual    </t>
  </si>
  <si>
    <t>JOVATANT</t>
  </si>
  <si>
    <t>Total de jóvenes atendidos en el periodo anterior</t>
  </si>
  <si>
    <t>VARIACIÓN PORCENTUAL DE FAMILIAS ATENDIDAS EN EL DIF MUNICIPAL</t>
  </si>
  <si>
    <t>(Total de familias atendidas en el año actual)-(Total de familias atendidas en el año anterior)/(Total de familias atendidas en el año actual)*100</t>
  </si>
  <si>
    <t>Total de familias atendidas en el año actual</t>
  </si>
  <si>
    <t>Total de familias atendidas en el año anterior</t>
  </si>
  <si>
    <t>Menores</t>
  </si>
  <si>
    <t xml:space="preserve">VARIACIÓN PORCENTUAL DEL SERVICIOS DE ADOPCIÓN Y REINTEGRACIÓN </t>
  </si>
  <si>
    <t>(Total de servicios de adopción y reintegración familiar otorgados en el periodo actual)  - (Total de servicios de adopción y reintegración familiar otorgados en el periodo anterior ) / (Total de servicios de adopción y reintegración familiar otorgados en el periodo actual) * 100</t>
  </si>
  <si>
    <t>PORCETNAJE</t>
  </si>
  <si>
    <t>FAMILIAS ATENDIDAS CON ALGÚN APOYO SOCIAL. DESGLOSAR EL TIPO DE APOYO ENTREGADO.</t>
  </si>
  <si>
    <t xml:space="preserve">Sumatoria de familias vulnerables beneficiadas con apoyos diversos   </t>
  </si>
  <si>
    <t>SFAMVBAP</t>
  </si>
  <si>
    <t>VARIACIÓN PORCENTUAL DE LA  PARTICIPACIÓN CIUDADANA EN EVENTOS DE CONVIVENCIA FAMILIAR</t>
  </si>
  <si>
    <t>(Sumatoria de las personas que participaron en eventos de convivencia familiar en el periodo actual)-(Sumatoria de las personas que participaron en eventos de covivencia familiar en el periodo anterior)/Sumatoria de las personas que participaron en eventos de covivencia familiar en el periodo actual)*100</t>
  </si>
  <si>
    <t>PARTEVFAMACT</t>
  </si>
  <si>
    <t>Sumatoria de las personas que participaron en eventos de convivencia familiar en el periodo actual</t>
  </si>
  <si>
    <t>PARTEVFAMANT</t>
  </si>
  <si>
    <t>Sumatoria de las personas que participaron en eventos de covivencia familiar en el periodo anterior</t>
  </si>
  <si>
    <t>VARIACIÓN PORCENTUAL DE  PERSONAS ATENDIDAS EN SITUACIÓN DE VULNERABILIDAD</t>
  </si>
  <si>
    <t>SPASVPACT</t>
  </si>
  <si>
    <t>Personas atendidas en situación de vulnerabilidad periodo actual  (anexar relación desglosada por sexo, edad, y tipo de atención)</t>
  </si>
  <si>
    <t>SPASVPANT</t>
  </si>
  <si>
    <t>DIR. DE PROGRAMACIÓN Y CONTROL PRESUPUESTAL</t>
  </si>
  <si>
    <t>EFICACIA DEL GASTO PUBLICO DESTINADO A GRUPOS VULNERABLES Y A PERSONAS CON DISCAPACIDAD</t>
  </si>
  <si>
    <t>( Recursos ejercidos por el concepto de grupos vulneables y discapacidad) / (Resurso destinado a grupos vulneables y discapacidad   ) *100</t>
  </si>
  <si>
    <t>RECDESGVUL</t>
  </si>
  <si>
    <t xml:space="preserve">Resurso destinado a grupos vulneables y discapacidad                                                       </t>
  </si>
  <si>
    <t>pesos</t>
  </si>
  <si>
    <t>RECEJGVUL</t>
  </si>
  <si>
    <t xml:space="preserve"> Recursos ejercidos por el concepto de grupos vulneables y discapacidad</t>
  </si>
  <si>
    <t>DIRECCIÓN DE ATENCIÓN A GRUPOS VULNERABLES Y MIGRANTES</t>
  </si>
  <si>
    <t>VARIACIÓN PORCENTUAL DE PERSONAS CON ALGUNA DISCAPACIDAD ATENDIDAS</t>
  </si>
  <si>
    <t>(Personas atendidas con alguna discapacidad en el perido actual) - ( Personas atendidas con alguna discapacidad en el perido anterior)/Personas atendidas con alguna discapacidad en el perido actual) *100</t>
  </si>
  <si>
    <t>SECRETARÍA DE DESARROLLO SOCIAL</t>
  </si>
  <si>
    <t>EFICACIA DEL RECURSO QUE SE DESTINA  A GRUPOS ÉTNICOS</t>
  </si>
  <si>
    <t>(Total de recurso ejercido en el sector de grupo étnicos)  / (Total de recursos presupuestados para atención del sector de grupos étnicos) * 100</t>
  </si>
  <si>
    <t>RPGETN</t>
  </si>
  <si>
    <t>Total de recursos presupuestados para atención del sector de grupos étnicos</t>
  </si>
  <si>
    <t>REGETN</t>
  </si>
  <si>
    <t xml:space="preserve">Total de recurso ejercido en el sector de grupo étnicos  </t>
  </si>
  <si>
    <t>ESTRATEGICA</t>
  </si>
  <si>
    <t>PROPORCIÓN DE LA POBLACIÓN DE LOS DIFERENTES GRUPOS ÉTNICOS ATENDIDA</t>
  </si>
  <si>
    <t>(Población de los grupos étnicos atendida en el periodo evaluado / Total de población de los grupos étnicos que habita en Acapulco) * 100</t>
  </si>
  <si>
    <t>porcentaje</t>
  </si>
  <si>
    <t>NIVEL DE EFICACIA DEL RECURSO PRESUPUESTADO A INFRAESTRUCTURA EDUCATIVA</t>
  </si>
  <si>
    <t>Total de recursos autorizados  en infraestructura para la educación</t>
  </si>
  <si>
    <t>(Total de escuelas atendidas por el municipio con mobiliario escolar en el periodo actual ) - (Total de escuelas atendidas por el municipio con mobiliario escolar en el periodo anterior)/ (Total de escuelas atendidas por el municipio con mobiliario escolar en el periodo actual ) * 100</t>
  </si>
  <si>
    <t>EATMOBACT</t>
  </si>
  <si>
    <t>Total de escuelas atendidas por el municipio con mobiliario escolar en el periodo actual</t>
  </si>
  <si>
    <t>escuelas</t>
  </si>
  <si>
    <t>EATMOBANT</t>
  </si>
  <si>
    <t>Total de escuelas atendidas por el municipio con mobiliario escolar en el periodo anterior</t>
  </si>
  <si>
    <t>EFICACIA EN EL RECURSOS PROGRAMADO PARA ACCIONES EN EL SECTOR EDUCACIÓN</t>
  </si>
  <si>
    <t>(Total del presupuesto ejercido en acciones de bienestar en la educación/Total del presupuesto asignado a acciones de bienestar en la educación)*100</t>
  </si>
  <si>
    <t>VARIACIÓN PORCENTUAL DE POBLACIÓN ESCOLAR DE NIVEL BÁSICO INSCRITA</t>
  </si>
  <si>
    <t xml:space="preserve">(Total de población escolar de nivel básico inscrita en el ciclo evaluado)  - (Total de población escolar de nivel básico inscrita en el ciclo anterior) / ( Total de población escolar de nivel básico inscrita en el ciclo actual)   *100                                      </t>
  </si>
  <si>
    <t>PEINSCEV</t>
  </si>
  <si>
    <t xml:space="preserve">Total de población escolar de nivel básico inscrita en el ciclo evaluado                                                    </t>
  </si>
  <si>
    <t>PEINSCANTEV</t>
  </si>
  <si>
    <t>Total de población escolar de nivel básico inscrita en el ciclo anterior</t>
  </si>
  <si>
    <t xml:space="preserve"> VARIACIÓN PORCENTUAL  DE LA POBLACIÓN ESCOLAR ATENDIDA POR EL MUNICIPIO CON BECA ECONÓMICA. DESGLOSE POR SEXO</t>
  </si>
  <si>
    <t>(Total de población escolar beneficiada con becas económicas en el ciclo escolar actual )- (Total de la población escolar inscrita en el ciclo escolar anterior) / (Total de la población escolar inscrita en el ciclo escolar actual) *100</t>
  </si>
  <si>
    <t>PEBCACT</t>
  </si>
  <si>
    <t xml:space="preserve">Total de población escolar beneficiada con becas económicas en el ciclo escolar actual                                             </t>
  </si>
  <si>
    <t>PEBCANT</t>
  </si>
  <si>
    <t xml:space="preserve">Asistentes </t>
  </si>
  <si>
    <t>VARIACIÓN PORCENTUAL ANUAL DE LA PARTICIPACIÓN CIUDADANA EN EVENTOS CÍVICOS</t>
  </si>
  <si>
    <t xml:space="preserve">( Número de personas que participaron en eventos civicos en el periodo evaluado)       -    (Número de personas que participaron en eventos civicos en el periodo anterior) / (Número de personas que participaron en eventos civicos en el periodo evaluado )*100           </t>
  </si>
  <si>
    <t>PPEVCPE</t>
  </si>
  <si>
    <t xml:space="preserve">Número de personas que participaron en eventos civicos en el periodo evaluado                          </t>
  </si>
  <si>
    <t>PPEVCPANT</t>
  </si>
  <si>
    <t xml:space="preserve"> Número de personas que participaron en eventos civicos en el periodo anterior</t>
  </si>
  <si>
    <t>VARIACIÓN PORCENTUAL DE PERSONAS QUE PARTICIPA EN ACTIVIDADES DE FOMENTO A VALORES</t>
  </si>
  <si>
    <t xml:space="preserve">(Cantidad de personas participes en actividad de fomento a los valores periodo actual  - Cantidad de personas participes en actividad de fomento a los valores periodo anterior )  / ( Cantidad de personas participes en actividad de fomento a los valores periodo actual )  * 100                                          </t>
  </si>
  <si>
    <t>PPACVALACT</t>
  </si>
  <si>
    <t>PPACVALANT</t>
  </si>
  <si>
    <t>VARIACIÓN PORCENTUAL DE ESPACIOS CULTURALES EN EL MUNICIPIO QUE RECIBIERON MANTENIMIENTO FÍSICO</t>
  </si>
  <si>
    <t>(Número de espacios culturales que recibieron mantenimiento físico en el año actual)   - (Número de espacios culturales que recibieron mantenimiento físico en el año anterior) /(Número de espacios culturales que recibieron mantenimiento físico en el año actual)*100</t>
  </si>
  <si>
    <t>ECMTTOACT</t>
  </si>
  <si>
    <t xml:space="preserve">Número de espacios culturales que recibieron mantenimiento físico en el año actual    </t>
  </si>
  <si>
    <t>Espacio cultural</t>
  </si>
  <si>
    <t>ECMTTOANT</t>
  </si>
  <si>
    <t>Número de espacios culturales que recibieron mantenimiento físico en el año anterior</t>
  </si>
  <si>
    <t>VARIACIÓN PORCENTUAL DE ASISTENTES A EVENTOS ARTÍSTICOS Y CULTURALES</t>
  </si>
  <si>
    <t>(Número de asistentes a eventos artísticos y culturales en el año actual ) -  (Número de asistentes a eventos artísticos y culturales en el año anterior) / ( Número de asistentes a eventos artísticos y culturales en el año actual ) *100</t>
  </si>
  <si>
    <t>AEVAyCANT</t>
  </si>
  <si>
    <t xml:space="preserve"> Número de asistentes a eventos artísticos y culturales en el año anterior</t>
  </si>
  <si>
    <t>AEVAyCACT</t>
  </si>
  <si>
    <t xml:space="preserve">Número de asistentes a eventos artísticos y culturales en el año actual  </t>
  </si>
  <si>
    <t>EFICACIA EN EL GASTO PÚBLICO TOTAL ORIENTADO EN CULTURA</t>
  </si>
  <si>
    <t>(Total del presupuesto ejercido para acciones de cultura incluyente/Total del presupuesto asignado a acciones de cultura incluyente)*100</t>
  </si>
  <si>
    <t>80 PORCIENTO</t>
  </si>
  <si>
    <t>EFICACIA DEL PRESUPUESTO ASIGNADO A ACCIONES DE ACTIVACIÓN FISICA Y DEPORTE</t>
  </si>
  <si>
    <t>(Total del presupuesto ejercido para acciones de activación física y deporte) / (Total del presupuesto asignado a acciones de activación física y deporte ) *100</t>
  </si>
  <si>
    <t>VARIACIÓN PORCENTUAL DE ESPACIOS DEPORTIVOS EN EL MUNICIPIO QUE RECIBIERON MANTENIMIENTO FÍSICO</t>
  </si>
  <si>
    <t>(Número de espacios deportivos que recibieron mantenimiento físico en el año actual)   - (Número de espacios deportivos que recibieron mantenimiento físico en el año anterior) /(Número de espacios deportivvos que recibieron mantenimiento físico en el año actual)*100</t>
  </si>
  <si>
    <t>EDMTTOANC</t>
  </si>
  <si>
    <t xml:space="preserve">Número de espacios deportivos que recibieron mantenimiento físico en el año actual    </t>
  </si>
  <si>
    <t>Espacios Deportivos</t>
  </si>
  <si>
    <t>EDMTTOANT</t>
  </si>
  <si>
    <t>Número de espacios deportivoss que recibieron mantenimiento físico en el año anterior</t>
  </si>
  <si>
    <t>EFICACIA EN EL RECURSO DESTINADO A CONSULTAS CIUDADANAS, FOROS, ASAMBLEAS CIUDADANAS Y/O CABILDO ABIERTO</t>
  </si>
  <si>
    <t>DIR. DE PROG. Y CONTROL PRESUPUESTAL</t>
  </si>
  <si>
    <t xml:space="preserve">EFICACIA EN EL RECURSO DESTINADO A CONSULTAS CIUDADANAS, FOROS, ASAMBLEAS CIUDADANAS Y/O CABILDO ABIERTO                                 </t>
  </si>
  <si>
    <t>VARIACIÓN PORCENTUAL DE  PARTICIPACIÓN DE LA CIUDADANÍA EN EL GOBIERNO MUNICIPAL ANUAL. DESGLOSADA POR SEXO.</t>
  </si>
  <si>
    <t>PPACT</t>
  </si>
  <si>
    <t>VARIACIÓN PORCENTUAL DE PARTICIPACIÓN DE LA CIUDADANÍA EN EL GOBIERNO MUNICIPAL ANUAL. DESGLOSADA POR SEXO.</t>
  </si>
  <si>
    <t>Recurso ejercido para consulta ciudadana, foros, asambleas ciudadanas y cabildo abierto en el periodo evaluado</t>
  </si>
  <si>
    <t>Recurso presupuestado para consulta ciudadana, foros, asambleas ciudadanas y cabildo abierto en el periodo evaluado</t>
  </si>
  <si>
    <t xml:space="preserve">Total de personas que participaron en consultas ciudadanas, foros, asambleas ciudadanas, cabildo abierto y demás herramientas de participación convocadas por el gobierno municipal en el periodo evaluado                        </t>
  </si>
  <si>
    <t>Total de personas que participaron en consultas ciudadanas, foros, asambleas ciudadanas, cabildo abierto y demás herramientas de participación convocadas por el gobierno municipal en el periodo anterior al evaluado</t>
  </si>
  <si>
    <t>((Total de personas que participaron en consultas ciudadanas, foros, asambleas ciudadanas, cabildo abierto y demás herramientas de participación convocadas por el gobierno municipal en año actual -Total de personas que participaron en consultas ciudadanas, foros, asambleas ciudadanas, cabildo abierto y demás herramientas de participación convocadas por el gobierno municipal en el periodo anterior al evaluado) / Total de personas que participaron en consultas ciudadanas, foros, asambleas ciudadanas, cabildo abierto y demás herramientas de participación convocadas por el gobierno municipal en año acual) * 100</t>
  </si>
  <si>
    <t>(Recurso ejercido para consulta ciudadana, foros, asambleas ciudadanas y cabildo abierto en el periodo / Recurso presupuestado para consulta ciudadana, foros, asambleas ciudadanas y cabildo abierto en el periodo evaluado) * 100</t>
  </si>
  <si>
    <t>VARIACIÓN PORCENTUAL DE POLICÍAS CERTIFICADOS</t>
  </si>
  <si>
    <t>Total de Policías Operativos Certificados en el periodo evaluado</t>
  </si>
  <si>
    <t>Total de Policías Operativos certificados  en el periodo anterior al Evaluado</t>
  </si>
  <si>
    <t>((Total de Policías Operativos Certificados en el periodo evaluado - Total de Policías Operativos certificados  en el periodo anterior al Evaluado)  /  Total de Policías Operativos Certificados en el periodo evaluado)  * 100</t>
  </si>
  <si>
    <t xml:space="preserve">VARIACIÓN PORCENTUAL DE COMITÉS DE PROTECCIÓN CIVIL CONSTITUIDOS </t>
  </si>
  <si>
    <t>(Total de comités de protección civil constituidos en el año evaluado)  -  (Total de comités de protección civil constituidos  en el año previo al evaluado ) / (Total de comités de protección civil constituidos  en el año evaluado) * 100</t>
  </si>
  <si>
    <t xml:space="preserve">Total de comités de protección civil constituidos en el año evaluado                                                          </t>
  </si>
  <si>
    <t xml:space="preserve">Total de comités de protección civil constituidos  en el año previo al evaluado            </t>
  </si>
  <si>
    <t>(Empleados Municipales Administrativos y Directivos con Computadora/ Total de Empleados Municipales Administrativos y Directivos ) *100</t>
  </si>
  <si>
    <t>Número de requerimientos cumplidos por el municipio / Total de requerimientos establecidos legalmente</t>
  </si>
  <si>
    <t>PR1</t>
  </si>
  <si>
    <t>PR2</t>
  </si>
  <si>
    <t>PR3</t>
  </si>
  <si>
    <t>PR4</t>
  </si>
  <si>
    <t>PR5</t>
  </si>
  <si>
    <t>PR6</t>
  </si>
  <si>
    <t>PR7</t>
  </si>
  <si>
    <t>PR8</t>
  </si>
  <si>
    <t>PR9</t>
  </si>
  <si>
    <t>PR10</t>
  </si>
  <si>
    <t>POS1</t>
  </si>
  <si>
    <t>POS2</t>
  </si>
  <si>
    <t>POS3</t>
  </si>
  <si>
    <t>POS4</t>
  </si>
  <si>
    <t>(Ingresos Propios Asignados a Reducción de Pobreza/Ingresos Propios Municipales )*100</t>
  </si>
  <si>
    <t>Viviendas sin toma de agua potable en el periodo anterior al evaluado</t>
  </si>
  <si>
    <t>((Total de mujeres atendidas en el programa empoderamiento económico en el periodo evaluado  -Total de mujeres atendidas en el programa empoderamiento económico en el periodo previo al evaluado)/Total de mujeres atendidas en el programa empoderamiento económico en el periodo evaluado    ))*100</t>
  </si>
  <si>
    <t>((Número de becas otorgadas a niñas y jóvenes embarazadas en el año evaluado-Número de becas otorgadas a niñas y jóvenes embarazadas en el año anterior)/Número de becas otorgadas a niñas y jóvenes embarazadas en el año evaluado))*100</t>
  </si>
  <si>
    <t>TREIPE</t>
  </si>
  <si>
    <t>TRAIPE</t>
  </si>
  <si>
    <t>Total de recurso ejercido en infraestructura para la educación</t>
  </si>
  <si>
    <t>(Total de recurso ejercido en infraestructura para la educación/Total de recursos autorizados  en infraestructura para la educación)*100</t>
  </si>
  <si>
    <t xml:space="preserve">VARIACIÓN PORCENTUAL DE TONELADAS DE RESIDUOS SÓLIDOS MARINOS EXTRAIDOS </t>
  </si>
  <si>
    <t>VARIACIÓN  DE PERSONAS QUE RECIBIERON CAPACITACIÓN EN SENSIBILIZACIÓN AMBIENTAL EN EL AÑO EVALUADO</t>
  </si>
  <si>
    <t xml:space="preserve">(Kilogramos de residuos sólidos generados/Población Total Municipal) </t>
  </si>
  <si>
    <t>VARIACIÓN PORCENTUAL DE PRESADORES DE SERVICIOS TURÍSTICOS CAPACITADOS</t>
  </si>
  <si>
    <t>NBONJEACT</t>
  </si>
  <si>
    <t>NBONJEANT</t>
  </si>
  <si>
    <t>Personas atendidas en situación de vulnerabilidad periodo anteriorl  (anexar relación desglosada por sexo, edad, y tipo de atención)</t>
  </si>
  <si>
    <t>((Personas atendidas en situación de vulnerabilidad periodo actual  (anexar relación desglosada por sexo, edad, y tipo de atención)-Personas atendidas en situación de vulnerabilidad periodo anteriorl  (anexar relación desglosada por sexo, edad, y tipo de atención))/Personas atendidas en situación de vulnerabilidad periodo actual  (anexar relación desglosada por sexo, edad, y tipo de atención))*100</t>
  </si>
  <si>
    <t>SECRETARÍA DE ADMINISTRACIÓN Y FINANZAS</t>
  </si>
  <si>
    <t>Niños y niñas menores de 5 años vacunados en el periodo actual</t>
  </si>
  <si>
    <t>Niños y niñas menores de 5 años vacunados en el periodo anterior</t>
  </si>
  <si>
    <t>NNM5VACT</t>
  </si>
  <si>
    <t>NNM5VANT</t>
  </si>
  <si>
    <t>VARIACIÓN PORCENTUAL DE NIÑOS Y NIÑAS MENORES DE 5 AÑOS VACUNADOS</t>
  </si>
  <si>
    <t>((Niños y niñas menores de 5 años vacunados en el periodo actual-Niños y niñas menores de 5 años vacunados en el periodo anterior)/Niños y niñas menores de 5 años vacunados en el periodo actual)*100</t>
  </si>
  <si>
    <t>(Porcentaje de reglamentos actualizados en el periodo actual  -  Porcentaje de reglamentos actualizados en el periodo anterior)/Porcentaje de reglamentos actualizados en el periodo actual  )*100</t>
  </si>
  <si>
    <t>IPMa</t>
  </si>
  <si>
    <t>Ingresos Propios Municipales  anual</t>
  </si>
  <si>
    <t>DIR. DE RECURSOS HUMANOS</t>
  </si>
  <si>
    <t>(Total de litros de agua consumidos en el municipio/Población Total Municipal) / 365</t>
  </si>
  <si>
    <t>(Total de Cargos Directivos Ocupados por Mujeres/Total de Cargos Directivos )*100</t>
  </si>
  <si>
    <t>Total de empleados (as) municipales/(Población Total Municipal/1000)</t>
  </si>
  <si>
    <t>COBERTURA DE RECOLECCIÓN DE RESIDUOS SÓLIDOS ZONA URBANA</t>
  </si>
  <si>
    <t>DEFINICIÓN</t>
  </si>
  <si>
    <t>Conocer el porcentaje de quejas en contra
del órgano de Seguridad Pública Tránsito respecto del total de quejas
contra el Ayuntamiento</t>
  </si>
  <si>
    <t>Identificar el número de incendios relacionados con muertes por cada cien mil habitantes</t>
  </si>
  <si>
    <t>Conocer la relación de habitantes del municipio impactadas por desastres naturales, económicos y sociales</t>
  </si>
  <si>
    <t>Medir el número de kilómetros del sistema de transporte público colectivo existente en el municipio por cada cien mil habitantes</t>
  </si>
  <si>
    <t>Medir el porcentaje de cobertura de
vialidades pavimentadas</t>
  </si>
  <si>
    <t>GASTO EN CONCEPTO CONTABLE 35000 RESPECTO AL CAPITULO 30000 (SERVICIOS GENERALES)</t>
  </si>
  <si>
    <t>Clasificar la calidad de la
infraestructura y sitio del lugar donde se disponen los residuos
sólidos, donde según puntaje obtenido se clasifica como
Bueno
Cumple con los 10 puntos requeridos
Aceptable
Cumple con entre 9 y 7 puntos de los 10 requeridos
Deficiente
Cumple con entre 5 y 6 puntos de los 10 requeridos
Malo
Cumple con 4 o menos de los puntos de los 10 requeridos</t>
  </si>
  <si>
    <t>Clasificar la calidad de la operación
de los sitios de disposición final de los residuos sólidos, donde
según puntaje obtenido se clasifica como
Bueno
Cumple con los 4 puntos requeridos
Aceptable
Cumple con 3 de los 4 puntos requeridos
Deficiente
Cumple con 2 de los 4 puntos requeridos
Malo=
Cumple con 1 de los 4 puntos requeridos</t>
  </si>
  <si>
    <t>Medir el nivel de cobertura de
la red de drenaje en el territorio municipal</t>
  </si>
  <si>
    <t>Determinar el número de metros cuadrados de áreas verdes por habitante</t>
  </si>
  <si>
    <t>Determinar la relación de residuos sólidos generados por habitante al año</t>
  </si>
  <si>
    <t>Conocer el porcentaje de asentamientos humanos irregulares existentes en la zona
urbana del municipio</t>
  </si>
  <si>
    <t>Determinar la tasa de licencias para negocio otorgadas por cada mil habitantes</t>
  </si>
  <si>
    <t>Identificar el consumo promedio de litros de agua al día por habitante</t>
  </si>
  <si>
    <t>Medir la proporción de recursos propios que los gobiernos municipales asignan a la
reducción de la pobreza</t>
  </si>
  <si>
    <t>Medir el nivel de cobertura de la red de drenaje en el territorio municipal</t>
  </si>
  <si>
    <t>Medir el porcentaje de aguas residuales que reciben tratamiento</t>
  </si>
  <si>
    <t>Medir la proporción de consumo de energía eléctrica generada en fuentes renovables respecto del total de energía eléctrica consumida por el gobierno municipal</t>
  </si>
  <si>
    <t>Medir el costo por mantenimiento por luminaria existente</t>
  </si>
  <si>
    <t>Medir el costo de operación por luminaria existente</t>
  </si>
  <si>
    <t>Medir el costo promedio de recolección de residuos sólidos en vivienda atendida</t>
  </si>
  <si>
    <t>Determinar el número de empleados municipales por cada mil habitantes</t>
  </si>
  <si>
    <t>Medir la proporción del Ayuntamiento que está conformado por mujeres</t>
  </si>
  <si>
    <t>Medir la proporción del primer nivel de la estructura orgánica del gobierno municipal que está conformado por mujeres</t>
  </si>
  <si>
    <t>Medir la eficiencia en el gasto en nómina ejercido por el Ayuntamiento por cada empleado</t>
  </si>
  <si>
    <t>Medir la relación porcentual del costo de jubilados y pensionados con respecto al gasto
en nómina</t>
  </si>
  <si>
    <t>Medir el tamaño porcentual del Ramo 33 ejercido comparado contra los ingresos totales</t>
  </si>
  <si>
    <t>Determinar la relación monetaria entre los ingresos totales del municipio respecto
de su población total</t>
  </si>
  <si>
    <t>Medir la eficacia en el cobro de impuesto predial por monto o valor total de la factura</t>
  </si>
  <si>
    <t>Determinar el gasto por habitante en preservación, protección y conservación del patrimonio cultural
y natural</t>
  </si>
  <si>
    <t>Medir la proporción que representa el gasto primario del gobierno municipal respecto
al presupuesto aprobado originalmente</t>
  </si>
  <si>
    <t>Medir el grado de autonomía para cubrir el gasto corriente del gobierno municipal</t>
  </si>
  <si>
    <t>Medir la proporción del gasto periódico
(gasto corriente) y gasto de capital destinados a la atención de mujeres, pobres y grupos vulnerables</t>
  </si>
  <si>
    <t>Identificar la relación porcentual de inversión en planeación en el Ayuntamiento</t>
  </si>
  <si>
    <t>Identificar el tamaño de la deuda del Ayuntamiento contrastada con los ingresos
propios municipales</t>
  </si>
  <si>
    <t>Determinar la relación monetaria entre el ingreso propio del municipio respecto de
su población total</t>
  </si>
  <si>
    <t>Medir la eficacia en el cobro de impuesto predial según el cobro de cuentas de predial</t>
  </si>
  <si>
    <t>Medir el grado de autonomía financiera</t>
  </si>
  <si>
    <t>Medir el tamaño porcentual de las ADEFAS (Adeudos de Ejercicios Fiscales Anteriores)
respecto a ingresos totales</t>
  </si>
  <si>
    <t>Conocer la antigüedad promedio de los vehículos automotores propiedad del
municipio</t>
  </si>
  <si>
    <t>Determinar la relación de litros de combustible gastados por el gobierno municipal respecto de su población total</t>
  </si>
  <si>
    <t>Conocer el gasto promedio en mantenimiento por vehículo automotor propiedad del municipio</t>
  </si>
  <si>
    <t>Medir el gasto administrativo en relación con los ingresos propios</t>
  </si>
  <si>
    <t>Conocer la relación porcentual del gasto en el concepto contable 35000 respecto al capítulo 30000 (servicios generales)</t>
  </si>
  <si>
    <t>Conocer la relación porcentual del gasto en los conceptos contables 26000 y 29000
respecto al capítulo 2000 (materiales y suministros)</t>
  </si>
  <si>
    <t>Medir el costo promedio por accidente vial en donde esté involucrado un vehículo
propiedad o bajo responsabilidad del gobierno municipal</t>
  </si>
  <si>
    <t>Determinar la tasa de mortalidad en accidentes viales por cada cien mil habitantes</t>
  </si>
  <si>
    <t>Conocer el nivel de inversión en movilidad alternativa respecto del total de inversión en movilidad tradicional</t>
  </si>
  <si>
    <t>Determinar el porcentaje de accidentes viales en los que esta involucrado el transporte
urbano</t>
  </si>
  <si>
    <t>Determinar el porcentaje de accidentes viales en los que esta involucrado el peatón y
ciclista</t>
  </si>
  <si>
    <t>Determinar el número de accidentes viales por cada 10 mil habitantes</t>
  </si>
  <si>
    <t>Conocer el índice de infracciones aplicadas en el municipio con relación al parque
vehicular</t>
  </si>
  <si>
    <t>Determinar el número de vehículos automotores por habitante</t>
  </si>
  <si>
    <t>Medir el número de kilómetros de ciclovías existentes en el municipio por cada cien mil
habitantes</t>
  </si>
  <si>
    <t>Determinar la inversión realizada por metro cuadrado de mantenimiento a vialidades asfaltadas</t>
  </si>
  <si>
    <t>Identificar el nivel de inversión en movilidad alternativa comparado con el total de inversión en infraestructura</t>
  </si>
  <si>
    <t>Determinar el número de bomberos por cada cien mil habitantes</t>
  </si>
  <si>
    <t>Conocer la relación de habitantes del municipio impactados por desastres generados por fenómenos vinculados al agua</t>
  </si>
  <si>
    <t>Conocer la relación de habitantes del municipio impactadas por desastres naturales</t>
  </si>
  <si>
    <t>Determinar el número de policías operativos por cada mil habitantes</t>
  </si>
  <si>
    <t>Determinar la tasa de homicidio doloso por cada cien mil habitantes en el territorio
municipal</t>
  </si>
  <si>
    <t>Determinar el número de detenidos por cada mil habitantes</t>
  </si>
  <si>
    <t>Conocer la permanencia laboral de los policías operativos en el Órgano de Seguridad Pública/Tránsito</t>
  </si>
  <si>
    <t>Conocer el porcentaje de solicitudes de servicio vía C 4 a policía municipal relacionadas con violencia familiar y disputa vecinal</t>
  </si>
  <si>
    <t>Conocer el número de solicitudes de servicio vía C 4 a policía municipal por cada mil
habitantes</t>
  </si>
  <si>
    <t>Conocer la proporción de personas que han solicitado ayuda vía C 4 a policía municipal para atender situaciones de acoso físico o sexual</t>
  </si>
  <si>
    <t>Conocer la remuneración promedio por policía operativo</t>
  </si>
  <si>
    <t>Conocer la tasa de muertes ocurridas en el municipio ocasionadas por conflicto con violencia por cada 100 mil habitantes</t>
  </si>
  <si>
    <t>Determinar la inversión en programas de prevención por cada mil habitantes</t>
  </si>
  <si>
    <t>Determinar del universo de detenidos, el porcentaje que corresponde por faltas
administrativas</t>
  </si>
  <si>
    <t>Determinar el costo por habitante del Órgano de Seguridad Pública/Tránsito</t>
  </si>
  <si>
    <t>El indicador mide el incremento o decremento de las viviendas sin tomas de agua potable</t>
  </si>
  <si>
    <t>Mide el incremento o decremento de tomas nuevas domiciliarias de servicio de agua</t>
  </si>
  <si>
    <t>Conocer la proporción de dependencias municipales que aplican en sus programas la transversalidad de igualdad de género</t>
  </si>
  <si>
    <t>Determina el porcentaje de la juventud atendida por el gobierno municipal</t>
  </si>
  <si>
    <t>El indicador mide el incremento o decremento de escuelas atendidas por el gobierno municipal con mobiliario y equipamiento escolar en  el periodo de un año</t>
  </si>
  <si>
    <t>Se conocerá el porcentaje de escuelas públicas de nivel básico atendidas con proyectos de infraestructura en el periodo evaluado</t>
  </si>
  <si>
    <t>Mide la eficacia del recurso presupuestado en acciones de bienestar en la vivienda</t>
  </si>
  <si>
    <t xml:space="preserve"> Mide la eficacia del recurso presupuestado en equipamiento urbano</t>
  </si>
  <si>
    <t>Mide el incremento o decremento de los títulos de propiedad entregados en coordinación con el gobierno estatal y federal</t>
  </si>
  <si>
    <t>Mide el incremento o decremento de atención médicas en salud durante el periodo evaluado</t>
  </si>
  <si>
    <t>Se conocerá el porcentaje de la población sin derecho habiencia en el servicio de salud en el municipio</t>
  </si>
  <si>
    <t>Mide el incremento o decremento de muertes registradas de niños menores de 5 años en el municipio</t>
  </si>
  <si>
    <t>Mide el incremento o decremento de niños y niñas menores de 5 años vacunados durante el periodo evaluado</t>
  </si>
  <si>
    <t xml:space="preserve">Mide el incremento o decremento de consultas mmedicas de 2do. nivel otorgadas </t>
  </si>
  <si>
    <t>Mide el incremento o decremento de procedimientos quirurgicos realizados</t>
  </si>
  <si>
    <t>Mide el incremento o decremento de personas atendidas por dengue, chikungunya, zica</t>
  </si>
  <si>
    <t>VARIACIÓN PORCENTUAL DE PERSONAS ATENDIDAS POR DENGUE, CHIKUNGUNYA, ZICA</t>
  </si>
  <si>
    <t>Mide el incremento o decremento de mascotas atendidas durante el periodo en el municipio</t>
  </si>
  <si>
    <t>Mide el incremento o decremento de mujeres  atendidas que han vivido violencia</t>
  </si>
  <si>
    <t xml:space="preserve">(Total de mujeres y niñas desde 8 años recibieron capacitación) / (Total de Mujeres en el Municipio )*100                                   </t>
  </si>
  <si>
    <t>Conocer la proporción de mujeres y niñas que a partir de 8 años recibieron capacitación en derechos humanos y construcción de ciudadanía en el periodo</t>
  </si>
  <si>
    <t>Mide el incremento o decremento de mujeres capacitadas en el tema de empoderamiento económico</t>
  </si>
  <si>
    <t>Mide el incremento o decremento de becas otorgadas a niñas y/o jóvenes embarazadas</t>
  </si>
  <si>
    <t>Mide el incremento o decremento de juventudes atendidas por el instituto municipal de la juventud</t>
  </si>
  <si>
    <t>Mide el incremento o decremento de familias atendidas en el DIF municipal</t>
  </si>
  <si>
    <t xml:space="preserve">VARIACIÓN PORCENTUAL DEL SERVICIO DE ADOPCIÓN Y REINTEGRACIÓN </t>
  </si>
  <si>
    <t>Mide el incremento o decremento del servicio de adopción y reintegración familiar</t>
  </si>
  <si>
    <t>Se conocera el número de familias atendidas con algún apoyo social en el periodo</t>
  </si>
  <si>
    <t>Mide el incremento o decremento de la participación ciudadana en eventos de convivencia familiar</t>
  </si>
  <si>
    <t>Mide el incremento o decremento de personas atendidas en situación de vulnerabilidad</t>
  </si>
  <si>
    <t>Mide la eficacia del recurso presupuestado destinado a grupos vulnerables y a personas con discapacidad</t>
  </si>
  <si>
    <t>Mide el incremento o decremento de personas con alguna discapacidad atendidas en el periodo</t>
  </si>
  <si>
    <t>Mide la eficacia del recurso presupuestado destinado a grupos étnicos</t>
  </si>
  <si>
    <t>Se conocerá el porcentaje de la población de los diferentes grupos étnicos atendida en el periodo</t>
  </si>
  <si>
    <t>Mide la eficacia del recurso presupuestado destinado a infraestructura educativa</t>
  </si>
  <si>
    <t>Mide la eficacia del recurso presupuestado destinado a acciones en el sector educación</t>
  </si>
  <si>
    <t>Mide el incremento o decremento de la población escolar de nivel básico inscrita en el periodo</t>
  </si>
  <si>
    <t>Mide el incremento o decremento de la población escolar atendida por el municipio con beca económica</t>
  </si>
  <si>
    <t>Mide el incremento o decremento de la participación ciudadana en eventos cívicos</t>
  </si>
  <si>
    <t>Mide el incremento o decremento de personas que participan en actividades de fomento a valores</t>
  </si>
  <si>
    <t>Mide el incremento o decremento de espacios cultutrales en el municipio que recibieron mantenimiento físico</t>
  </si>
  <si>
    <t>Mide el incremento o decremento de asistentes a eventos artísticos y culturales</t>
  </si>
  <si>
    <t>Mide la eficacia del recurso presupuestado destinado a acciones de cultura</t>
  </si>
  <si>
    <t>Mide la eficacia del recurso presupuestado destinado a acciones de activación física y deporte</t>
  </si>
  <si>
    <t>Mide el incremento o decremento de espacios deportivos en el municipio que recibieron mantenimiento físico</t>
  </si>
  <si>
    <t xml:space="preserve"> Población total municipal/Monto de inversión en salud en el año evaluado     </t>
  </si>
  <si>
    <t>Se conocerá el gasto en promedio por persona en bienes y servicios por el cuidado de la salud en el municipio</t>
  </si>
  <si>
    <t>Se conocerá la proporción de bienes muebles registrados con título de propiedad</t>
  </si>
  <si>
    <t>Se conocerá el porcentaje de documentos de la dirección técnica de cabildo digitalizados</t>
  </si>
  <si>
    <t>Mide el incremento o decremento de las recomendaciones atendidas por concepto de derechos humanos</t>
  </si>
  <si>
    <t>Se comocerá el porcentaje de comisarías y delegaciones atendidas en el periodo</t>
  </si>
  <si>
    <t>Se conocerá el porcentaje de juicios resuletos en el periodo evaluado</t>
  </si>
  <si>
    <t>Mide el incremento o decremento de manifestaciones de competencia municipal atendidas en el periodo</t>
  </si>
  <si>
    <t>Se conocerá el porcentaje de procedimientos jurídicos defendidos que representan un riesgo para los interéses de la administración pública</t>
  </si>
  <si>
    <t>Mide el incremento o decremento del marco legal existente</t>
  </si>
  <si>
    <t>Se conocerá el porcentaje de reglamentos aprobados por cabildo en el periodo evaluado</t>
  </si>
  <si>
    <t>Mide el incremento o decremento de la percepción del desempeño gubernamental en el periodo</t>
  </si>
  <si>
    <t>Mide el incremento o decremento de comités vecinales instalados</t>
  </si>
  <si>
    <t xml:space="preserve">Mide el incremento o decremento de participación de la ciudadanía en el gobierno municipal </t>
  </si>
  <si>
    <t>Mide el incremento o decremento de policías certificados en el periodo</t>
  </si>
  <si>
    <t>Se conocerá el porcentaje de la población que identifica a la policía preventiva municipal como una autoridad que le inspira confianza</t>
  </si>
  <si>
    <t>Mide el incremento o decremento de comités de protección civil constituidos en el periodo</t>
  </si>
  <si>
    <t>Conocer el gasto en consumo eléctrico en instalaciones municipales respecto a ingresos propios</t>
  </si>
  <si>
    <t xml:space="preserve">Medir el grado de autonomía financiera </t>
  </si>
  <si>
    <t>Medir la eficiencia en el gasto en mantenimiento por unidad recolectora de residuos sólidos del municipio</t>
  </si>
  <si>
    <t xml:space="preserve">Medir el porcentaje de cobertura del
servicio de residuos sólidos en el municipio.
</t>
  </si>
  <si>
    <t xml:space="preserve">Medir el porcentaje de cobertura del
servicio de residuos sólidos en zona urbana del municipio
</t>
  </si>
  <si>
    <t>Se conocerá el porcentaje de obligaciones de transparencia atendidas</t>
  </si>
  <si>
    <t>Se conocerá el porcentaje de luminarias rehabilitadas en el periodo evaluado</t>
  </si>
  <si>
    <t>Mide el incremento o decremento de calles del municipio que cuentan con alumbrado público</t>
  </si>
  <si>
    <t>Se conocerá el porcentaje de luminarias en funcionamiento</t>
  </si>
  <si>
    <t>Se conocerá el costo de operación y mantenimiento por toma de la red de drenaje</t>
  </si>
  <si>
    <t>Se conocerá el costo de operación y mantenimiento por tomas de la red de agua potable</t>
  </si>
  <si>
    <t>Se conocerá el porcentaje de colectores/atarjeas rehabilitadas en el periodo</t>
  </si>
  <si>
    <t>Identificar la distribución porcentual
de la temporalidad en la entrega del servicio de agua potable</t>
  </si>
  <si>
    <t>Conocer la relación de horas de capacitación promedio brindadas a los empleados
municipales cuyo estatus es de base</t>
  </si>
  <si>
    <t>Medir el porcentaje de
empleados administrativos y directivos con computadora.</t>
  </si>
  <si>
    <t>Mide el incremento o decremento de empleados municipales en el periodo evaluado</t>
  </si>
  <si>
    <t>Conocer la vigencia promedio de los reglamentos municipales</t>
  </si>
  <si>
    <t xml:space="preserve"> Mide la eficacia del recurso presupuestado destinado a consultas ciudadanas, foros, asambleas ciudadanas y/o cabildo abrierto</t>
  </si>
  <si>
    <t>$216 a $830</t>
  </si>
  <si>
    <t>CENTRO DE ATENCIÓN A EMERGENCIAS URBANAS</t>
  </si>
  <si>
    <t>Conocer el porcentaje de quejas en contra
del órgano de Seguridad Pública Tránsito respecto del total de quejas contra el Ayuntamiento</t>
  </si>
  <si>
    <t>VECES EL TAMAÑO DE LA DEUDA</t>
  </si>
  <si>
    <t>Determinar el porcentaje de accidentes viales en los que esta involucrado el peatón y ciclista</t>
  </si>
  <si>
    <t>Determinar el gasto por habitante en preservación, protección y conservación del patrimonio cultural y natural</t>
  </si>
  <si>
    <t>Medir la relación porcentual del costo de jubilados y pensionados con respecto al gasto en nómina</t>
  </si>
  <si>
    <t xml:space="preserve">DIRECCIÓN DE CATASTRO </t>
  </si>
  <si>
    <t>Conocer la proporción de denuncias atendidas en el periodo evaluado</t>
  </si>
  <si>
    <t>Conocer el porcentaje de la superficie de playas que han sido certificadas en el periodo</t>
  </si>
  <si>
    <t>El indicador mide el incremento o decremento de toneladas de residuos sólidos marinos extraídos en el periodo</t>
  </si>
  <si>
    <t>Se conocerá el porcentaje de la superficie reforestada en el periodo</t>
  </si>
  <si>
    <t>El indicador mide el incremento o decremento de la superficie reforestada en el periodo evaluado</t>
  </si>
  <si>
    <t>El indicadore mide el incremento o decremento de personas que recibieron capacitación en sensibilización ambiental en el periodo</t>
  </si>
  <si>
    <t>Determinar el número de metros cuadrados de módulos de recreo municipales por habitante</t>
  </si>
  <si>
    <t>El indicador mide el incremento o decremento de viviendas regularizadas en el periodo</t>
  </si>
  <si>
    <t>TRIMESTRAL</t>
  </si>
  <si>
    <t>Cuentas</t>
  </si>
  <si>
    <t>DIRECCIÓN DE RASTROS</t>
  </si>
  <si>
    <t>DIRECCIÓN DE ÁREAS VERDES</t>
  </si>
  <si>
    <t>Eventos</t>
  </si>
  <si>
    <t>DIRECCIÓN DE DEPORTE Y RECREACIÓN</t>
  </si>
  <si>
    <t>IP/S</t>
  </si>
  <si>
    <t>VARIACIÓN PORCENTUAL  DE ATENCIÓN TURÍSTICA</t>
  </si>
  <si>
    <t>PROPORCIÓN DE LOS EGRESOS TOTALES RESPECTO LOS EGRESOS PRESUPUESTADOS</t>
  </si>
  <si>
    <t>Medir la eficacia en la capacidad de presupuestar y ejercer los egresos municipales</t>
  </si>
  <si>
    <t>(Egresos totales/Egresos presupuestados)*100</t>
  </si>
  <si>
    <t>EP</t>
  </si>
  <si>
    <t>Egresos Presupuestados</t>
  </si>
  <si>
    <t xml:space="preserve">Inversión en infraestructura para la Seguridad Pública periodo actual                  </t>
  </si>
  <si>
    <t xml:space="preserve">Inversión en infraestructura para la Seguridad Pública periodo anterior    </t>
  </si>
  <si>
    <t>TASA DE INVERSIÓN EN INFRAESTRUCTURA PARA LA SEGUIRDAD PÚBLICA</t>
  </si>
  <si>
    <t>Se conocerá la tasa de inversión en infraestructura y equipamiento para la seguridad pública</t>
  </si>
  <si>
    <t xml:space="preserve">((Inversión en infraestructura para la Seguridad Pública periodo actual-Inversión en infraestructura para la Seguridad Pública periodo anterior)/Inversión en infraestructura para la Seguridad Pública periodo actual)*100 </t>
  </si>
  <si>
    <t>IIPSPACT</t>
  </si>
  <si>
    <t>IIPSPANT</t>
  </si>
  <si>
    <t>IP/PMD</t>
  </si>
  <si>
    <t>VARIACIÓN DE LA INVERSIÓN EN PLANEACIÓN RESPECTO A LOS EGRESOS TOTALES</t>
  </si>
  <si>
    <t xml:space="preserve">Inversión en planeación respecto a los egresos totales periodo actual                 </t>
  </si>
  <si>
    <t xml:space="preserve">Inversión en planeación respecto a los egresos totales periodo anterior    </t>
  </si>
  <si>
    <t>IPRETPACT</t>
  </si>
  <si>
    <t>IPRETPANT</t>
  </si>
  <si>
    <t xml:space="preserve">((Inversión en planeación respecto a los egresos totales periodo actual-Inversión en planeación respecto a los egresos totales periodo anterior)/Inversión en planeación respecto a los egresos totales periodo actual)*100                                                                                                                                                                </t>
  </si>
  <si>
    <t>Se conocerá la variación de la inversión en planeación respecto a los egresos totales</t>
  </si>
  <si>
    <t>DIR. DE CONTABILIDAD</t>
  </si>
  <si>
    <t>VARIACIÓN PORCENTUAL DE CUMPLIMIENTO DE LA ARMONIZACIÓN CONTABLE</t>
  </si>
  <si>
    <t>Se conocerá la variación porcentual en el cumplimiento de la armonización contable</t>
  </si>
  <si>
    <t xml:space="preserve">((Puntos obtenidos en el cumplimiento final al 4 trimestre periodo actual-Puntos obtenidos en el cumplimiento final al 4 trimestre periodo anterior)/Puntos obtenidos en el cumplimiento final al 4 trimestre periodo actual)*100                          </t>
  </si>
  <si>
    <t>POCFACT</t>
  </si>
  <si>
    <t>POCFANT</t>
  </si>
  <si>
    <t>Puntos obtenidos en el cumplimiento final al 4 trimestre periodo actual</t>
  </si>
  <si>
    <t>Puntos obtenidos en el cumplimiento final al 4 trimestre periodo anterior</t>
  </si>
  <si>
    <t>Puntos</t>
  </si>
  <si>
    <t>EFICACIA EN EL SERIVICO DE RECOLECCIÓN DE RESIDUOS SÓLIDOS URBANOS</t>
  </si>
  <si>
    <t>Se conocerá el porcentaje de eficacia en el servicio de recolección de residuos sólidos generados en el municipio</t>
  </si>
  <si>
    <t xml:space="preserve">(Toneladas de residuos sólidos recolectados en el periodo/Toneladas de residuos sólidos generados en el periodo)*100                                                                                                                                                                        </t>
  </si>
  <si>
    <t>TRSGP</t>
  </si>
  <si>
    <t>TRSRP</t>
  </si>
  <si>
    <t xml:space="preserve">Toneladas de residuos sólidos recolectados en el periodo                                                                                              </t>
  </si>
  <si>
    <t xml:space="preserve">Toneladas de residuos sólidos generados en el periodo                                                                                                 </t>
  </si>
  <si>
    <t>COBERTURA DE ALUMBRADO PÚBLICO EN VIALIDADES DEL MUNICIPIO</t>
  </si>
  <si>
    <t>(Total  de metros cuadrados de vialidades con alumbrado/Total  de metros cuadrados de vialidades)*100</t>
  </si>
  <si>
    <t>Se conocerá la cobertura del servicio de alumbrado público en calles y vialidades del municipio</t>
  </si>
  <si>
    <t xml:space="preserve">Total  de metros cuadrados de vialidades con alumbrado                                                                                                </t>
  </si>
  <si>
    <t>TM2V</t>
  </si>
  <si>
    <t>TM2VA</t>
  </si>
  <si>
    <t xml:space="preserve">  Total  de metros cuadrados de vialidades                                                                                                            </t>
  </si>
  <si>
    <t>Otros servicios públicos</t>
  </si>
  <si>
    <t>VARIACIÓN PORCENTUAL DE ANOMALÍAS DETECTADAS EN CÁMARAS FRIGORÍFICAS DE ESTABLECIMIENTOS COMERCIALES SUPERVISADOS</t>
  </si>
  <si>
    <t xml:space="preserve">Se conocerá la variación porcentual de anomalías detectadas en cámaras frigoríficas de establecimientos comerciales supervisados </t>
  </si>
  <si>
    <t xml:space="preserve">((Anomalías detectadas en cámaras frigoríficas de establecimientos comerciales supervisados en el periodo actual-Anomalías detectadas en cámaras frigoríficas de establecimientos comerciales supervisados en el periodo anterior)/Anomalías detectadas en cámaras frigoríficas de establecimientos comerciales supervisados en el periodo actual)*100                                                                                                                                                               </t>
  </si>
  <si>
    <t xml:space="preserve">Anomalías detectadas en cámaras frigoríficas de establecimientos comerciales supervisados en el periodo actual                                        </t>
  </si>
  <si>
    <t xml:space="preserve">Anomalías detectadas en cámaras frigoríficas de establecimientos comerciales supervisados en el periodo anterior                                      </t>
  </si>
  <si>
    <t>ADCFECSAC</t>
  </si>
  <si>
    <t>ADCFECSAN</t>
  </si>
  <si>
    <t>Anomalías</t>
  </si>
  <si>
    <t>TASA DE CRECIMIENTO ANUAL DEL ÍNDICE DE ÁREAS VERDES Y RECREATIVAS PER CÁPITA</t>
  </si>
  <si>
    <t>Se conocerá la variación porcentual de las áreas verdes y recreativas per capita</t>
  </si>
  <si>
    <t xml:space="preserve">((Áreas verdes y recreativas per cápita en el año evaluado-Áreas verdes y recreativas per cápita en el año previo al evaluado)/Áreas verdes y recreativas per cápita en el año evaluado)*100                                                                                                                                                                                 </t>
  </si>
  <si>
    <t>Áreas verdes y recreativas per cápita en el año evaluado</t>
  </si>
  <si>
    <t>Áreas verdes y recreativas per cápita en el año previo al evaluado</t>
  </si>
  <si>
    <t>AVRPCACT</t>
  </si>
  <si>
    <t>AVRPCANT</t>
  </si>
  <si>
    <t>PORCENTAJE DE ÁREAS VERDES CONSERVADAS</t>
  </si>
  <si>
    <t>Se conocerá el porcentaje de las áreas verdes atendidas por el municipio</t>
  </si>
  <si>
    <t xml:space="preserve">(Áreas verdes conservadas  en el periodo/Total de áreas verdes en el municipio)*100                                                                                                                                                                                                                </t>
  </si>
  <si>
    <t xml:space="preserve">Áreas verdes conservadas  en el periodo  </t>
  </si>
  <si>
    <t xml:space="preserve">Total de áreas verdes en el municipio </t>
  </si>
  <si>
    <t>AVCACT</t>
  </si>
  <si>
    <t>TAVMUN</t>
  </si>
  <si>
    <t>Áreas verdes</t>
  </si>
  <si>
    <t>IP/PP</t>
  </si>
  <si>
    <t>Personas atendidas con alguna discapacidad en el periodo actual</t>
  </si>
  <si>
    <t>Personas atendidas con alguna discapacidad en el periodo anterior (anexar relación de apoyos otorgados y a cuantas mujeres y hombres se apoyó)</t>
  </si>
  <si>
    <t>Población de los grupos étnicos atendida en el periodo evaluado</t>
  </si>
  <si>
    <t xml:space="preserve">Total de población de los grupos étnicos que habita en Acapulco         </t>
  </si>
  <si>
    <t>PGEAACT</t>
  </si>
  <si>
    <t>TPGEHA</t>
  </si>
  <si>
    <t>VARIACIÓN PORCENTUAL DE ESCUELAS ATENDIDAS POR EL GOBIENRO MUNICIPAL CON MOBILIARIO Y EQUIPAMIENTO</t>
  </si>
  <si>
    <t>PORCENTAJE DE LA POBLACIÓN QUE ACCESA A ACCIONES DEPORTIVAS</t>
  </si>
  <si>
    <t>Se conocerá el porcentaje de la población que accesa a acciones deportivas en el municipio en el periodo evaluado</t>
  </si>
  <si>
    <t xml:space="preserve">Cantidad de personas que accesan a acciones  deportivas                                                                                                                                                                                                   </t>
  </si>
  <si>
    <t xml:space="preserve">Población total municipal                                                                                                                             </t>
  </si>
  <si>
    <t>CPAADEP</t>
  </si>
  <si>
    <t xml:space="preserve">(Cantidad de personas que accesan a acciones  deportivas/Población total municipal)*100                                                                                                                                </t>
  </si>
  <si>
    <t>Se conocerá la variación porcentual de la tasa de consumo de tierras en el periodo evaluado</t>
  </si>
  <si>
    <t>VARIACIÓN PORCENTUAL DE LA TASA DE CONSUMO DE TIERRAS</t>
  </si>
  <si>
    <t xml:space="preserve">((Tasa de consumo de tierras en el periodo actual- Tasa de consumo de tierras en el periodo anterior)/Tasa de consumo de tierras en el periodo actual)*100                                                                                                                                                                                                         </t>
  </si>
  <si>
    <t>Tasa de consumo de tierras en el periodo actual</t>
  </si>
  <si>
    <t>Tasa de consumo de tierras en el periodo anterior</t>
  </si>
  <si>
    <t>TCTPACT</t>
  </si>
  <si>
    <t>TCTPANT</t>
  </si>
  <si>
    <t>TASA DE CRECIMIENTO DE USO Y APROVECHAMIENTO DEL SUELO EN ZONAS APTAS</t>
  </si>
  <si>
    <t>Se conocerá la tasa de crecimiento de uso de suelo en zonas aptas del municipio</t>
  </si>
  <si>
    <t xml:space="preserve">Extensión territorial (km2) de asentamientos humanos con un uso o aprovechamiento en zonas aptas en el año evaluado                                                                                                                                       </t>
  </si>
  <si>
    <t xml:space="preserve">Extensión territorial (km2) en asentamientos humanos con uso o aprovechamiento en zonas aptas en el año previo al evaluado                            </t>
  </si>
  <si>
    <t>AHUAZAAEV</t>
  </si>
  <si>
    <t>AHUAZAAPE</t>
  </si>
  <si>
    <t>((AHUAZAAEV-AHUAZAAPE)/AHUAZAAEV)*100</t>
  </si>
  <si>
    <t>Se conocerá la variación porcentual de solicitudes de información de los sectores público y privados</t>
  </si>
  <si>
    <t>PORCENTAJE DE TURISTAS SATISFECHOS CON EL MEJORAMIENTO DE LA IMAGEN URBANA TURÍSTICA</t>
  </si>
  <si>
    <t>Se conocerá el porcentaje de turistas satisfechos con la imagen urbana del municipio</t>
  </si>
  <si>
    <t xml:space="preserve">(Número de turistas satisfechos con el mejoramiento de la imagen urbana /Población muestral turistas)*100                                                                                                                                                                               </t>
  </si>
  <si>
    <t>NTSMIU</t>
  </si>
  <si>
    <t>PMTUR</t>
  </si>
  <si>
    <t xml:space="preserve">Población muestral turistas </t>
  </si>
  <si>
    <t xml:space="preserve">Número de turistas satisfechos con el mejoramiento de la imagen urbana                                                                                </t>
  </si>
  <si>
    <t>VARIACIÓN PORCENTUAL DE EVENTOS DE PROMOCIÓN TURÍSTICA REALIZADOS</t>
  </si>
  <si>
    <t>Se conocerá la variación porcentual de eventos de promoción turísticas realizados en el periodo evaluado</t>
  </si>
  <si>
    <t xml:space="preserve">Total de eventos de promoción turística realizados en el extranjero, en el el país y en el Estado en el año actual                                                                                                                                        </t>
  </si>
  <si>
    <t xml:space="preserve">Total de eventos de promoción turística realizados en el extranjero, en el el país y en el Estado en el año anterior                                                                                                                                      </t>
  </si>
  <si>
    <t>TEPTRACT</t>
  </si>
  <si>
    <t>TEPTRANT</t>
  </si>
  <si>
    <t xml:space="preserve">((Total de eventos de promoción turística realizados en el extranjero, en el el país y en el Estado en el año actual-Total de eventos de promoción turística realizados en el extranjero, en el el país y en el Estado en el año anterior)/Total de eventos de promoción turística realizados en el extranjero, en el el país y en el Estado en el año actual)*100                                 </t>
  </si>
  <si>
    <t>Se conocerá el número de proyectos alternativos entregados en el periodo actual respecto al periodo anterior</t>
  </si>
  <si>
    <t>Se conocerá la variación porcentual del volumen de producción pesquera en el periodo evaluado</t>
  </si>
  <si>
    <t>(Luminarias en Funcionamiento/Total de Luminarias en el municipio)*100</t>
  </si>
  <si>
    <t>COSTO EN RECOLECCIÓN DE RESIDUOS SÓLIDOS POR VIVIENDA</t>
  </si>
  <si>
    <t>Determinar la inversión en programas de prevención en la seguridad por cada mil habitantes</t>
  </si>
  <si>
    <t>(Porcentaje de efectividad gubernamental en el periodo evaluado-Porcentaje de efectividad gubernamental en el periodo anterior al evaluado)/Porcentaje de efectividad en el periodo evaluado)*100</t>
  </si>
  <si>
    <t>(Porcentaje de efectividad gubernamental en el periodo evaluado-Porcentaje de efectividad gubernamental  en el periodo anterior al evaluado)/Porcentaje de efectividad gubernamental en el periodo evaluado)*100</t>
  </si>
  <si>
    <t>Porcentaje de efectividad gubernamental en el periodo evaluado</t>
  </si>
  <si>
    <t xml:space="preserve">Porcentaje de efectividad gubernamental en el periodo anterior al evaluado                                                              </t>
  </si>
  <si>
    <t>(Número de atenciones médicas a personas de escasos recursos en el periodo actual-Número de atenciones médicas a perosnas de bajos recursos en el periodo anterior/Número de atenciones médicas a personas de bajos recursos en el periodo actual)*100</t>
  </si>
  <si>
    <t>Número de Mascotas atendidas   en el Periodo anterior</t>
  </si>
  <si>
    <t>Total de dependencias en la administración pública municipal de Acapulco</t>
  </si>
  <si>
    <t>Población total de 15 a 24 años en el municipio (CONAPO)</t>
  </si>
  <si>
    <t xml:space="preserve">Total de población escolar beneficiada con becas económicas en el ciclo escolar anterior                                             </t>
  </si>
  <si>
    <t>VARIACIÓN PORCENTUAL DE PERSONAS QUE PARTICIPAN EN ACTIVIDADES DE FOMENTO A VALORES</t>
  </si>
  <si>
    <t xml:space="preserve">Cantidad de personas participes en actividades de fomento a los valores periodo actual                                    </t>
  </si>
  <si>
    <t xml:space="preserve">Cantidad de personas participes en actividades de fomento a los valores periodo anterior                                   </t>
  </si>
  <si>
    <t>DIR. DE OBRAS PÚBLICAS</t>
  </si>
  <si>
    <t>DIRECCIÓN DE CULTURA</t>
  </si>
  <si>
    <t xml:space="preserve">Superficie reforestada en el periodo actual                             </t>
  </si>
  <si>
    <t>Superficie reforestada en el periodo anterior al evaluado</t>
  </si>
  <si>
    <t xml:space="preserve">Número de prestadores turísticos capacitados en el periodo actual                                                                   </t>
  </si>
  <si>
    <t>Se conocerá el promedio de obras de infraestructura civil realizadas</t>
  </si>
  <si>
    <t xml:space="preserve">Población total municipal   </t>
  </si>
  <si>
    <t>Conocer la variación de aguas residuales tratadas en el período actual y el periodo anterior, con el fin de saber si las ptars cumplen con su meta.</t>
  </si>
  <si>
    <t>Saber el promedio de horas para trámite de licencia de negocios y replantear si es necesario simplificar los trámites de licencias</t>
  </si>
  <si>
    <t>Conocer el porcentaje de prestadores de servicios turísticos capacitados en el periodo actual en relación al período anterior, con la finalidad de determinar si es necesario ampliar el programa.</t>
  </si>
  <si>
    <t>Conocer el porcentaje de afluencia turística en el municipio durante el período para replantear si es necesario crear campañas de difusión para vacacionistas</t>
  </si>
  <si>
    <t>Conocer el porcentaje de atención al turista en el municipio durante el período para replantear si es necesario crear programas de difusión para vacacionistas</t>
  </si>
  <si>
    <t>Conocer el porcentaje de visitas en redes sociales de la oferta turística el municipio durante el período para crear campañas de difusión</t>
  </si>
  <si>
    <t>Conocer el porcentaje de informadores, prestadores y promotores turísticos credencializados durante el período actual con respecto al período anterior, para saber si es necesario modificar el programa de credencialización.</t>
  </si>
  <si>
    <t>Conocer el porcentaje de visitantes en relación al ranking a nivel nacional de los destinos de playa y sol durante el período actual con respecto al período anterior</t>
  </si>
  <si>
    <t>Conocer el porcentaje de personas laborando en el empleo informal en el período evaluado con respecto al período anterior y saber si el sistema SARE cumple con su meta.</t>
  </si>
  <si>
    <t>Conocer la variación de empleos generados por la apertura de empresas en el período actual con respecto al período anterior y determinar si el SARE cumple con su meta.</t>
  </si>
  <si>
    <t>Conocer el porcentaje de empresas incentivadas con programas económicos del municipio, para conocer el impacto económico y social</t>
  </si>
  <si>
    <t>Conocer el porcentaje de empresa capacitadas por el municipio, para conocer el impacto económico y social</t>
  </si>
  <si>
    <t>Conocer la variación porcentual en los ingresos de los productores beneficiados con proyectos de agricultura, ganadería, forestal y pesca, para conocer el impacto económico y social de las familias beneficiadas</t>
  </si>
  <si>
    <t>Conocer la relación de horas de capacitación promedio brindadas a los empleados municipales cuyo estatus es de confianza</t>
  </si>
  <si>
    <t>Mide el incremento o decremento en inversión de infraestructura en el sector turismo</t>
  </si>
  <si>
    <t>1ER. SEMESTRE                                                       2021</t>
  </si>
  <si>
    <t>ND</t>
  </si>
  <si>
    <t>Egresos Totales Semestral</t>
  </si>
  <si>
    <t>ETs</t>
  </si>
  <si>
    <t>Egresos Totales Semestrales</t>
  </si>
  <si>
    <t>SA</t>
  </si>
  <si>
    <t>TIPO DE INDICADOR</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</si>
</sst>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quot;$&quot;* #,##0.00_-;_-&quot;$&quot;* &quot;-&quot;??_-;_-@_-"/>
    <numFmt numFmtId="43" formatCode="_-* #,##0.00_-;\-* #,##0.00_-;_-* &quot;-&quot;??_-;_-@_-"/>
    <numFmt numFmtId="164" formatCode="_-* #,##0_-;\-* #,##0_-;_-* &quot;-&quot;??_-;_-@_-"/>
    <numFmt numFmtId="166" formatCode="0.0"/>
    <numFmt numFmtId="167" formatCode="0.0%"/>
    <numFmt numFmtId="168" formatCode="_-&quot;$&quot;* #,##0_-;\-&quot;$&quot;* #,##0_-;_-&quot;$&quot;* &quot;-&quot;??_-;_-@_-"/>
    <numFmt numFmtId="169" formatCode="0_ ;\-0\ "/>
  </numFmts>
  <fonts count="3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0"/>
      <name val="Arial"/>
      <family val="2"/>
    </font>
    <font>
      <sz val="7"/>
      <name val="Arial"/>
      <family val="2"/>
    </font>
    <font>
      <sz val="8"/>
      <name val="Arial"/>
      <family val="2"/>
    </font>
    <font>
      <b/>
      <sz val="7"/>
      <name val="Arial"/>
      <family val="2"/>
    </font>
    <font>
      <sz val="7"/>
      <name val="Arial Narrow"/>
      <family val="2"/>
    </font>
    <font>
      <b/>
      <sz val="14"/>
      <name val="Arial Narrow"/>
      <family val="2"/>
    </font>
    <font>
      <b/>
      <u/>
      <sz val="8"/>
      <color theme="0"/>
      <name val="Arial Narrow"/>
      <family val="2"/>
    </font>
    <font>
      <b/>
      <sz val="8"/>
      <color theme="0"/>
      <name val="Arial Narrow"/>
      <family val="2"/>
    </font>
    <font>
      <b/>
      <sz val="6"/>
      <color theme="0"/>
      <name val="Arial Narrow"/>
      <family val="2"/>
    </font>
    <font>
      <u/>
      <sz val="7"/>
      <name val="Arial Narrow"/>
      <family val="2"/>
    </font>
    <font>
      <b/>
      <sz val="7"/>
      <name val="Arial Narrow"/>
      <family val="2"/>
    </font>
    <font>
      <sz val="10"/>
      <color rgb="FFFF0000"/>
      <name val="Arial Narrow"/>
      <family val="2"/>
    </font>
    <font>
      <sz val="7"/>
      <color theme="1"/>
      <name val="Arial Narrow"/>
      <family val="2"/>
    </font>
    <font>
      <sz val="7"/>
      <color rgb="FF000000"/>
      <name val="Arial Narrow"/>
      <family val="2"/>
    </font>
    <font>
      <sz val="10"/>
      <name val="Arial Narrow"/>
      <family val="2"/>
    </font>
    <font>
      <sz val="9"/>
      <name val="Arial Narrow"/>
      <family val="2"/>
    </font>
    <font>
      <sz val="8"/>
      <color theme="1"/>
      <name val="Arial Narrow"/>
      <family val="2"/>
    </font>
    <font>
      <sz val="8"/>
      <name val="Arial Narrow"/>
      <family val="2"/>
    </font>
    <font>
      <b/>
      <sz val="9"/>
      <name val="Arial Narrow"/>
      <family val="2"/>
    </font>
    <font>
      <sz val="9"/>
      <name val="Arial"/>
      <family val="2"/>
    </font>
    <font>
      <sz val="14"/>
      <name val="Arial Narrow"/>
      <family val="2"/>
    </font>
    <font>
      <sz val="8"/>
      <color theme="0"/>
      <name val="Arial Narrow"/>
      <family val="2"/>
    </font>
    <font>
      <b/>
      <sz val="9"/>
      <color theme="0"/>
      <name val="Arial"/>
      <family val="2"/>
    </font>
    <font>
      <b/>
      <sz val="9"/>
      <color theme="0"/>
      <name val="Arial Narrow"/>
      <family val="2"/>
    </font>
  </fonts>
  <fills count="5">
    <fill>
      <patternFill patternType="none"/>
    </fill>
    <fill>
      <patternFill patternType="gray125"/>
    </fill>
    <fill>
      <patternFill patternType="solid">
        <fgColor theme="3"/>
        <bgColor indexed="64"/>
      </patternFill>
    </fill>
    <fill>
      <patternFill patternType="solid">
        <fgColor theme="1" tint="0.499984740745262"/>
        <bgColor indexed="64"/>
      </patternFill>
    </fill>
    <fill>
      <patternFill patternType="solid">
        <fgColor theme="0" tint="-0.499984740745262"/>
        <bgColor indexed="64"/>
      </patternFill>
    </fill>
  </fills>
  <borders count="15">
    <border>
      <left/>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s>
  <cellStyleXfs count="21">
    <xf numFmtId="0"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4" fillId="0" borderId="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242">
    <xf numFmtId="0" fontId="0" fillId="0" borderId="0" xfId="0"/>
    <xf numFmtId="0" fontId="0" fillId="0" borderId="0" xfId="0" applyAlignment="1">
      <alignment vertical="center"/>
    </xf>
    <xf numFmtId="0" fontId="7" fillId="0" borderId="0" xfId="0" applyFont="1" applyFill="1" applyAlignment="1">
      <alignment vertical="center"/>
    </xf>
    <xf numFmtId="0" fontId="0" fillId="0" borderId="0" xfId="0" applyAlignment="1">
      <alignment horizontal="left" vertical="center"/>
    </xf>
    <xf numFmtId="0" fontId="7" fillId="0" borderId="0" xfId="0" applyFont="1" applyAlignment="1">
      <alignment horizontal="left" vertical="center" wrapText="1"/>
    </xf>
    <xf numFmtId="0" fontId="9" fillId="0" borderId="0" xfId="0" applyFont="1" applyAlignment="1">
      <alignment vertical="center"/>
    </xf>
    <xf numFmtId="0" fontId="9" fillId="0" borderId="0" xfId="0" applyFont="1" applyAlignment="1">
      <alignment horizontal="center" vertical="center" wrapText="1"/>
    </xf>
    <xf numFmtId="0" fontId="11" fillId="0" borderId="3" xfId="0" applyFont="1" applyFill="1" applyBorder="1" applyAlignment="1">
      <alignment vertical="center" wrapText="1"/>
    </xf>
    <xf numFmtId="0" fontId="12"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11" fillId="0" borderId="4" xfId="0" applyFont="1" applyFill="1" applyBorder="1" applyAlignment="1">
      <alignment horizontal="center" vertical="center"/>
    </xf>
    <xf numFmtId="0" fontId="11" fillId="0" borderId="4"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8" xfId="0" applyFont="1" applyFill="1" applyBorder="1" applyAlignment="1">
      <alignment vertical="center" wrapText="1"/>
    </xf>
    <xf numFmtId="0" fontId="11" fillId="0" borderId="3" xfId="4" applyFont="1" applyFill="1" applyBorder="1" applyAlignment="1">
      <alignment horizontal="center" vertical="center" wrapText="1"/>
    </xf>
    <xf numFmtId="0" fontId="11" fillId="0" borderId="3" xfId="4" applyFont="1" applyFill="1" applyBorder="1" applyAlignment="1">
      <alignment horizontal="left" vertical="center" wrapText="1"/>
    </xf>
    <xf numFmtId="0" fontId="11" fillId="0" borderId="8" xfId="0" applyFont="1" applyFill="1" applyBorder="1" applyAlignment="1">
      <alignment horizontal="center" vertical="center"/>
    </xf>
    <xf numFmtId="0" fontId="11" fillId="0" borderId="3" xfId="0" applyFont="1" applyFill="1" applyBorder="1" applyAlignment="1">
      <alignment horizontal="left" vertical="center" wrapText="1"/>
    </xf>
    <xf numFmtId="0" fontId="11" fillId="0" borderId="4" xfId="0" applyFont="1" applyFill="1" applyBorder="1" applyAlignment="1">
      <alignment vertical="center" wrapText="1"/>
    </xf>
    <xf numFmtId="0" fontId="11" fillId="0" borderId="8" xfId="0" applyFont="1" applyFill="1" applyBorder="1" applyAlignment="1">
      <alignment horizontal="left" vertical="center" wrapText="1"/>
    </xf>
    <xf numFmtId="1" fontId="11" fillId="0" borderId="3" xfId="0" applyNumberFormat="1" applyFont="1" applyFill="1" applyBorder="1" applyAlignment="1">
      <alignment horizontal="center" vertical="center"/>
    </xf>
    <xf numFmtId="0" fontId="20"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21" fillId="0" borderId="0" xfId="0" applyFont="1" applyFill="1" applyAlignment="1">
      <alignment horizontal="center" vertical="center"/>
    </xf>
    <xf numFmtId="0" fontId="21" fillId="0" borderId="0" xfId="0" applyFont="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center" vertical="center" wrapText="1"/>
    </xf>
    <xf numFmtId="0" fontId="22" fillId="0" borderId="0" xfId="0" applyFont="1" applyBorder="1" applyAlignment="1">
      <alignment horizontal="center" vertical="center" wrapText="1"/>
    </xf>
    <xf numFmtId="0" fontId="21" fillId="0" borderId="0" xfId="0" applyFont="1" applyBorder="1" applyAlignment="1">
      <alignment vertical="center" wrapText="1"/>
    </xf>
    <xf numFmtId="0" fontId="21" fillId="0" borderId="0" xfId="0" applyFont="1" applyAlignment="1">
      <alignment vertical="center" wrapText="1"/>
    </xf>
    <xf numFmtId="0" fontId="18" fillId="0" borderId="0" xfId="0" applyFont="1" applyAlignment="1">
      <alignment vertical="center" wrapText="1"/>
    </xf>
    <xf numFmtId="0" fontId="11" fillId="0" borderId="4" xfId="4" applyFont="1" applyFill="1" applyBorder="1" applyAlignment="1">
      <alignment horizontal="left" vertical="center" wrapText="1"/>
    </xf>
    <xf numFmtId="0" fontId="12" fillId="0" borderId="0" xfId="0" applyFont="1" applyBorder="1" applyAlignment="1">
      <alignment horizontal="center" vertical="center"/>
    </xf>
    <xf numFmtId="0" fontId="14" fillId="2" borderId="2" xfId="0" applyFont="1" applyFill="1" applyBorder="1" applyAlignment="1">
      <alignment horizontal="center" vertical="center" wrapText="1"/>
    </xf>
    <xf numFmtId="4" fontId="11" fillId="0" borderId="3" xfId="0" applyNumberFormat="1" applyFont="1" applyFill="1" applyBorder="1" applyAlignment="1">
      <alignment horizontal="center" vertical="center" wrapText="1"/>
    </xf>
    <xf numFmtId="0" fontId="19" fillId="0" borderId="3" xfId="0" applyFont="1" applyFill="1" applyBorder="1" applyAlignment="1">
      <alignment horizontal="center" vertical="center"/>
    </xf>
    <xf numFmtId="0" fontId="12" fillId="0" borderId="0" xfId="0" applyFont="1" applyBorder="1" applyAlignment="1">
      <alignment horizontal="center" vertical="center"/>
    </xf>
    <xf numFmtId="3" fontId="11" fillId="0" borderId="3"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 xfId="0" applyFont="1" applyFill="1" applyBorder="1" applyAlignment="1">
      <alignment horizontal="center" vertical="center"/>
    </xf>
    <xf numFmtId="0" fontId="16" fillId="0" borderId="0" xfId="0" applyFont="1" applyFill="1" applyAlignment="1">
      <alignment vertical="center" wrapText="1"/>
    </xf>
    <xf numFmtId="0" fontId="16" fillId="0" borderId="3" xfId="0" applyFont="1" applyFill="1" applyBorder="1" applyAlignment="1">
      <alignment vertical="center" wrapText="1"/>
    </xf>
    <xf numFmtId="0" fontId="11" fillId="0" borderId="3" xfId="0" quotePrefix="1" applyFont="1" applyFill="1" applyBorder="1" applyAlignment="1">
      <alignment vertical="center" wrapText="1"/>
    </xf>
    <xf numFmtId="0" fontId="11" fillId="0" borderId="3" xfId="0" quotePrefix="1" applyFont="1" applyFill="1" applyBorder="1" applyAlignment="1">
      <alignment horizontal="center" vertical="center" wrapText="1"/>
    </xf>
    <xf numFmtId="0" fontId="11" fillId="0" borderId="8" xfId="0" quotePrefix="1" applyFont="1" applyFill="1" applyBorder="1" applyAlignment="1">
      <alignment horizontal="left" vertical="center" wrapText="1"/>
    </xf>
    <xf numFmtId="10" fontId="11" fillId="0" borderId="3" xfId="0" applyNumberFormat="1" applyFont="1" applyFill="1" applyBorder="1" applyAlignment="1">
      <alignment horizontal="center" vertical="center" wrapText="1"/>
    </xf>
    <xf numFmtId="9" fontId="11" fillId="0" borderId="3"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1" fillId="0" borderId="6" xfId="0" applyFont="1" applyFill="1" applyBorder="1" applyAlignment="1">
      <alignment horizontal="center" vertical="center" wrapText="1"/>
    </xf>
    <xf numFmtId="0" fontId="8" fillId="0" borderId="3" xfId="0" applyFont="1" applyFill="1" applyBorder="1" applyAlignment="1">
      <alignment horizontal="center" vertical="center"/>
    </xf>
    <xf numFmtId="44" fontId="11" fillId="0" borderId="3" xfId="0" applyNumberFormat="1" applyFont="1" applyFill="1" applyBorder="1" applyAlignment="1">
      <alignment horizontal="center" vertical="center" wrapText="1"/>
    </xf>
    <xf numFmtId="0" fontId="11" fillId="0" borderId="3" xfId="0" quotePrefix="1" applyFont="1" applyFill="1" applyBorder="1" applyAlignment="1">
      <alignment horizontal="left" vertical="center" wrapText="1"/>
    </xf>
    <xf numFmtId="0" fontId="0" fillId="0" borderId="0" xfId="0" applyFill="1" applyAlignment="1">
      <alignment vertical="center"/>
    </xf>
    <xf numFmtId="0" fontId="11" fillId="0" borderId="6" xfId="0" applyFont="1" applyFill="1" applyBorder="1" applyAlignment="1">
      <alignment horizontal="left" vertical="center" wrapText="1"/>
    </xf>
    <xf numFmtId="0" fontId="11" fillId="0" borderId="9" xfId="0" applyFont="1" applyFill="1" applyBorder="1" applyAlignment="1">
      <alignment horizontal="center" vertical="center" wrapText="1"/>
    </xf>
    <xf numFmtId="0" fontId="11" fillId="0" borderId="9" xfId="0" applyFont="1" applyFill="1" applyBorder="1" applyAlignment="1">
      <alignment horizontal="left"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vertical="center" wrapText="1"/>
    </xf>
    <xf numFmtId="0" fontId="11" fillId="0" borderId="3" xfId="12" applyFont="1" applyFill="1" applyBorder="1" applyAlignment="1">
      <alignment horizontal="center" vertical="center"/>
    </xf>
    <xf numFmtId="0" fontId="11" fillId="0" borderId="3" xfId="12" applyFont="1" applyFill="1" applyBorder="1" applyAlignment="1">
      <alignment horizontal="center" vertical="center" wrapText="1"/>
    </xf>
    <xf numFmtId="0" fontId="11" fillId="0" borderId="3" xfId="12" applyFont="1" applyFill="1" applyBorder="1" applyAlignment="1">
      <alignment vertical="center" wrapText="1"/>
    </xf>
    <xf numFmtId="0" fontId="2" fillId="0" borderId="0" xfId="12"/>
    <xf numFmtId="0" fontId="8" fillId="0" borderId="0" xfId="12" applyFont="1" applyAlignment="1">
      <alignment vertical="center"/>
    </xf>
    <xf numFmtId="0" fontId="11" fillId="0" borderId="6" xfId="12" applyFont="1" applyFill="1" applyBorder="1" applyAlignment="1">
      <alignment horizontal="center" vertical="center"/>
    </xf>
    <xf numFmtId="0" fontId="11" fillId="0" borderId="13" xfId="0" applyFont="1" applyFill="1" applyBorder="1" applyAlignment="1">
      <alignment horizontal="center" vertical="center" wrapText="1"/>
    </xf>
    <xf numFmtId="0" fontId="11" fillId="0" borderId="13" xfId="0" applyFont="1" applyFill="1" applyBorder="1" applyAlignment="1">
      <alignment vertical="center" wrapText="1"/>
    </xf>
    <xf numFmtId="0" fontId="19" fillId="0" borderId="0" xfId="0" applyFont="1" applyFill="1" applyAlignment="1">
      <alignment horizontal="center" vertical="center"/>
    </xf>
    <xf numFmtId="0" fontId="19" fillId="0" borderId="3" xfId="0" applyFont="1" applyFill="1" applyBorder="1" applyAlignment="1">
      <alignment horizontal="left" vertical="center" wrapText="1"/>
    </xf>
    <xf numFmtId="0" fontId="11" fillId="0" borderId="13" xfId="0" applyFont="1" applyFill="1" applyBorder="1" applyAlignment="1">
      <alignment horizontal="left" vertical="center" wrapText="1"/>
    </xf>
    <xf numFmtId="0" fontId="11" fillId="0" borderId="8" xfId="4"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6" xfId="0" applyFont="1" applyFill="1" applyBorder="1" applyAlignment="1">
      <alignment horizontal="center" vertical="center"/>
    </xf>
    <xf numFmtId="0" fontId="16" fillId="0" borderId="0"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16" fillId="0" borderId="3" xfId="0" applyFont="1" applyFill="1" applyBorder="1" applyAlignment="1">
      <alignment horizontal="left" vertical="center" wrapText="1"/>
    </xf>
    <xf numFmtId="9" fontId="11" fillId="0" borderId="4" xfId="0" applyNumberFormat="1" applyFont="1" applyFill="1" applyBorder="1" applyAlignment="1">
      <alignment horizontal="center" vertical="center" wrapText="1"/>
    </xf>
    <xf numFmtId="9" fontId="11" fillId="0" borderId="8" xfId="0" applyNumberFormat="1" applyFont="1" applyFill="1" applyBorder="1" applyAlignment="1">
      <alignment horizontal="center" vertical="center" wrapText="1"/>
    </xf>
    <xf numFmtId="0" fontId="23" fillId="0" borderId="3"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2" fillId="0" borderId="0" xfId="0" applyFont="1" applyBorder="1" applyAlignment="1">
      <alignment vertical="center" wrapText="1"/>
    </xf>
    <xf numFmtId="43" fontId="0" fillId="0" borderId="0" xfId="0" applyNumberFormat="1" applyAlignment="1">
      <alignment vertical="center"/>
    </xf>
    <xf numFmtId="9" fontId="0" fillId="0" borderId="0" xfId="16" applyFont="1" applyAlignment="1">
      <alignment vertical="center"/>
    </xf>
    <xf numFmtId="0" fontId="19" fillId="0" borderId="13" xfId="0" applyFont="1" applyFill="1" applyBorder="1" applyAlignment="1">
      <alignment horizontal="left" vertical="center" wrapText="1"/>
    </xf>
    <xf numFmtId="0" fontId="11" fillId="0" borderId="5" xfId="0" applyFont="1" applyFill="1" applyBorder="1" applyAlignment="1">
      <alignment horizontal="center" vertical="center"/>
    </xf>
    <xf numFmtId="0" fontId="11" fillId="0" borderId="5" xfId="0" applyFont="1" applyFill="1" applyBorder="1" applyAlignment="1">
      <alignment horizontal="center" vertical="center" wrapText="1"/>
    </xf>
    <xf numFmtId="0" fontId="16" fillId="0" borderId="8" xfId="0" applyFont="1" applyFill="1" applyBorder="1" applyAlignment="1">
      <alignment vertical="center" wrapText="1"/>
    </xf>
    <xf numFmtId="0" fontId="11" fillId="0" borderId="6" xfId="4" applyFont="1" applyFill="1" applyBorder="1" applyAlignment="1">
      <alignment horizontal="center" vertical="center" wrapText="1"/>
    </xf>
    <xf numFmtId="0" fontId="19" fillId="0" borderId="3" xfId="0" applyFont="1" applyFill="1" applyBorder="1" applyAlignment="1">
      <alignment vertical="center" wrapText="1"/>
    </xf>
    <xf numFmtId="0" fontId="19" fillId="0" borderId="13" xfId="0" applyFont="1" applyFill="1" applyBorder="1" applyAlignment="1">
      <alignment vertical="center" wrapText="1"/>
    </xf>
    <xf numFmtId="0" fontId="11" fillId="0" borderId="0" xfId="0" applyFont="1" applyFill="1" applyBorder="1" applyAlignment="1">
      <alignment vertical="center" wrapText="1"/>
    </xf>
    <xf numFmtId="0" fontId="22" fillId="0" borderId="3" xfId="0" applyFont="1" applyFill="1" applyBorder="1" applyAlignment="1">
      <alignment horizontal="center" vertical="center" wrapText="1"/>
    </xf>
    <xf numFmtId="0" fontId="26" fillId="0" borderId="3" xfId="0" applyFont="1" applyFill="1" applyBorder="1" applyAlignment="1">
      <alignment horizontal="center" vertical="center"/>
    </xf>
    <xf numFmtId="44" fontId="22" fillId="0" borderId="3" xfId="2" applyFont="1" applyFill="1" applyBorder="1" applyAlignment="1">
      <alignment horizontal="center" vertical="center" wrapText="1"/>
    </xf>
    <xf numFmtId="3" fontId="22" fillId="0" borderId="3" xfId="0" applyNumberFormat="1" applyFont="1" applyFill="1" applyBorder="1" applyAlignment="1">
      <alignment horizontal="center" vertical="center" wrapText="1"/>
    </xf>
    <xf numFmtId="3" fontId="26" fillId="0" borderId="0" xfId="0" applyNumberFormat="1" applyFont="1" applyFill="1" applyAlignment="1">
      <alignment horizontal="center" vertical="center" wrapText="1"/>
    </xf>
    <xf numFmtId="3" fontId="26" fillId="0" borderId="3" xfId="0" applyNumberFormat="1" applyFont="1" applyFill="1" applyBorder="1" applyAlignment="1">
      <alignment horizontal="center" vertical="center" wrapText="1"/>
    </xf>
    <xf numFmtId="3" fontId="26" fillId="0" borderId="0" xfId="0" applyNumberFormat="1" applyFont="1" applyFill="1" applyBorder="1" applyAlignment="1">
      <alignment horizontal="center" vertical="center" wrapText="1"/>
    </xf>
    <xf numFmtId="3" fontId="22" fillId="0" borderId="0" xfId="0" applyNumberFormat="1" applyFont="1" applyFill="1" applyBorder="1" applyAlignment="1">
      <alignment horizontal="center" vertical="center" wrapText="1"/>
    </xf>
    <xf numFmtId="4" fontId="26" fillId="0" borderId="3" xfId="0" applyNumberFormat="1" applyFont="1" applyFill="1" applyBorder="1" applyAlignment="1">
      <alignment horizontal="center" vertical="center" wrapText="1"/>
    </xf>
    <xf numFmtId="3" fontId="22" fillId="0" borderId="6" xfId="12" applyNumberFormat="1" applyFont="1" applyFill="1" applyBorder="1" applyAlignment="1">
      <alignment horizontal="center" vertical="center" wrapText="1"/>
    </xf>
    <xf numFmtId="44" fontId="22" fillId="0" borderId="3" xfId="2" applyFont="1" applyFill="1" applyBorder="1" applyAlignment="1">
      <alignment vertical="center" wrapText="1"/>
    </xf>
    <xf numFmtId="0" fontId="12" fillId="0" borderId="0" xfId="0" applyFont="1" applyBorder="1" applyAlignment="1">
      <alignment vertical="center"/>
    </xf>
    <xf numFmtId="0" fontId="23" fillId="0" borderId="3" xfId="0" applyFont="1" applyFill="1" applyBorder="1" applyAlignment="1">
      <alignment vertical="center" wrapText="1"/>
    </xf>
    <xf numFmtId="0" fontId="11" fillId="0" borderId="4" xfId="12" applyFont="1" applyFill="1" applyBorder="1" applyAlignment="1">
      <alignment vertical="center" wrapText="1"/>
    </xf>
    <xf numFmtId="0" fontId="21" fillId="0" borderId="0" xfId="0" applyFont="1" applyAlignment="1">
      <alignment vertical="center"/>
    </xf>
    <xf numFmtId="0" fontId="12" fillId="0" borderId="0" xfId="0" applyFont="1" applyBorder="1" applyAlignment="1">
      <alignment horizontal="left" vertical="center" wrapText="1"/>
    </xf>
    <xf numFmtId="0" fontId="11" fillId="0" borderId="0"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0" xfId="0" applyFont="1" applyBorder="1" applyAlignment="1">
      <alignment horizontal="left" vertical="center" wrapText="1"/>
    </xf>
    <xf numFmtId="9" fontId="11" fillId="0" borderId="3" xfId="0" applyNumberFormat="1" applyFont="1" applyFill="1" applyBorder="1" applyAlignment="1">
      <alignment horizontal="left" vertical="center" wrapText="1"/>
    </xf>
    <xf numFmtId="0" fontId="22" fillId="0" borderId="0" xfId="0" applyFont="1" applyBorder="1" applyAlignment="1">
      <alignment horizontal="left" vertical="center" wrapText="1"/>
    </xf>
    <xf numFmtId="0" fontId="17" fillId="0" borderId="0" xfId="0" applyFont="1" applyBorder="1" applyAlignment="1">
      <alignment horizontal="left" vertical="center"/>
    </xf>
    <xf numFmtId="0" fontId="8" fillId="0" borderId="0" xfId="0" applyFont="1" applyAlignment="1">
      <alignment horizontal="left" vertical="center"/>
    </xf>
    <xf numFmtId="0" fontId="11" fillId="0" borderId="0" xfId="0" applyFont="1" applyBorder="1" applyAlignment="1">
      <alignment horizontal="left" vertical="center"/>
    </xf>
    <xf numFmtId="0" fontId="20" fillId="0" borderId="3" xfId="0" applyFont="1" applyFill="1" applyBorder="1" applyAlignment="1">
      <alignment vertical="center" wrapText="1"/>
    </xf>
    <xf numFmtId="2" fontId="11" fillId="0" borderId="3" xfId="7" applyNumberFormat="1" applyFont="1" applyFill="1" applyBorder="1" applyAlignment="1">
      <alignment horizontal="left" vertical="center" wrapText="1"/>
    </xf>
    <xf numFmtId="0" fontId="11" fillId="0" borderId="3" xfId="7" applyFont="1" applyFill="1" applyBorder="1" applyAlignment="1">
      <alignment horizontal="left" vertical="center" wrapText="1"/>
    </xf>
    <xf numFmtId="0" fontId="11" fillId="0" borderId="7" xfId="0" applyFont="1" applyFill="1" applyBorder="1" applyAlignment="1">
      <alignment horizontal="left" vertical="center" wrapText="1"/>
    </xf>
    <xf numFmtId="0" fontId="11" fillId="0" borderId="3" xfId="12" applyFont="1" applyFill="1" applyBorder="1" applyAlignment="1">
      <alignment horizontal="left" vertical="center" wrapText="1"/>
    </xf>
    <xf numFmtId="0" fontId="27" fillId="0" borderId="0" xfId="0" applyFont="1" applyFill="1" applyBorder="1" applyAlignment="1">
      <alignment horizontal="left" vertical="center" wrapText="1"/>
    </xf>
    <xf numFmtId="0" fontId="28" fillId="2" borderId="2" xfId="0" applyFont="1" applyFill="1" applyBorder="1" applyAlignment="1">
      <alignment horizontal="left" vertical="center" wrapText="1"/>
    </xf>
    <xf numFmtId="0" fontId="0" fillId="0" borderId="0" xfId="0" applyFont="1" applyAlignment="1">
      <alignment horizontal="left" vertical="center"/>
    </xf>
    <xf numFmtId="43" fontId="22" fillId="0" borderId="3" xfId="1" applyFont="1" applyFill="1" applyBorder="1" applyAlignment="1">
      <alignment vertical="center" wrapText="1"/>
    </xf>
    <xf numFmtId="164" fontId="22" fillId="0" borderId="3" xfId="1" applyNumberFormat="1" applyFont="1" applyFill="1" applyBorder="1" applyAlignment="1">
      <alignment vertical="center" wrapText="1"/>
    </xf>
    <xf numFmtId="0" fontId="19" fillId="0" borderId="8" xfId="0" applyFont="1" applyFill="1" applyBorder="1" applyAlignment="1">
      <alignment horizontal="left" vertical="center" wrapText="1"/>
    </xf>
    <xf numFmtId="0" fontId="19" fillId="0" borderId="8" xfId="0" applyFont="1" applyFill="1" applyBorder="1" applyAlignment="1">
      <alignment vertical="center" wrapText="1"/>
    </xf>
    <xf numFmtId="0" fontId="19" fillId="0" borderId="8" xfId="0" applyFont="1" applyFill="1" applyBorder="1" applyAlignment="1">
      <alignment horizontal="left" vertical="center"/>
    </xf>
    <xf numFmtId="0" fontId="8" fillId="0" borderId="0" xfId="0" applyFont="1" applyFill="1" applyBorder="1" applyAlignment="1">
      <alignment horizontal="center" vertical="center"/>
    </xf>
    <xf numFmtId="0" fontId="19" fillId="0" borderId="4" xfId="0" applyFont="1" applyFill="1" applyBorder="1" applyAlignment="1">
      <alignment horizontal="left" vertical="center" wrapText="1"/>
    </xf>
    <xf numFmtId="3" fontId="22" fillId="0" borderId="4" xfId="0" applyNumberFormat="1" applyFont="1" applyFill="1" applyBorder="1" applyAlignment="1">
      <alignment horizontal="center" vertical="center" wrapText="1"/>
    </xf>
    <xf numFmtId="0" fontId="8" fillId="0" borderId="4" xfId="0" applyFont="1" applyFill="1" applyBorder="1" applyAlignment="1">
      <alignment horizontal="left" vertical="center"/>
    </xf>
    <xf numFmtId="0" fontId="8" fillId="0" borderId="3" xfId="0" applyFont="1" applyFill="1" applyBorder="1" applyAlignment="1">
      <alignment horizontal="left" vertical="center"/>
    </xf>
    <xf numFmtId="44" fontId="26" fillId="0" borderId="0" xfId="6" applyFont="1" applyFill="1" applyAlignment="1">
      <alignment horizontal="right" vertical="center" wrapText="1"/>
    </xf>
    <xf numFmtId="0" fontId="30" fillId="4" borderId="5" xfId="0" applyFont="1" applyFill="1" applyBorder="1" applyAlignment="1">
      <alignment horizontal="center" vertical="center" wrapText="1"/>
    </xf>
    <xf numFmtId="0" fontId="30" fillId="4" borderId="1" xfId="0" applyFont="1" applyFill="1" applyBorder="1" applyAlignment="1">
      <alignment horizontal="center" vertical="center" wrapText="1"/>
    </xf>
    <xf numFmtId="0" fontId="30" fillId="4" borderId="9" xfId="0" applyFont="1" applyFill="1" applyBorder="1" applyAlignment="1">
      <alignment horizontal="center" vertical="center" wrapText="1"/>
    </xf>
    <xf numFmtId="0" fontId="30" fillId="4" borderId="10" xfId="0" applyFont="1" applyFill="1" applyBorder="1" applyAlignment="1">
      <alignment horizontal="center" vertical="center" wrapText="1"/>
    </xf>
    <xf numFmtId="44" fontId="30" fillId="4" borderId="5" xfId="2" applyFont="1" applyFill="1" applyBorder="1" applyAlignment="1">
      <alignment horizontal="center" vertical="center" wrapText="1"/>
    </xf>
    <xf numFmtId="44" fontId="30" fillId="4" borderId="1" xfId="2" applyFont="1" applyFill="1" applyBorder="1" applyAlignment="1">
      <alignment horizontal="center" vertical="center" wrapText="1"/>
    </xf>
    <xf numFmtId="44" fontId="30" fillId="4" borderId="9" xfId="2" applyFont="1" applyFill="1" applyBorder="1" applyAlignment="1">
      <alignment horizontal="center" vertical="center" wrapText="1"/>
    </xf>
    <xf numFmtId="44" fontId="30" fillId="4" borderId="10" xfId="2" applyFont="1" applyFill="1" applyBorder="1" applyAlignment="1">
      <alignment horizontal="center" vertical="center" wrapText="1"/>
    </xf>
    <xf numFmtId="169" fontId="30" fillId="4" borderId="5" xfId="1" applyNumberFormat="1" applyFont="1" applyFill="1" applyBorder="1" applyAlignment="1">
      <alignment horizontal="center" vertical="center" wrapText="1"/>
    </xf>
    <xf numFmtId="169" fontId="30" fillId="4" borderId="1" xfId="1" applyNumberFormat="1" applyFont="1" applyFill="1" applyBorder="1" applyAlignment="1">
      <alignment horizontal="center" vertical="center" wrapText="1"/>
    </xf>
    <xf numFmtId="169" fontId="30" fillId="4" borderId="9" xfId="1" applyNumberFormat="1" applyFont="1" applyFill="1" applyBorder="1" applyAlignment="1">
      <alignment horizontal="center" vertical="center" wrapText="1"/>
    </xf>
    <xf numFmtId="169" fontId="30" fillId="4" borderId="10" xfId="1" applyNumberFormat="1" applyFont="1" applyFill="1" applyBorder="1" applyAlignment="1">
      <alignment horizontal="center" vertical="center" wrapText="1"/>
    </xf>
    <xf numFmtId="164" fontId="30" fillId="4" borderId="5" xfId="1" applyNumberFormat="1" applyFont="1" applyFill="1" applyBorder="1" applyAlignment="1">
      <alignment horizontal="center" vertical="center" wrapText="1"/>
    </xf>
    <xf numFmtId="164" fontId="30" fillId="4" borderId="1" xfId="1" applyNumberFormat="1" applyFont="1" applyFill="1" applyBorder="1" applyAlignment="1">
      <alignment horizontal="center" vertical="center" wrapText="1"/>
    </xf>
    <xf numFmtId="164" fontId="30" fillId="4" borderId="9" xfId="1" applyNumberFormat="1" applyFont="1" applyFill="1" applyBorder="1" applyAlignment="1">
      <alignment horizontal="center" vertical="center" wrapText="1"/>
    </xf>
    <xf numFmtId="164" fontId="30" fillId="4" borderId="10" xfId="1" applyNumberFormat="1" applyFont="1" applyFill="1" applyBorder="1" applyAlignment="1">
      <alignment horizontal="center" vertical="center" wrapText="1"/>
    </xf>
    <xf numFmtId="4" fontId="29" fillId="4" borderId="5" xfId="0" applyNumberFormat="1" applyFont="1" applyFill="1" applyBorder="1" applyAlignment="1">
      <alignment horizontal="center" vertical="center" wrapText="1"/>
    </xf>
    <xf numFmtId="4" fontId="29" fillId="4" borderId="1" xfId="0" applyNumberFormat="1" applyFont="1" applyFill="1" applyBorder="1" applyAlignment="1">
      <alignment horizontal="center" vertical="center" wrapText="1"/>
    </xf>
    <xf numFmtId="4" fontId="29" fillId="4" borderId="12" xfId="0" applyNumberFormat="1" applyFont="1" applyFill="1" applyBorder="1" applyAlignment="1">
      <alignment horizontal="center" vertical="center" wrapText="1"/>
    </xf>
    <xf numFmtId="4" fontId="29" fillId="4" borderId="14" xfId="0" applyNumberFormat="1" applyFont="1" applyFill="1" applyBorder="1" applyAlignment="1">
      <alignment horizontal="center" vertical="center" wrapText="1"/>
    </xf>
    <xf numFmtId="4" fontId="29" fillId="4" borderId="9" xfId="0" applyNumberFormat="1" applyFont="1" applyFill="1" applyBorder="1" applyAlignment="1">
      <alignment horizontal="center" vertical="center" wrapText="1"/>
    </xf>
    <xf numFmtId="4" fontId="29" fillId="4" borderId="10" xfId="0" applyNumberFormat="1" applyFont="1" applyFill="1" applyBorder="1" applyAlignment="1">
      <alignment horizontal="center" vertical="center" wrapText="1"/>
    </xf>
    <xf numFmtId="44" fontId="30" fillId="4" borderId="12" xfId="2" applyFont="1" applyFill="1" applyBorder="1" applyAlignment="1">
      <alignment horizontal="center" vertical="center" wrapText="1"/>
    </xf>
    <xf numFmtId="44" fontId="30" fillId="4" borderId="14" xfId="2" applyFont="1" applyFill="1" applyBorder="1" applyAlignment="1">
      <alignment horizontal="center" vertical="center" wrapText="1"/>
    </xf>
    <xf numFmtId="43" fontId="30" fillId="4" borderId="5" xfId="1" applyFont="1" applyFill="1" applyBorder="1" applyAlignment="1">
      <alignment horizontal="center" vertical="center" wrapText="1"/>
    </xf>
    <xf numFmtId="43" fontId="30" fillId="4" borderId="1" xfId="1" applyFont="1" applyFill="1" applyBorder="1" applyAlignment="1">
      <alignment horizontal="center" vertical="center" wrapText="1"/>
    </xf>
    <xf numFmtId="43" fontId="30" fillId="4" borderId="9" xfId="1" applyFont="1" applyFill="1" applyBorder="1" applyAlignment="1">
      <alignment horizontal="center" vertical="center" wrapText="1"/>
    </xf>
    <xf numFmtId="43" fontId="30" fillId="4" borderId="10" xfId="1" applyFont="1" applyFill="1" applyBorder="1" applyAlignment="1">
      <alignment horizontal="center" vertical="center" wrapText="1"/>
    </xf>
    <xf numFmtId="3" fontId="30" fillId="4" borderId="5" xfId="0" applyNumberFormat="1" applyFont="1" applyFill="1" applyBorder="1" applyAlignment="1">
      <alignment horizontal="center" vertical="center" wrapText="1"/>
    </xf>
    <xf numFmtId="3" fontId="30" fillId="4" borderId="1" xfId="0" applyNumberFormat="1" applyFont="1" applyFill="1" applyBorder="1" applyAlignment="1">
      <alignment horizontal="center" vertical="center" wrapText="1"/>
    </xf>
    <xf numFmtId="3" fontId="30" fillId="4" borderId="9" xfId="0" applyNumberFormat="1" applyFont="1" applyFill="1" applyBorder="1" applyAlignment="1">
      <alignment horizontal="center" vertical="center" wrapText="1"/>
    </xf>
    <xf numFmtId="3" fontId="30" fillId="4" borderId="10" xfId="0" applyNumberFormat="1" applyFont="1" applyFill="1" applyBorder="1" applyAlignment="1">
      <alignment horizontal="center" vertical="center" wrapText="1"/>
    </xf>
    <xf numFmtId="167" fontId="25" fillId="0" borderId="5" xfId="16" applyNumberFormat="1" applyFont="1" applyFill="1" applyBorder="1" applyAlignment="1">
      <alignment horizontal="center" vertical="center" wrapText="1"/>
    </xf>
    <xf numFmtId="167" fontId="25" fillId="0" borderId="12" xfId="16" applyNumberFormat="1" applyFont="1" applyFill="1" applyBorder="1" applyAlignment="1">
      <alignment horizontal="center" vertical="center" wrapText="1"/>
    </xf>
    <xf numFmtId="166" fontId="25" fillId="0" borderId="3" xfId="0" applyNumberFormat="1" applyFont="1" applyFill="1" applyBorder="1" applyAlignment="1">
      <alignment horizontal="center" vertical="center" wrapText="1"/>
    </xf>
    <xf numFmtId="9" fontId="25" fillId="0" borderId="4" xfId="16" applyFont="1" applyFill="1" applyBorder="1" applyAlignment="1">
      <alignment horizontal="center" vertical="center" wrapText="1"/>
    </xf>
    <xf numFmtId="9" fontId="25" fillId="0" borderId="8" xfId="16" applyFont="1" applyFill="1" applyBorder="1" applyAlignment="1">
      <alignment horizontal="center" vertical="center" wrapText="1"/>
    </xf>
    <xf numFmtId="9" fontId="25" fillId="0" borderId="3" xfId="16" applyFont="1" applyFill="1" applyBorder="1" applyAlignment="1">
      <alignment horizontal="center" vertical="center" wrapText="1"/>
    </xf>
    <xf numFmtId="0" fontId="29" fillId="3" borderId="5"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9" xfId="0" applyFont="1" applyFill="1" applyBorder="1" applyAlignment="1">
      <alignment horizontal="center" vertical="center"/>
    </xf>
    <xf numFmtId="0" fontId="29" fillId="3" borderId="10" xfId="0" applyFont="1" applyFill="1" applyBorder="1" applyAlignment="1">
      <alignment horizontal="center" vertical="center"/>
    </xf>
    <xf numFmtId="44" fontId="30" fillId="4" borderId="5" xfId="16" applyNumberFormat="1" applyFont="1" applyFill="1" applyBorder="1" applyAlignment="1">
      <alignment horizontal="center" vertical="center" wrapText="1"/>
    </xf>
    <xf numFmtId="44" fontId="30" fillId="4" borderId="1" xfId="16" applyNumberFormat="1" applyFont="1" applyFill="1" applyBorder="1" applyAlignment="1">
      <alignment horizontal="center" vertical="center" wrapText="1"/>
    </xf>
    <xf numFmtId="44" fontId="30" fillId="4" borderId="9" xfId="16" applyNumberFormat="1" applyFont="1" applyFill="1" applyBorder="1" applyAlignment="1">
      <alignment horizontal="center" vertical="center" wrapText="1"/>
    </xf>
    <xf numFmtId="44" fontId="30" fillId="4" borderId="10" xfId="16" applyNumberFormat="1" applyFont="1" applyFill="1" applyBorder="1" applyAlignment="1">
      <alignment horizontal="center" vertical="center" wrapText="1"/>
    </xf>
    <xf numFmtId="167" fontId="25" fillId="0" borderId="3" xfId="16" applyNumberFormat="1" applyFont="1" applyFill="1" applyBorder="1" applyAlignment="1">
      <alignment horizontal="center" vertical="center" wrapText="1"/>
    </xf>
    <xf numFmtId="167" fontId="25" fillId="0" borderId="1" xfId="16" applyNumberFormat="1" applyFont="1" applyFill="1" applyBorder="1" applyAlignment="1">
      <alignment horizontal="center" vertical="center" wrapText="1"/>
    </xf>
    <xf numFmtId="167" fontId="25" fillId="0" borderId="10" xfId="16" applyNumberFormat="1" applyFont="1" applyFill="1" applyBorder="1" applyAlignment="1">
      <alignment horizontal="center" vertical="center" wrapText="1"/>
    </xf>
    <xf numFmtId="2" fontId="25" fillId="0" borderId="3" xfId="0" applyNumberFormat="1" applyFont="1" applyFill="1" applyBorder="1" applyAlignment="1">
      <alignment horizontal="center" vertical="center" wrapText="1"/>
    </xf>
    <xf numFmtId="168" fontId="25" fillId="0" borderId="5" xfId="2" applyNumberFormat="1" applyFont="1" applyFill="1" applyBorder="1" applyAlignment="1">
      <alignment horizontal="center" vertical="center" wrapText="1"/>
    </xf>
    <xf numFmtId="168" fontId="25" fillId="0" borderId="12" xfId="2" applyNumberFormat="1" applyFont="1" applyFill="1" applyBorder="1" applyAlignment="1">
      <alignment horizontal="center" vertical="center" wrapText="1"/>
    </xf>
    <xf numFmtId="44" fontId="25" fillId="0" borderId="4" xfId="2" applyFont="1" applyFill="1" applyBorder="1" applyAlignment="1">
      <alignment horizontal="center" vertical="center" wrapText="1"/>
    </xf>
    <xf numFmtId="44" fontId="25" fillId="0" borderId="8" xfId="2" applyFont="1" applyFill="1" applyBorder="1" applyAlignment="1">
      <alignment horizontal="center" vertical="center" wrapText="1"/>
    </xf>
    <xf numFmtId="166" fontId="25" fillId="0" borderId="4" xfId="0" applyNumberFormat="1" applyFont="1" applyFill="1" applyBorder="1" applyAlignment="1">
      <alignment horizontal="center" vertical="center" wrapText="1"/>
    </xf>
    <xf numFmtId="166" fontId="25" fillId="0" borderId="8" xfId="0" applyNumberFormat="1" applyFont="1" applyFill="1" applyBorder="1" applyAlignment="1">
      <alignment horizontal="center" vertical="center" wrapText="1"/>
    </xf>
    <xf numFmtId="0" fontId="25" fillId="0" borderId="3" xfId="0" applyFont="1" applyFill="1" applyBorder="1" applyAlignment="1">
      <alignment horizontal="center" vertical="center" wrapText="1"/>
    </xf>
    <xf numFmtId="166" fontId="25" fillId="0" borderId="7" xfId="0" applyNumberFormat="1" applyFont="1" applyFill="1" applyBorder="1" applyAlignment="1">
      <alignment horizontal="center" vertical="center" wrapText="1"/>
    </xf>
    <xf numFmtId="166" fontId="25" fillId="0" borderId="12" xfId="0" applyNumberFormat="1" applyFont="1" applyFill="1" applyBorder="1" applyAlignment="1">
      <alignment horizontal="center" vertical="center" wrapText="1"/>
    </xf>
    <xf numFmtId="167" fontId="25" fillId="0" borderId="9" xfId="16" applyNumberFormat="1" applyFont="1" applyFill="1" applyBorder="1" applyAlignment="1">
      <alignment horizontal="center" vertical="center" wrapText="1"/>
    </xf>
    <xf numFmtId="167" fontId="25" fillId="0" borderId="4" xfId="16" applyNumberFormat="1" applyFont="1" applyFill="1" applyBorder="1" applyAlignment="1">
      <alignment horizontal="center" vertical="center" wrapText="1"/>
    </xf>
    <xf numFmtId="167" fontId="25" fillId="0" borderId="7" xfId="16" applyNumberFormat="1" applyFont="1" applyFill="1" applyBorder="1" applyAlignment="1">
      <alignment horizontal="center" vertical="center" wrapText="1"/>
    </xf>
    <xf numFmtId="9" fontId="25" fillId="0" borderId="4" xfId="0" applyNumberFormat="1" applyFont="1" applyFill="1" applyBorder="1" applyAlignment="1">
      <alignment horizontal="center" vertical="center" wrapText="1"/>
    </xf>
    <xf numFmtId="0" fontId="25" fillId="0" borderId="8" xfId="0" applyFont="1" applyFill="1" applyBorder="1" applyAlignment="1">
      <alignment horizontal="center" vertical="center" wrapText="1"/>
    </xf>
    <xf numFmtId="2" fontId="25" fillId="0" borderId="4" xfId="0" applyNumberFormat="1" applyFont="1" applyFill="1" applyBorder="1" applyAlignment="1">
      <alignment horizontal="center" vertical="center" wrapText="1"/>
    </xf>
    <xf numFmtId="2" fontId="25" fillId="0" borderId="8" xfId="0" applyNumberFormat="1" applyFont="1" applyFill="1" applyBorder="1" applyAlignment="1">
      <alignment horizontal="center" vertical="center" wrapText="1"/>
    </xf>
    <xf numFmtId="0" fontId="6" fillId="0" borderId="0" xfId="0" applyFont="1" applyBorder="1" applyAlignment="1">
      <alignment horizontal="center" vertical="center"/>
    </xf>
    <xf numFmtId="0" fontId="10" fillId="0" borderId="0" xfId="0" applyFont="1" applyBorder="1" applyAlignment="1">
      <alignment horizontal="center" vertical="center"/>
    </xf>
    <xf numFmtId="0" fontId="6" fillId="0" borderId="0" xfId="0" applyFont="1" applyFill="1" applyBorder="1" applyAlignment="1">
      <alignment horizontal="center" vertical="center"/>
    </xf>
    <xf numFmtId="0" fontId="6" fillId="0" borderId="0" xfId="0" applyFont="1" applyBorder="1" applyAlignment="1">
      <alignment vertical="center"/>
    </xf>
    <xf numFmtId="0" fontId="13" fillId="2" borderId="1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4" fillId="2" borderId="11" xfId="0" applyFont="1" applyFill="1" applyBorder="1" applyAlignment="1">
      <alignment horizontal="left" vertical="center" wrapText="1"/>
    </xf>
    <xf numFmtId="0" fontId="15" fillId="2" borderId="0" xfId="0" applyFont="1" applyFill="1" applyBorder="1" applyAlignment="1">
      <alignment horizontal="left" vertical="center" wrapText="1"/>
    </xf>
    <xf numFmtId="0" fontId="15" fillId="2" borderId="2" xfId="0" applyFont="1" applyFill="1" applyBorder="1" applyAlignment="1">
      <alignment horizontal="left" vertical="center" wrapText="1"/>
    </xf>
    <xf numFmtId="0" fontId="14" fillId="2" borderId="0"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11" xfId="0" applyFont="1" applyFill="1" applyBorder="1" applyAlignment="1">
      <alignment vertical="center" wrapText="1"/>
    </xf>
    <xf numFmtId="0" fontId="15" fillId="2" borderId="0" xfId="0" applyFont="1" applyFill="1" applyBorder="1" applyAlignment="1">
      <alignment vertical="center" wrapText="1"/>
    </xf>
    <xf numFmtId="0" fontId="15" fillId="2" borderId="2" xfId="0" applyFont="1" applyFill="1" applyBorder="1" applyAlignment="1">
      <alignment vertical="center" wrapText="1"/>
    </xf>
    <xf numFmtId="0" fontId="14" fillId="2" borderId="0" xfId="0" applyFont="1" applyFill="1" applyBorder="1" applyAlignment="1">
      <alignment horizontal="left" vertical="center" wrapText="1"/>
    </xf>
    <xf numFmtId="0" fontId="14" fillId="2" borderId="2" xfId="0" applyFont="1" applyFill="1" applyBorder="1" applyAlignment="1">
      <alignment horizontal="left" vertical="center" wrapText="1"/>
    </xf>
    <xf numFmtId="167" fontId="25" fillId="0" borderId="8" xfId="16" applyNumberFormat="1" applyFont="1" applyFill="1" applyBorder="1" applyAlignment="1">
      <alignment horizontal="center" vertical="center" wrapText="1"/>
    </xf>
    <xf numFmtId="2" fontId="25" fillId="0" borderId="7" xfId="0" applyNumberFormat="1" applyFont="1" applyFill="1" applyBorder="1" applyAlignment="1">
      <alignment horizontal="center" vertical="center" wrapText="1"/>
    </xf>
    <xf numFmtId="10" fontId="25" fillId="0" borderId="4" xfId="0" applyNumberFormat="1" applyFont="1" applyFill="1" applyBorder="1" applyAlignment="1">
      <alignment horizontal="center" vertical="center" wrapText="1"/>
    </xf>
    <xf numFmtId="10" fontId="25" fillId="0" borderId="8" xfId="0" applyNumberFormat="1" applyFont="1" applyFill="1" applyBorder="1" applyAlignment="1">
      <alignment horizontal="center" vertical="center" wrapText="1"/>
    </xf>
    <xf numFmtId="1" fontId="25" fillId="0" borderId="4" xfId="0" applyNumberFormat="1" applyFont="1" applyFill="1" applyBorder="1" applyAlignment="1">
      <alignment horizontal="center" vertical="center" wrapText="1"/>
    </xf>
    <xf numFmtId="1" fontId="25" fillId="0" borderId="8" xfId="0" applyNumberFormat="1" applyFont="1" applyFill="1" applyBorder="1" applyAlignment="1">
      <alignment horizontal="center" vertical="center" wrapText="1"/>
    </xf>
    <xf numFmtId="168" fontId="25" fillId="0" borderId="4" xfId="2" applyNumberFormat="1" applyFont="1" applyFill="1" applyBorder="1" applyAlignment="1">
      <alignment horizontal="center" vertical="center" wrapText="1"/>
    </xf>
    <xf numFmtId="168" fontId="25" fillId="0" borderId="7" xfId="2" applyNumberFormat="1" applyFont="1" applyFill="1" applyBorder="1" applyAlignment="1">
      <alignment horizontal="center" vertical="center" wrapText="1"/>
    </xf>
    <xf numFmtId="168" fontId="25" fillId="0" borderId="8" xfId="2" applyNumberFormat="1" applyFont="1" applyFill="1" applyBorder="1" applyAlignment="1">
      <alignment horizontal="center" vertical="center" wrapText="1"/>
    </xf>
    <xf numFmtId="168" fontId="25" fillId="0" borderId="3" xfId="2" applyNumberFormat="1" applyFont="1" applyFill="1" applyBorder="1" applyAlignment="1">
      <alignment horizontal="center" vertical="center" wrapText="1"/>
    </xf>
    <xf numFmtId="3" fontId="30" fillId="4" borderId="6" xfId="0" applyNumberFormat="1" applyFont="1" applyFill="1" applyBorder="1" applyAlignment="1">
      <alignment horizontal="center" vertical="center" wrapText="1"/>
    </xf>
    <xf numFmtId="0" fontId="30" fillId="4" borderId="13" xfId="0" applyFont="1" applyFill="1" applyBorder="1" applyAlignment="1">
      <alignment horizontal="center" vertical="center" wrapText="1"/>
    </xf>
    <xf numFmtId="0" fontId="25" fillId="0" borderId="4" xfId="0" applyFont="1" applyFill="1" applyBorder="1" applyAlignment="1">
      <alignment horizontal="center" vertical="center" wrapText="1"/>
    </xf>
    <xf numFmtId="9" fontId="25" fillId="0" borderId="4" xfId="16" applyNumberFormat="1" applyFont="1" applyFill="1" applyBorder="1" applyAlignment="1">
      <alignment horizontal="center" vertical="center" wrapText="1"/>
    </xf>
    <xf numFmtId="9" fontId="25" fillId="0" borderId="8" xfId="16" applyNumberFormat="1" applyFont="1" applyFill="1" applyBorder="1" applyAlignment="1">
      <alignment horizontal="center" vertical="center" wrapText="1"/>
    </xf>
    <xf numFmtId="9" fontId="25" fillId="0" borderId="5" xfId="16" applyFont="1" applyFill="1" applyBorder="1" applyAlignment="1">
      <alignment horizontal="center" vertical="center" wrapText="1"/>
    </xf>
    <xf numFmtId="9" fontId="25" fillId="0" borderId="12" xfId="16" applyFont="1" applyFill="1" applyBorder="1" applyAlignment="1">
      <alignment horizontal="center" vertical="center" wrapText="1"/>
    </xf>
    <xf numFmtId="10" fontId="25" fillId="0" borderId="3" xfId="16" applyNumberFormat="1" applyFont="1" applyFill="1" applyBorder="1" applyAlignment="1">
      <alignment horizontal="center" vertical="center" wrapText="1"/>
    </xf>
    <xf numFmtId="3" fontId="22" fillId="0" borderId="3" xfId="13" applyNumberFormat="1" applyFont="1" applyFill="1" applyBorder="1" applyAlignment="1">
      <alignment horizontal="center" vertical="center" wrapText="1"/>
    </xf>
    <xf numFmtId="44" fontId="25" fillId="0" borderId="3" xfId="2" applyFont="1" applyFill="1" applyBorder="1" applyAlignment="1">
      <alignment horizontal="center" vertical="center" wrapText="1"/>
    </xf>
    <xf numFmtId="0" fontId="25" fillId="0" borderId="7" xfId="0" applyFont="1" applyFill="1" applyBorder="1" applyAlignment="1">
      <alignment horizontal="center" vertical="center" wrapText="1"/>
    </xf>
  </cellXfs>
  <cellStyles count="21">
    <cellStyle name="Millares" xfId="1" builtinId="3"/>
    <cellStyle name="Millares 2" xfId="13"/>
    <cellStyle name="Millares 2 2" xfId="20"/>
    <cellStyle name="Millares 3" xfId="5"/>
    <cellStyle name="Moneda" xfId="2" builtinId="4"/>
    <cellStyle name="Moneda 2" xfId="6"/>
    <cellStyle name="Moneda 3" xfId="14"/>
    <cellStyle name="Moneda 3 2" xfId="18"/>
    <cellStyle name="Moneda 7" xfId="8"/>
    <cellStyle name="Normal" xfId="0" builtinId="0"/>
    <cellStyle name="Normal 15" xfId="7"/>
    <cellStyle name="Normal 2" xfId="4"/>
    <cellStyle name="Normal 2 2" xfId="9"/>
    <cellStyle name="Normal 3" xfId="10"/>
    <cellStyle name="Normal 3 2" xfId="11"/>
    <cellStyle name="Normal 4" xfId="12"/>
    <cellStyle name="Normal 4 2" xfId="17"/>
    <cellStyle name="Porcentaje" xfId="16" builtinId="5"/>
    <cellStyle name="Porcentaje 2" xfId="3"/>
    <cellStyle name="Porcentaje 3" xfId="15"/>
    <cellStyle name="Porcentaje 3 2" xfId="19"/>
  </cellStyles>
  <dxfs count="0"/>
  <tableStyles count="0" defaultTableStyle="TableStyleMedium2" defaultPivotStyle="PivotStyleLight16"/>
  <colors>
    <mruColors>
      <color rgb="FFAE729E"/>
      <color rgb="FF80505F"/>
      <color rgb="FF00CC00"/>
      <color rgb="FFD2D9F6"/>
      <color rgb="FF541400"/>
      <color rgb="FF0D7152"/>
      <color rgb="FFDEB278"/>
      <color rgb="FFC1A799"/>
      <color rgb="FFBDD9CE"/>
      <color rgb="FFDAE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363678</xdr:colOff>
      <xdr:row>0</xdr:row>
      <xdr:rowOff>34555</xdr:rowOff>
    </xdr:from>
    <xdr:to>
      <xdr:col>19</xdr:col>
      <xdr:colOff>1087518</xdr:colOff>
      <xdr:row>1</xdr:row>
      <xdr:rowOff>161555</xdr:rowOff>
    </xdr:to>
    <xdr:sp macro="" textlink="">
      <xdr:nvSpPr>
        <xdr:cNvPr id="2" name="CuadroTexto 1"/>
        <xdr:cNvSpPr txBox="1"/>
      </xdr:nvSpPr>
      <xdr:spPr>
        <a:xfrm>
          <a:off x="8390655" y="34555"/>
          <a:ext cx="1866840" cy="30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t>FORMATO:SSER-04</a:t>
          </a:r>
        </a:p>
      </xdr:txBody>
    </xdr:sp>
    <xdr:clientData/>
  </xdr:twoCellAnchor>
  <xdr:oneCellAnchor>
    <xdr:from>
      <xdr:col>7</xdr:col>
      <xdr:colOff>3348</xdr:colOff>
      <xdr:row>1</xdr:row>
      <xdr:rowOff>103909</xdr:rowOff>
    </xdr:from>
    <xdr:ext cx="6992236" cy="1402773"/>
    <xdr:sp macro="" textlink="">
      <xdr:nvSpPr>
        <xdr:cNvPr id="3" name="3 CuadroTexto">
          <a:extLst>
            <a:ext uri="{FF2B5EF4-FFF2-40B4-BE49-F238E27FC236}">
              <a16:creationId xmlns:a16="http://schemas.microsoft.com/office/drawing/2014/main" xmlns="" id="{00000000-0008-0000-0000-000004000000}"/>
            </a:ext>
          </a:extLst>
        </xdr:cNvPr>
        <xdr:cNvSpPr txBox="1"/>
      </xdr:nvSpPr>
      <xdr:spPr>
        <a:xfrm>
          <a:off x="3411181" y="273242"/>
          <a:ext cx="6992236" cy="14027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MX" sz="1200" b="1">
              <a:solidFill>
                <a:schemeClr val="tx2"/>
              </a:solidFill>
              <a:latin typeface="Arial Black" panose="020B0A04020102020204" pitchFamily="34" charset="0"/>
            </a:rPr>
            <a:t>Ayuntamiento</a:t>
          </a:r>
          <a:r>
            <a:rPr lang="es-MX" sz="1200" b="1" baseline="0">
              <a:solidFill>
                <a:schemeClr val="tx2"/>
              </a:solidFill>
              <a:latin typeface="Arial Black" panose="020B0A04020102020204" pitchFamily="34" charset="0"/>
            </a:rPr>
            <a:t> de Acapulco de Juárez</a:t>
          </a:r>
        </a:p>
        <a:p>
          <a:pPr algn="ctr"/>
          <a:r>
            <a:rPr lang="es-MX" sz="1200" b="1" baseline="0">
              <a:solidFill>
                <a:schemeClr val="tx2"/>
              </a:solidFill>
              <a:latin typeface="Arial Black" panose="020B0A04020102020204" pitchFamily="34" charset="0"/>
            </a:rPr>
            <a:t>2021-2024</a:t>
          </a:r>
        </a:p>
        <a:p>
          <a:pPr algn="ctr"/>
          <a:endParaRPr lang="es-MX" sz="1200" b="1" baseline="0">
            <a:solidFill>
              <a:schemeClr val="tx2"/>
            </a:solidFill>
          </a:endParaRPr>
        </a:p>
        <a:p>
          <a:pPr algn="ctr"/>
          <a:r>
            <a:rPr lang="es-MX" sz="1200" b="1" baseline="0">
              <a:solidFill>
                <a:schemeClr val="tx2"/>
              </a:solidFill>
              <a:latin typeface="Arial Narrow" panose="020B0606020202030204" pitchFamily="34" charset="0"/>
            </a:rPr>
            <a:t>SISTEMA DE INDICADORES DEL MUNICIPIO DE ACAPULCO (SIMA)</a:t>
          </a:r>
        </a:p>
        <a:p>
          <a:pPr algn="ctr"/>
          <a:r>
            <a:rPr lang="es-MX" sz="1200" b="1" baseline="0">
              <a:solidFill>
                <a:schemeClr val="tx2"/>
              </a:solidFill>
              <a:latin typeface="Arial Narrow" panose="020B0606020202030204" pitchFamily="34" charset="0"/>
            </a:rPr>
            <a:t>CONCENTRADO DE RESULTADOS SEMESTRALES Y ANUALES</a:t>
          </a:r>
        </a:p>
        <a:p>
          <a:pPr algn="ctr"/>
          <a:r>
            <a:rPr lang="es-MX" sz="1200" b="1" baseline="0">
              <a:solidFill>
                <a:schemeClr val="tx2"/>
              </a:solidFill>
            </a:rPr>
            <a:t>1ER. SEMESTRE 2021</a:t>
          </a:r>
        </a:p>
      </xdr:txBody>
    </xdr:sp>
    <xdr:clientData/>
  </xdr:oneCellAnchor>
  <xdr:twoCellAnchor editAs="oneCell">
    <xdr:from>
      <xdr:col>17</xdr:col>
      <xdr:colOff>738606</xdr:colOff>
      <xdr:row>2</xdr:row>
      <xdr:rowOff>214837</xdr:rowOff>
    </xdr:from>
    <xdr:to>
      <xdr:col>19</xdr:col>
      <xdr:colOff>1246125</xdr:colOff>
      <xdr:row>4</xdr:row>
      <xdr:rowOff>222249</xdr:rowOff>
    </xdr:to>
    <xdr:pic>
      <xdr:nvPicPr>
        <xdr:cNvPr id="4" name="4 Imagen">
          <a:extLst>
            <a:ext uri="{FF2B5EF4-FFF2-40B4-BE49-F238E27FC236}">
              <a16:creationId xmlns:a16="http://schemas.microsoft.com/office/drawing/2014/main" xmlns="" id="{00000000-0008-0000-0000-000005000000}"/>
            </a:ext>
          </a:extLst>
        </xdr:cNvPr>
        <xdr:cNvPicPr>
          <a:picLocks noChangeAspect="1"/>
        </xdr:cNvPicPr>
      </xdr:nvPicPr>
      <xdr:blipFill rotWithShape="1">
        <a:blip xmlns:r="http://schemas.openxmlformats.org/officeDocument/2006/relationships" r:embed="rId1"/>
        <a:srcRect l="29925" t="20300" r="42119" b="55201"/>
        <a:stretch/>
      </xdr:blipFill>
      <xdr:spPr>
        <a:xfrm>
          <a:off x="11173773" y="553504"/>
          <a:ext cx="2528935" cy="748245"/>
        </a:xfrm>
        <a:prstGeom prst="rect">
          <a:avLst/>
        </a:prstGeom>
      </xdr:spPr>
    </xdr:pic>
    <xdr:clientData/>
  </xdr:twoCellAnchor>
  <xdr:twoCellAnchor>
    <xdr:from>
      <xdr:col>0</xdr:col>
      <xdr:colOff>0</xdr:colOff>
      <xdr:row>417</xdr:row>
      <xdr:rowOff>81783</xdr:rowOff>
    </xdr:from>
    <xdr:to>
      <xdr:col>19</xdr:col>
      <xdr:colOff>1227667</xdr:colOff>
      <xdr:row>423</xdr:row>
      <xdr:rowOff>116419</xdr:rowOff>
    </xdr:to>
    <xdr:sp macro="" textlink="">
      <xdr:nvSpPr>
        <xdr:cNvPr id="6" name="CuadroTexto 5"/>
        <xdr:cNvSpPr txBox="1"/>
      </xdr:nvSpPr>
      <xdr:spPr>
        <a:xfrm>
          <a:off x="0" y="287355783"/>
          <a:ext cx="13684250" cy="987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100" b="1">
              <a:solidFill>
                <a:srgbClr val="FF0000"/>
              </a:solidFill>
            </a:rPr>
            <a:t>Nota: Toda información registrada en este documento fue proporcionada por cada una de las dependencias ejecutoras</a:t>
          </a:r>
          <a:r>
            <a:rPr lang="es-MX" sz="1100" b="1" baseline="0">
              <a:solidFill>
                <a:srgbClr val="FF0000"/>
              </a:solidFill>
            </a:rPr>
            <a:t> de esta </a:t>
          </a:r>
          <a:r>
            <a:rPr lang="es-MX" sz="1100" b="1">
              <a:solidFill>
                <a:srgbClr val="FF0000"/>
              </a:solidFill>
            </a:rPr>
            <a:t>administración a través del</a:t>
          </a:r>
          <a:r>
            <a:rPr lang="es-MX" sz="1100" b="1" baseline="0">
              <a:solidFill>
                <a:srgbClr val="FF0000"/>
              </a:solidFill>
            </a:rPr>
            <a:t> formulario SSER-04 Formulario de Estadísticas Trimestrales 1er. semestre 2021.</a:t>
          </a:r>
          <a:endParaRPr lang="es-MX" sz="1100" b="1">
            <a:solidFill>
              <a:srgbClr val="FF0000"/>
            </a:solidFill>
          </a:endParaRPr>
        </a:p>
        <a:p>
          <a:r>
            <a:rPr lang="es-MX" sz="1100"/>
            <a:t>Este documento contiene los siguientes acrónimos:</a:t>
          </a:r>
        </a:p>
        <a:p>
          <a:r>
            <a:rPr lang="es-MX" sz="1100" b="1"/>
            <a:t>SA: </a:t>
          </a:r>
          <a:r>
            <a:rPr lang="es-MX" sz="1100"/>
            <a:t>Sin Actividad</a:t>
          </a:r>
          <a:r>
            <a:rPr lang="es-MX" sz="1100" baseline="0"/>
            <a:t>.</a:t>
          </a:r>
          <a:endParaRPr lang="es-MX" sz="1100"/>
        </a:p>
        <a:p>
          <a:r>
            <a:rPr lang="es-MX" sz="1100" b="1"/>
            <a:t>ND:</a:t>
          </a:r>
          <a:r>
            <a:rPr lang="es-MX" sz="1100"/>
            <a:t> Información</a:t>
          </a:r>
          <a:r>
            <a:rPr lang="es-MX" sz="1100" baseline="0"/>
            <a:t> No Disponible por la Dependencia ejecutora</a:t>
          </a:r>
          <a:endParaRPr lang="es-MX" sz="1100"/>
        </a:p>
      </xdr:txBody>
    </xdr:sp>
    <xdr:clientData/>
  </xdr:twoCellAnchor>
  <xdr:twoCellAnchor editAs="oneCell">
    <xdr:from>
      <xdr:col>0</xdr:col>
      <xdr:colOff>74084</xdr:colOff>
      <xdr:row>2</xdr:row>
      <xdr:rowOff>10583</xdr:rowOff>
    </xdr:from>
    <xdr:to>
      <xdr:col>6</xdr:col>
      <xdr:colOff>84666</xdr:colOff>
      <xdr:row>5</xdr:row>
      <xdr:rowOff>148167</xdr:rowOff>
    </xdr:to>
    <xdr:pic>
      <xdr:nvPicPr>
        <xdr:cNvPr id="7" name="Imagen 6"/>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478" t="5840" r="57010" b="80336"/>
        <a:stretch/>
      </xdr:blipFill>
      <xdr:spPr bwMode="auto">
        <a:xfrm>
          <a:off x="74084" y="349250"/>
          <a:ext cx="2635249" cy="1238250"/>
        </a:xfrm>
        <a:prstGeom prst="rect">
          <a:avLst/>
        </a:prstGeom>
        <a:blipFill>
          <a:blip xmlns:r="http://schemas.openxmlformats.org/officeDocument/2006/relationships" r:embed="rId3"/>
          <a:stretch>
            <a:fillRect/>
          </a:stretch>
        </a:blip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KZW456"/>
  <sheetViews>
    <sheetView tabSelected="1" view="pageBreakPreview" topLeftCell="B1" zoomScale="90" zoomScaleNormal="80" zoomScaleSheetLayoutView="90" workbookViewId="0">
      <selection activeCell="R13" sqref="R13"/>
    </sheetView>
  </sheetViews>
  <sheetFormatPr baseColWidth="10" defaultColWidth="11.42578125" defaultRowHeight="13.5" x14ac:dyDescent="0.2"/>
  <cols>
    <col min="1" max="1" width="5.42578125" style="23" customWidth="1"/>
    <col min="2" max="2" width="6" style="24" customWidth="1"/>
    <col min="3" max="5" width="5.42578125" style="24" customWidth="1"/>
    <col min="6" max="6" width="11.7109375" style="105" customWidth="1"/>
    <col min="7" max="7" width="11.7109375" style="109" customWidth="1"/>
    <col min="8" max="8" width="7.7109375" style="115" customWidth="1"/>
    <col min="9" max="9" width="8.7109375" style="27" customWidth="1"/>
    <col min="10" max="10" width="9.28515625" style="112" customWidth="1"/>
    <col min="11" max="11" width="7.85546875" style="27" customWidth="1"/>
    <col min="12" max="12" width="34" style="110" customWidth="1"/>
    <col min="13" max="13" width="27.42578125" style="28" hidden="1" customWidth="1"/>
    <col min="14" max="14" width="44.85546875" style="29" hidden="1" customWidth="1"/>
    <col min="15" max="15" width="12.42578125" style="29" customWidth="1"/>
    <col min="16" max="16" width="7.28515625" style="26" customWidth="1"/>
    <col min="17" max="17" width="17.85546875" style="109" customWidth="1"/>
    <col min="18" max="18" width="13.140625" style="25" customWidth="1"/>
    <col min="19" max="19" width="17.140625" style="30" customWidth="1"/>
    <col min="20" max="20" width="19.28515625" style="30" customWidth="1"/>
    <col min="21" max="21" width="17.28515625" style="1" customWidth="1"/>
    <col min="22" max="16384" width="11.42578125" style="1"/>
  </cols>
  <sheetData>
    <row r="3" spans="1:8135" ht="29.25" customHeight="1" x14ac:dyDescent="0.2">
      <c r="A3" s="201"/>
      <c r="B3" s="201"/>
      <c r="C3" s="201"/>
      <c r="D3" s="201"/>
      <c r="E3" s="201"/>
      <c r="F3" s="201"/>
      <c r="G3" s="201"/>
      <c r="H3" s="202"/>
      <c r="I3" s="201"/>
      <c r="J3" s="201"/>
      <c r="K3" s="201"/>
      <c r="L3" s="201"/>
      <c r="M3" s="201"/>
      <c r="N3" s="201"/>
      <c r="O3" s="201"/>
      <c r="P3" s="203"/>
      <c r="Q3" s="203"/>
      <c r="R3" s="203"/>
      <c r="S3" s="204"/>
      <c r="T3" s="201"/>
    </row>
    <row r="4" spans="1:8135" ht="29.25" customHeight="1" x14ac:dyDescent="0.2">
      <c r="A4" s="32"/>
      <c r="B4" s="32"/>
      <c r="C4" s="32"/>
      <c r="D4" s="36"/>
      <c r="E4" s="32"/>
      <c r="F4" s="102"/>
      <c r="G4" s="106"/>
      <c r="H4" s="113"/>
      <c r="I4" s="8"/>
      <c r="J4" s="106"/>
      <c r="K4" s="8"/>
      <c r="L4" s="106"/>
      <c r="M4" s="8"/>
      <c r="N4" s="8"/>
      <c r="O4" s="8"/>
      <c r="P4" s="9"/>
      <c r="Q4" s="121"/>
      <c r="R4" s="9"/>
      <c r="S4" s="80"/>
      <c r="T4" s="8"/>
    </row>
    <row r="5" spans="1:8135" ht="28.5" customHeight="1" x14ac:dyDescent="0.2">
      <c r="A5" s="32"/>
      <c r="B5" s="32"/>
      <c r="C5" s="32"/>
      <c r="D5" s="36"/>
      <c r="E5" s="32"/>
      <c r="F5" s="102"/>
      <c r="G5" s="106"/>
      <c r="H5" s="113"/>
      <c r="I5" s="8"/>
      <c r="J5" s="106"/>
      <c r="K5" s="8"/>
      <c r="L5" s="106"/>
      <c r="M5" s="8"/>
      <c r="N5" s="8"/>
      <c r="O5" s="8"/>
      <c r="P5" s="9"/>
      <c r="Q5" s="121"/>
      <c r="R5" s="9"/>
      <c r="S5" s="80"/>
      <c r="T5" s="8"/>
    </row>
    <row r="6" spans="1:8135" ht="24.75" customHeight="1" x14ac:dyDescent="0.2">
      <c r="A6" s="32"/>
      <c r="B6" s="32"/>
      <c r="C6" s="32"/>
      <c r="D6" s="36"/>
      <c r="E6" s="32"/>
      <c r="F6" s="102"/>
      <c r="G6" s="106"/>
      <c r="H6" s="113"/>
      <c r="I6" s="8"/>
      <c r="J6" s="106"/>
      <c r="K6" s="8"/>
      <c r="L6" s="106"/>
      <c r="M6" s="8"/>
      <c r="N6" s="8"/>
      <c r="O6" s="8"/>
      <c r="P6" s="9"/>
      <c r="Q6" s="121"/>
      <c r="R6" s="9"/>
      <c r="S6" s="80"/>
      <c r="T6" s="8"/>
      <c r="V6" s="4"/>
    </row>
    <row r="7" spans="1:8135" ht="3.75" customHeight="1" x14ac:dyDescent="0.2">
      <c r="A7" s="32"/>
      <c r="B7" s="32"/>
      <c r="C7" s="32"/>
      <c r="D7" s="36"/>
      <c r="E7" s="32"/>
      <c r="F7" s="102"/>
      <c r="G7" s="106"/>
      <c r="H7" s="113"/>
      <c r="I7" s="8"/>
      <c r="J7" s="106"/>
      <c r="K7" s="8"/>
      <c r="L7" s="106"/>
      <c r="M7" s="8"/>
      <c r="N7" s="8"/>
      <c r="O7" s="8"/>
      <c r="P7" s="9"/>
      <c r="Q7" s="121"/>
      <c r="R7" s="9"/>
      <c r="S7" s="80"/>
      <c r="T7" s="8"/>
      <c r="V7" s="3"/>
    </row>
    <row r="8" spans="1:8135" s="5" customFormat="1" ht="40.5" customHeight="1" x14ac:dyDescent="0.2">
      <c r="A8" s="208" t="s">
        <v>1</v>
      </c>
      <c r="B8" s="208" t="s">
        <v>2</v>
      </c>
      <c r="C8" s="208" t="s">
        <v>551</v>
      </c>
      <c r="D8" s="205" t="s">
        <v>0</v>
      </c>
      <c r="E8" s="208" t="s">
        <v>3</v>
      </c>
      <c r="F8" s="216" t="s">
        <v>4</v>
      </c>
      <c r="G8" s="211" t="s">
        <v>552</v>
      </c>
      <c r="H8" s="214" t="s">
        <v>1628</v>
      </c>
      <c r="I8" s="208" t="s">
        <v>553</v>
      </c>
      <c r="J8" s="211" t="s">
        <v>5</v>
      </c>
      <c r="K8" s="208" t="s">
        <v>554</v>
      </c>
      <c r="L8" s="211" t="s">
        <v>530</v>
      </c>
      <c r="M8" s="208" t="s">
        <v>1297</v>
      </c>
      <c r="N8" s="208" t="s">
        <v>555</v>
      </c>
      <c r="O8" s="208" t="s">
        <v>556</v>
      </c>
      <c r="P8" s="214"/>
      <c r="Q8" s="214"/>
      <c r="R8" s="208" t="s">
        <v>557</v>
      </c>
      <c r="S8" s="208" t="s">
        <v>1622</v>
      </c>
      <c r="T8" s="208"/>
    </row>
    <row r="9" spans="1:8135" s="6" customFormat="1" ht="31.5" customHeight="1" x14ac:dyDescent="0.2">
      <c r="A9" s="209"/>
      <c r="B9" s="209"/>
      <c r="C9" s="209"/>
      <c r="D9" s="206"/>
      <c r="E9" s="209"/>
      <c r="F9" s="217"/>
      <c r="G9" s="212"/>
      <c r="H9" s="214"/>
      <c r="I9" s="209"/>
      <c r="J9" s="212"/>
      <c r="K9" s="209"/>
      <c r="L9" s="219"/>
      <c r="M9" s="214"/>
      <c r="N9" s="214"/>
      <c r="O9" s="214"/>
      <c r="P9" s="214" t="s">
        <v>6</v>
      </c>
      <c r="Q9" s="214"/>
      <c r="R9" s="214"/>
      <c r="S9" s="214"/>
      <c r="T9" s="214"/>
    </row>
    <row r="10" spans="1:8135" s="5" customFormat="1" ht="12.75" customHeight="1" x14ac:dyDescent="0.2">
      <c r="A10" s="210"/>
      <c r="B10" s="210"/>
      <c r="C10" s="210"/>
      <c r="D10" s="207"/>
      <c r="E10" s="210"/>
      <c r="F10" s="218"/>
      <c r="G10" s="213"/>
      <c r="H10" s="215"/>
      <c r="I10" s="210"/>
      <c r="J10" s="213"/>
      <c r="K10" s="210"/>
      <c r="L10" s="220"/>
      <c r="M10" s="215"/>
      <c r="N10" s="215"/>
      <c r="O10" s="215"/>
      <c r="P10" s="33"/>
      <c r="Q10" s="122"/>
      <c r="R10" s="215"/>
      <c r="S10" s="215"/>
      <c r="T10" s="215"/>
    </row>
    <row r="11" spans="1:8135" s="2" customFormat="1" ht="61.5" customHeight="1" x14ac:dyDescent="0.2">
      <c r="A11" s="39">
        <v>1</v>
      </c>
      <c r="B11" s="39">
        <v>1</v>
      </c>
      <c r="C11" s="16">
        <v>1.1000000000000001</v>
      </c>
      <c r="D11" s="41" t="s">
        <v>558</v>
      </c>
      <c r="E11" s="16" t="s">
        <v>40</v>
      </c>
      <c r="F11" s="7" t="s">
        <v>525</v>
      </c>
      <c r="G11" s="17" t="s">
        <v>33</v>
      </c>
      <c r="H11" s="17" t="s">
        <v>405</v>
      </c>
      <c r="I11" s="79" t="s">
        <v>21</v>
      </c>
      <c r="J11" s="17" t="s">
        <v>16</v>
      </c>
      <c r="K11" s="79" t="s">
        <v>559</v>
      </c>
      <c r="L11" s="17" t="s">
        <v>527</v>
      </c>
      <c r="M11" s="17" t="s">
        <v>1416</v>
      </c>
      <c r="N11" s="7" t="s">
        <v>562</v>
      </c>
      <c r="O11" s="7" t="s">
        <v>560</v>
      </c>
      <c r="P11" s="79" t="s">
        <v>529</v>
      </c>
      <c r="Q11" s="17" t="s">
        <v>528</v>
      </c>
      <c r="R11" s="37" t="s">
        <v>561</v>
      </c>
      <c r="S11" s="91" t="s">
        <v>1623</v>
      </c>
      <c r="T11" s="172" t="s">
        <v>1623</v>
      </c>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c r="AML11" s="1"/>
      <c r="AMM11" s="1"/>
      <c r="AMN11" s="1"/>
      <c r="AMO11" s="1"/>
      <c r="AMP11" s="1"/>
      <c r="AMQ11" s="1"/>
      <c r="AMR11" s="1"/>
      <c r="AMS11" s="1"/>
      <c r="AMT11" s="1"/>
      <c r="AMU11" s="1"/>
      <c r="AMV11" s="1"/>
      <c r="AMW11" s="1"/>
      <c r="AMX11" s="1"/>
      <c r="AMY11" s="1"/>
      <c r="AMZ11" s="1"/>
      <c r="ANA11" s="1"/>
      <c r="ANB11" s="1"/>
      <c r="ANC11" s="1"/>
      <c r="AND11" s="1"/>
      <c r="ANE11" s="1"/>
      <c r="ANF11" s="1"/>
      <c r="ANG11" s="1"/>
      <c r="ANH11" s="1"/>
      <c r="ANI11" s="1"/>
      <c r="ANJ11" s="1"/>
      <c r="ANK11" s="1"/>
      <c r="ANL11" s="1"/>
      <c r="ANM11" s="1"/>
      <c r="ANN11" s="1"/>
      <c r="ANO11" s="1"/>
      <c r="ANP11" s="1"/>
      <c r="ANQ11" s="1"/>
      <c r="ANR11" s="1"/>
      <c r="ANS11" s="1"/>
      <c r="ANT11" s="1"/>
      <c r="ANU11" s="1"/>
      <c r="ANV11" s="1"/>
      <c r="ANW11" s="1"/>
      <c r="ANX11" s="1"/>
      <c r="ANY11" s="1"/>
      <c r="ANZ11" s="1"/>
      <c r="AOA11" s="1"/>
      <c r="AOB11" s="1"/>
      <c r="AOC11" s="1"/>
      <c r="AOD11" s="1"/>
      <c r="AOE11" s="1"/>
      <c r="AOF11" s="1"/>
      <c r="AOG11" s="1"/>
      <c r="AOH11" s="1"/>
      <c r="AOI11" s="1"/>
      <c r="AOJ11" s="1"/>
      <c r="AOK11" s="1"/>
      <c r="AOL11" s="1"/>
      <c r="AOM11" s="1"/>
      <c r="AON11" s="1"/>
      <c r="AOO11" s="1"/>
      <c r="AOP11" s="1"/>
      <c r="AOQ11" s="1"/>
      <c r="AOR11" s="1"/>
      <c r="AOS11" s="1"/>
      <c r="AOT11" s="1"/>
      <c r="AOU11" s="1"/>
      <c r="AOV11" s="1"/>
      <c r="AOW11" s="1"/>
      <c r="AOX11" s="1"/>
      <c r="AOY11" s="1"/>
      <c r="AOZ11" s="1"/>
      <c r="APA11" s="1"/>
      <c r="APB11" s="1"/>
      <c r="APC11" s="1"/>
      <c r="APD11" s="1"/>
      <c r="APE11" s="1"/>
      <c r="APF11" s="1"/>
      <c r="APG11" s="1"/>
      <c r="APH11" s="1"/>
      <c r="API11" s="1"/>
      <c r="APJ11" s="1"/>
      <c r="APK11" s="1"/>
      <c r="APL11" s="1"/>
      <c r="APM11" s="1"/>
      <c r="APN11" s="1"/>
      <c r="APO11" s="1"/>
      <c r="APP11" s="1"/>
      <c r="APQ11" s="1"/>
      <c r="APR11" s="1"/>
      <c r="APS11" s="1"/>
      <c r="APT11" s="1"/>
      <c r="APU11" s="1"/>
      <c r="APV11" s="1"/>
      <c r="APW11" s="1"/>
      <c r="APX11" s="1"/>
      <c r="APY11" s="1"/>
      <c r="APZ11" s="1"/>
      <c r="AQA11" s="1"/>
      <c r="AQB11" s="1"/>
      <c r="AQC11" s="1"/>
      <c r="AQD11" s="1"/>
      <c r="AQE11" s="1"/>
      <c r="AQF11" s="1"/>
      <c r="AQG11" s="1"/>
      <c r="AQH11" s="1"/>
      <c r="AQI11" s="1"/>
      <c r="AQJ11" s="1"/>
      <c r="AQK11" s="1"/>
      <c r="AQL11" s="1"/>
      <c r="AQM11" s="1"/>
      <c r="AQN11" s="1"/>
      <c r="AQO11" s="1"/>
      <c r="AQP11" s="1"/>
      <c r="AQQ11" s="1"/>
      <c r="AQR11" s="1"/>
      <c r="AQS11" s="1"/>
      <c r="AQT11" s="1"/>
      <c r="AQU11" s="1"/>
      <c r="AQV11" s="1"/>
      <c r="AQW11" s="1"/>
      <c r="AQX11" s="1"/>
      <c r="AQY11" s="1"/>
      <c r="AQZ11" s="1"/>
      <c r="ARA11" s="1"/>
      <c r="ARB11" s="1"/>
      <c r="ARC11" s="1"/>
      <c r="ARD11" s="1"/>
      <c r="ARE11" s="1"/>
      <c r="ARF11" s="1"/>
      <c r="ARG11" s="1"/>
      <c r="ARH11" s="1"/>
      <c r="ARI11" s="1"/>
      <c r="ARJ11" s="1"/>
      <c r="ARK11" s="1"/>
      <c r="ARL11" s="1"/>
      <c r="ARM11" s="1"/>
      <c r="ARN11" s="1"/>
      <c r="ARO11" s="1"/>
      <c r="ARP11" s="1"/>
      <c r="ARQ11" s="1"/>
      <c r="ARR11" s="1"/>
      <c r="ARS11" s="1"/>
      <c r="ART11" s="1"/>
      <c r="ARU11" s="1"/>
      <c r="ARV11" s="1"/>
      <c r="ARW11" s="1"/>
      <c r="ARX11" s="1"/>
      <c r="ARY11" s="1"/>
      <c r="ARZ11" s="1"/>
      <c r="ASA11" s="1"/>
      <c r="ASB11" s="1"/>
      <c r="ASC11" s="1"/>
      <c r="ASD11" s="1"/>
      <c r="ASE11" s="1"/>
      <c r="ASF11" s="1"/>
      <c r="ASG11" s="1"/>
      <c r="ASH11" s="1"/>
      <c r="ASI11" s="1"/>
      <c r="ASJ11" s="1"/>
      <c r="ASK11" s="1"/>
      <c r="ASL11" s="1"/>
      <c r="ASM11" s="1"/>
      <c r="ASN11" s="1"/>
      <c r="ASO11" s="1"/>
      <c r="ASP11" s="1"/>
      <c r="ASQ11" s="1"/>
      <c r="ASR11" s="1"/>
      <c r="ASS11" s="1"/>
      <c r="AST11" s="1"/>
      <c r="ASU11" s="1"/>
      <c r="ASV11" s="1"/>
      <c r="ASW11" s="1"/>
      <c r="ASX11" s="1"/>
      <c r="ASY11" s="1"/>
      <c r="ASZ11" s="1"/>
      <c r="ATA11" s="1"/>
      <c r="ATB11" s="1"/>
      <c r="ATC11" s="1"/>
      <c r="ATD11" s="1"/>
      <c r="ATE11" s="1"/>
      <c r="ATF11" s="1"/>
      <c r="ATG11" s="1"/>
      <c r="ATH11" s="1"/>
      <c r="ATI11" s="1"/>
      <c r="ATJ11" s="1"/>
      <c r="ATK11" s="1"/>
      <c r="ATL11" s="1"/>
      <c r="ATM11" s="1"/>
      <c r="ATN11" s="1"/>
      <c r="ATO11" s="1"/>
      <c r="ATP11" s="1"/>
      <c r="ATQ11" s="1"/>
      <c r="ATR11" s="1"/>
      <c r="ATS11" s="1"/>
      <c r="ATT11" s="1"/>
      <c r="ATU11" s="1"/>
      <c r="ATV11" s="1"/>
      <c r="ATW11" s="1"/>
      <c r="ATX11" s="1"/>
      <c r="ATY11" s="1"/>
      <c r="ATZ11" s="1"/>
      <c r="AUA11" s="1"/>
      <c r="AUB11" s="1"/>
      <c r="AUC11" s="1"/>
      <c r="AUD11" s="1"/>
      <c r="AUE11" s="1"/>
      <c r="AUF11" s="1"/>
      <c r="AUG11" s="1"/>
      <c r="AUH11" s="1"/>
      <c r="AUI11" s="1"/>
      <c r="AUJ11" s="1"/>
      <c r="AUK11" s="1"/>
      <c r="AUL11" s="1"/>
      <c r="AUM11" s="1"/>
      <c r="AUN11" s="1"/>
      <c r="AUO11" s="1"/>
      <c r="AUP11" s="1"/>
      <c r="AUQ11" s="1"/>
      <c r="AUR11" s="1"/>
      <c r="AUS11" s="1"/>
      <c r="AUT11" s="1"/>
      <c r="AUU11" s="1"/>
      <c r="AUV11" s="1"/>
      <c r="AUW11" s="1"/>
      <c r="AUX11" s="1"/>
      <c r="AUY11" s="1"/>
      <c r="AUZ11" s="1"/>
      <c r="AVA11" s="1"/>
      <c r="AVB11" s="1"/>
      <c r="AVC11" s="1"/>
      <c r="AVD11" s="1"/>
      <c r="AVE11" s="1"/>
      <c r="AVF11" s="1"/>
      <c r="AVG11" s="1"/>
      <c r="AVH11" s="1"/>
      <c r="AVI11" s="1"/>
      <c r="AVJ11" s="1"/>
      <c r="AVK11" s="1"/>
      <c r="AVL11" s="1"/>
      <c r="AVM11" s="1"/>
      <c r="AVN11" s="1"/>
      <c r="AVO11" s="1"/>
      <c r="AVP11" s="1"/>
      <c r="AVQ11" s="1"/>
      <c r="AVR11" s="1"/>
      <c r="AVS11" s="1"/>
      <c r="AVT11" s="1"/>
      <c r="AVU11" s="1"/>
      <c r="AVV11" s="1"/>
      <c r="AVW11" s="1"/>
      <c r="AVX11" s="1"/>
      <c r="AVY11" s="1"/>
      <c r="AVZ11" s="1"/>
      <c r="AWA11" s="1"/>
      <c r="AWB11" s="1"/>
      <c r="AWC11" s="1"/>
      <c r="AWD11" s="1"/>
      <c r="AWE11" s="1"/>
      <c r="AWF11" s="1"/>
      <c r="AWG11" s="1"/>
      <c r="AWH11" s="1"/>
      <c r="AWI11" s="1"/>
      <c r="AWJ11" s="1"/>
      <c r="AWK11" s="1"/>
      <c r="AWL11" s="1"/>
      <c r="AWM11" s="1"/>
      <c r="AWN11" s="1"/>
      <c r="AWO11" s="1"/>
      <c r="AWP11" s="1"/>
      <c r="AWQ11" s="1"/>
      <c r="AWR11" s="1"/>
      <c r="AWS11" s="1"/>
      <c r="AWT11" s="1"/>
      <c r="AWU11" s="1"/>
      <c r="AWV11" s="1"/>
      <c r="AWW11" s="1"/>
      <c r="AWX11" s="1"/>
      <c r="AWY11" s="1"/>
      <c r="AWZ11" s="1"/>
      <c r="AXA11" s="1"/>
      <c r="AXB11" s="1"/>
      <c r="AXC11" s="1"/>
      <c r="AXD11" s="1"/>
      <c r="AXE11" s="1"/>
      <c r="AXF11" s="1"/>
      <c r="AXG11" s="1"/>
      <c r="AXH11" s="1"/>
      <c r="AXI11" s="1"/>
      <c r="AXJ11" s="1"/>
      <c r="AXK11" s="1"/>
      <c r="AXL11" s="1"/>
      <c r="AXM11" s="1"/>
      <c r="AXN11" s="1"/>
      <c r="AXO11" s="1"/>
      <c r="AXP11" s="1"/>
      <c r="AXQ11" s="1"/>
      <c r="AXR11" s="1"/>
      <c r="AXS11" s="1"/>
      <c r="AXT11" s="1"/>
      <c r="AXU11" s="1"/>
      <c r="AXV11" s="1"/>
      <c r="AXW11" s="1"/>
      <c r="AXX11" s="1"/>
      <c r="AXY11" s="1"/>
      <c r="AXZ11" s="1"/>
      <c r="AYA11" s="1"/>
      <c r="AYB11" s="1"/>
      <c r="AYC11" s="1"/>
      <c r="AYD11" s="1"/>
      <c r="AYE11" s="1"/>
      <c r="AYF11" s="1"/>
      <c r="AYG11" s="1"/>
      <c r="AYH11" s="1"/>
      <c r="AYI11" s="1"/>
      <c r="AYJ11" s="1"/>
      <c r="AYK11" s="1"/>
      <c r="AYL11" s="1"/>
      <c r="AYM11" s="1"/>
      <c r="AYN11" s="1"/>
      <c r="AYO11" s="1"/>
      <c r="AYP11" s="1"/>
      <c r="AYQ11" s="1"/>
      <c r="AYR11" s="1"/>
      <c r="AYS11" s="1"/>
      <c r="AYT11" s="1"/>
      <c r="AYU11" s="1"/>
      <c r="AYV11" s="1"/>
      <c r="AYW11" s="1"/>
      <c r="AYX11" s="1"/>
      <c r="AYY11" s="1"/>
      <c r="AYZ11" s="1"/>
      <c r="AZA11" s="1"/>
      <c r="AZB11" s="1"/>
      <c r="AZC11" s="1"/>
      <c r="AZD11" s="1"/>
      <c r="AZE11" s="1"/>
      <c r="AZF11" s="1"/>
      <c r="AZG11" s="1"/>
      <c r="AZH11" s="1"/>
      <c r="AZI11" s="1"/>
      <c r="AZJ11" s="1"/>
      <c r="AZK11" s="1"/>
      <c r="AZL11" s="1"/>
      <c r="AZM11" s="1"/>
      <c r="AZN11" s="1"/>
      <c r="AZO11" s="1"/>
      <c r="AZP11" s="1"/>
      <c r="AZQ11" s="1"/>
      <c r="AZR11" s="1"/>
      <c r="AZS11" s="1"/>
      <c r="AZT11" s="1"/>
      <c r="AZU11" s="1"/>
      <c r="AZV11" s="1"/>
      <c r="AZW11" s="1"/>
      <c r="AZX11" s="1"/>
      <c r="AZY11" s="1"/>
      <c r="AZZ11" s="1"/>
      <c r="BAA11" s="1"/>
      <c r="BAB11" s="1"/>
      <c r="BAC11" s="1"/>
      <c r="BAD11" s="1"/>
      <c r="BAE11" s="1"/>
      <c r="BAF11" s="1"/>
      <c r="BAG11" s="1"/>
      <c r="BAH11" s="1"/>
      <c r="BAI11" s="1"/>
      <c r="BAJ11" s="1"/>
      <c r="BAK11" s="1"/>
      <c r="BAL11" s="1"/>
      <c r="BAM11" s="1"/>
      <c r="BAN11" s="1"/>
      <c r="BAO11" s="1"/>
      <c r="BAP11" s="1"/>
      <c r="BAQ11" s="1"/>
      <c r="BAR11" s="1"/>
      <c r="BAS11" s="1"/>
      <c r="BAT11" s="1"/>
      <c r="BAU11" s="1"/>
      <c r="BAV11" s="1"/>
      <c r="BAW11" s="1"/>
      <c r="BAX11" s="1"/>
      <c r="BAY11" s="1"/>
      <c r="BAZ11" s="1"/>
      <c r="BBA11" s="1"/>
      <c r="BBB11" s="1"/>
      <c r="BBC11" s="1"/>
      <c r="BBD11" s="1"/>
      <c r="BBE11" s="1"/>
      <c r="BBF11" s="1"/>
      <c r="BBG11" s="1"/>
      <c r="BBH11" s="1"/>
      <c r="BBI11" s="1"/>
      <c r="BBJ11" s="1"/>
      <c r="BBK11" s="1"/>
      <c r="BBL11" s="1"/>
      <c r="BBM11" s="1"/>
      <c r="BBN11" s="1"/>
      <c r="BBO11" s="1"/>
      <c r="BBP11" s="1"/>
      <c r="BBQ11" s="1"/>
      <c r="BBR11" s="1"/>
      <c r="BBS11" s="1"/>
      <c r="BBT11" s="1"/>
      <c r="BBU11" s="1"/>
      <c r="BBV11" s="1"/>
      <c r="BBW11" s="1"/>
      <c r="BBX11" s="1"/>
      <c r="BBY11" s="1"/>
      <c r="BBZ11" s="1"/>
      <c r="BCA11" s="1"/>
      <c r="BCB11" s="1"/>
      <c r="BCC11" s="1"/>
      <c r="BCD11" s="1"/>
      <c r="BCE11" s="1"/>
      <c r="BCF11" s="1"/>
      <c r="BCG11" s="1"/>
      <c r="BCH11" s="1"/>
      <c r="BCI11" s="1"/>
      <c r="BCJ11" s="1"/>
      <c r="BCK11" s="1"/>
      <c r="BCL11" s="1"/>
      <c r="BCM11" s="1"/>
      <c r="BCN11" s="1"/>
      <c r="BCO11" s="1"/>
      <c r="BCP11" s="1"/>
      <c r="BCQ11" s="1"/>
      <c r="BCR11" s="1"/>
      <c r="BCS11" s="1"/>
      <c r="BCT11" s="1"/>
      <c r="BCU11" s="1"/>
      <c r="BCV11" s="1"/>
      <c r="BCW11" s="1"/>
      <c r="BCX11" s="1"/>
      <c r="BCY11" s="1"/>
      <c r="BCZ11" s="1"/>
      <c r="BDA11" s="1"/>
      <c r="BDB11" s="1"/>
      <c r="BDC11" s="1"/>
      <c r="BDD11" s="1"/>
      <c r="BDE11" s="1"/>
      <c r="BDF11" s="1"/>
      <c r="BDG11" s="1"/>
      <c r="BDH11" s="1"/>
      <c r="BDI11" s="1"/>
      <c r="BDJ11" s="1"/>
      <c r="BDK11" s="1"/>
      <c r="BDL11" s="1"/>
      <c r="BDM11" s="1"/>
      <c r="BDN11" s="1"/>
      <c r="BDO11" s="1"/>
      <c r="BDP11" s="1"/>
      <c r="BDQ11" s="1"/>
      <c r="BDR11" s="1"/>
      <c r="BDS11" s="1"/>
      <c r="BDT11" s="1"/>
      <c r="BDU11" s="1"/>
      <c r="BDV11" s="1"/>
      <c r="BDW11" s="1"/>
      <c r="BDX11" s="1"/>
      <c r="BDY11" s="1"/>
      <c r="BDZ11" s="1"/>
      <c r="BEA11" s="1"/>
      <c r="BEB11" s="1"/>
      <c r="BEC11" s="1"/>
      <c r="BED11" s="1"/>
      <c r="BEE11" s="1"/>
      <c r="BEF11" s="1"/>
      <c r="BEG11" s="1"/>
      <c r="BEH11" s="1"/>
      <c r="BEI11" s="1"/>
      <c r="BEJ11" s="1"/>
      <c r="BEK11" s="1"/>
      <c r="BEL11" s="1"/>
      <c r="BEM11" s="1"/>
      <c r="BEN11" s="1"/>
      <c r="BEO11" s="1"/>
      <c r="BEP11" s="1"/>
      <c r="BEQ11" s="1"/>
      <c r="BER11" s="1"/>
      <c r="BES11" s="1"/>
      <c r="BET11" s="1"/>
      <c r="BEU11" s="1"/>
      <c r="BEV11" s="1"/>
      <c r="BEW11" s="1"/>
      <c r="BEX11" s="1"/>
      <c r="BEY11" s="1"/>
      <c r="BEZ11" s="1"/>
      <c r="BFA11" s="1"/>
      <c r="BFB11" s="1"/>
      <c r="BFC11" s="1"/>
      <c r="BFD11" s="1"/>
      <c r="BFE11" s="1"/>
      <c r="BFF11" s="1"/>
      <c r="BFG11" s="1"/>
      <c r="BFH11" s="1"/>
      <c r="BFI11" s="1"/>
      <c r="BFJ11" s="1"/>
      <c r="BFK11" s="1"/>
      <c r="BFL11" s="1"/>
      <c r="BFM11" s="1"/>
      <c r="BFN11" s="1"/>
      <c r="BFO11" s="1"/>
      <c r="BFP11" s="1"/>
      <c r="BFQ11" s="1"/>
      <c r="BFR11" s="1"/>
      <c r="BFS11" s="1"/>
      <c r="BFT11" s="1"/>
      <c r="BFU11" s="1"/>
      <c r="BFV11" s="1"/>
      <c r="BFW11" s="1"/>
      <c r="BFX11" s="1"/>
      <c r="BFY11" s="1"/>
      <c r="BFZ11" s="1"/>
      <c r="BGA11" s="1"/>
      <c r="BGB11" s="1"/>
      <c r="BGC11" s="1"/>
      <c r="BGD11" s="1"/>
      <c r="BGE11" s="1"/>
      <c r="BGF11" s="1"/>
      <c r="BGG11" s="1"/>
      <c r="BGH11" s="1"/>
      <c r="BGI11" s="1"/>
      <c r="BGJ11" s="1"/>
      <c r="BGK11" s="1"/>
      <c r="BGL11" s="1"/>
      <c r="BGM11" s="1"/>
      <c r="BGN11" s="1"/>
      <c r="BGO11" s="1"/>
      <c r="BGP11" s="1"/>
      <c r="BGQ11" s="1"/>
      <c r="BGR11" s="1"/>
      <c r="BGS11" s="1"/>
      <c r="BGT11" s="1"/>
      <c r="BGU11" s="1"/>
      <c r="BGV11" s="1"/>
      <c r="BGW11" s="1"/>
      <c r="BGX11" s="1"/>
      <c r="BGY11" s="1"/>
      <c r="BGZ11" s="1"/>
      <c r="BHA11" s="1"/>
      <c r="BHB11" s="1"/>
      <c r="BHC11" s="1"/>
      <c r="BHD11" s="1"/>
      <c r="BHE11" s="1"/>
      <c r="BHF11" s="1"/>
      <c r="BHG11" s="1"/>
      <c r="BHH11" s="1"/>
      <c r="BHI11" s="1"/>
      <c r="BHJ11" s="1"/>
      <c r="BHK11" s="1"/>
      <c r="BHL11" s="1"/>
      <c r="BHM11" s="1"/>
      <c r="BHN11" s="1"/>
      <c r="BHO11" s="1"/>
      <c r="BHP11" s="1"/>
      <c r="BHQ11" s="1"/>
      <c r="BHR11" s="1"/>
      <c r="BHS11" s="1"/>
      <c r="BHT11" s="1"/>
      <c r="BHU11" s="1"/>
      <c r="BHV11" s="1"/>
      <c r="BHW11" s="1"/>
      <c r="BHX11" s="1"/>
      <c r="BHY11" s="1"/>
      <c r="BHZ11" s="1"/>
      <c r="BIA11" s="1"/>
      <c r="BIB11" s="1"/>
      <c r="BIC11" s="1"/>
      <c r="BID11" s="1"/>
      <c r="BIE11" s="1"/>
      <c r="BIF11" s="1"/>
      <c r="BIG11" s="1"/>
      <c r="BIH11" s="1"/>
      <c r="BII11" s="1"/>
      <c r="BIJ11" s="1"/>
      <c r="BIK11" s="1"/>
      <c r="BIL11" s="1"/>
      <c r="BIM11" s="1"/>
      <c r="BIN11" s="1"/>
      <c r="BIO11" s="1"/>
      <c r="BIP11" s="1"/>
      <c r="BIQ11" s="1"/>
      <c r="BIR11" s="1"/>
      <c r="BIS11" s="1"/>
      <c r="BIT11" s="1"/>
      <c r="BIU11" s="1"/>
      <c r="BIV11" s="1"/>
      <c r="BIW11" s="1"/>
      <c r="BIX11" s="1"/>
      <c r="BIY11" s="1"/>
      <c r="BIZ11" s="1"/>
      <c r="BJA11" s="1"/>
      <c r="BJB11" s="1"/>
      <c r="BJC11" s="1"/>
      <c r="BJD11" s="1"/>
      <c r="BJE11" s="1"/>
      <c r="BJF11" s="1"/>
      <c r="BJG11" s="1"/>
      <c r="BJH11" s="1"/>
      <c r="BJI11" s="1"/>
      <c r="BJJ11" s="1"/>
      <c r="BJK11" s="1"/>
      <c r="BJL11" s="1"/>
      <c r="BJM11" s="1"/>
      <c r="BJN11" s="1"/>
      <c r="BJO11" s="1"/>
      <c r="BJP11" s="1"/>
      <c r="BJQ11" s="1"/>
      <c r="BJR11" s="1"/>
      <c r="BJS11" s="1"/>
      <c r="BJT11" s="1"/>
      <c r="BJU11" s="1"/>
      <c r="BJV11" s="1"/>
      <c r="BJW11" s="1"/>
      <c r="BJX11" s="1"/>
      <c r="BJY11" s="1"/>
      <c r="BJZ11" s="1"/>
      <c r="BKA11" s="1"/>
      <c r="BKB11" s="1"/>
      <c r="BKC11" s="1"/>
      <c r="BKD11" s="1"/>
      <c r="BKE11" s="1"/>
      <c r="BKF11" s="1"/>
      <c r="BKG11" s="1"/>
      <c r="BKH11" s="1"/>
      <c r="BKI11" s="1"/>
      <c r="BKJ11" s="1"/>
      <c r="BKK11" s="1"/>
      <c r="BKL11" s="1"/>
      <c r="BKM11" s="1"/>
      <c r="BKN11" s="1"/>
      <c r="BKO11" s="1"/>
      <c r="BKP11" s="1"/>
      <c r="BKQ11" s="1"/>
      <c r="BKR11" s="1"/>
      <c r="BKS11" s="1"/>
      <c r="BKT11" s="1"/>
      <c r="BKU11" s="1"/>
      <c r="BKV11" s="1"/>
      <c r="BKW11" s="1"/>
      <c r="BKX11" s="1"/>
      <c r="BKY11" s="1"/>
      <c r="BKZ11" s="1"/>
      <c r="BLA11" s="1"/>
      <c r="BLB11" s="1"/>
      <c r="BLC11" s="1"/>
      <c r="BLD11" s="1"/>
      <c r="BLE11" s="1"/>
      <c r="BLF11" s="1"/>
      <c r="BLG11" s="1"/>
      <c r="BLH11" s="1"/>
      <c r="BLI11" s="1"/>
      <c r="BLJ11" s="1"/>
      <c r="BLK11" s="1"/>
      <c r="BLL11" s="1"/>
      <c r="BLM11" s="1"/>
      <c r="BLN11" s="1"/>
      <c r="BLO11" s="1"/>
      <c r="BLP11" s="1"/>
      <c r="BLQ11" s="1"/>
      <c r="BLR11" s="1"/>
      <c r="BLS11" s="1"/>
      <c r="BLT11" s="1"/>
      <c r="BLU11" s="1"/>
      <c r="BLV11" s="1"/>
      <c r="BLW11" s="1"/>
      <c r="BLX11" s="1"/>
      <c r="BLY11" s="1"/>
      <c r="BLZ11" s="1"/>
      <c r="BMA11" s="1"/>
      <c r="BMB11" s="1"/>
      <c r="BMC11" s="1"/>
      <c r="BMD11" s="1"/>
      <c r="BME11" s="1"/>
      <c r="BMF11" s="1"/>
      <c r="BMG11" s="1"/>
      <c r="BMH11" s="1"/>
      <c r="BMI11" s="1"/>
      <c r="BMJ11" s="1"/>
      <c r="BMK11" s="1"/>
      <c r="BML11" s="1"/>
      <c r="BMM11" s="1"/>
      <c r="BMN11" s="1"/>
      <c r="BMO11" s="1"/>
      <c r="BMP11" s="1"/>
      <c r="BMQ11" s="1"/>
      <c r="BMR11" s="1"/>
      <c r="BMS11" s="1"/>
      <c r="BMT11" s="1"/>
      <c r="BMU11" s="1"/>
      <c r="BMV11" s="1"/>
      <c r="BMW11" s="1"/>
      <c r="BMX11" s="1"/>
      <c r="BMY11" s="1"/>
      <c r="BMZ11" s="1"/>
      <c r="BNA11" s="1"/>
      <c r="BNB11" s="1"/>
      <c r="BNC11" s="1"/>
      <c r="BND11" s="1"/>
      <c r="BNE11" s="1"/>
      <c r="BNF11" s="1"/>
      <c r="BNG11" s="1"/>
      <c r="BNH11" s="1"/>
      <c r="BNI11" s="1"/>
      <c r="BNJ11" s="1"/>
      <c r="BNK11" s="1"/>
      <c r="BNL11" s="1"/>
      <c r="BNM11" s="1"/>
      <c r="BNN11" s="1"/>
      <c r="BNO11" s="1"/>
      <c r="BNP11" s="1"/>
      <c r="BNQ11" s="1"/>
      <c r="BNR11" s="1"/>
      <c r="BNS11" s="1"/>
      <c r="BNT11" s="1"/>
      <c r="BNU11" s="1"/>
      <c r="BNV11" s="1"/>
      <c r="BNW11" s="1"/>
      <c r="BNX11" s="1"/>
      <c r="BNY11" s="1"/>
      <c r="BNZ11" s="1"/>
      <c r="BOA11" s="1"/>
      <c r="BOB11" s="1"/>
      <c r="BOC11" s="1"/>
      <c r="BOD11" s="1"/>
      <c r="BOE11" s="1"/>
      <c r="BOF11" s="1"/>
      <c r="BOG11" s="1"/>
      <c r="BOH11" s="1"/>
      <c r="BOI11" s="1"/>
      <c r="BOJ11" s="1"/>
      <c r="BOK11" s="1"/>
      <c r="BOL11" s="1"/>
      <c r="BOM11" s="1"/>
      <c r="BON11" s="1"/>
      <c r="BOO11" s="1"/>
      <c r="BOP11" s="1"/>
      <c r="BOQ11" s="1"/>
      <c r="BOR11" s="1"/>
      <c r="BOS11" s="1"/>
      <c r="BOT11" s="1"/>
      <c r="BOU11" s="1"/>
      <c r="BOV11" s="1"/>
      <c r="BOW11" s="1"/>
      <c r="BOX11" s="1"/>
      <c r="BOY11" s="1"/>
      <c r="BOZ11" s="1"/>
      <c r="BPA11" s="1"/>
      <c r="BPB11" s="1"/>
      <c r="BPC11" s="1"/>
      <c r="BPD11" s="1"/>
      <c r="BPE11" s="1"/>
      <c r="BPF11" s="1"/>
      <c r="BPG11" s="1"/>
      <c r="BPH11" s="1"/>
      <c r="BPI11" s="1"/>
      <c r="BPJ11" s="1"/>
      <c r="BPK11" s="1"/>
      <c r="BPL11" s="1"/>
      <c r="BPM11" s="1"/>
      <c r="BPN11" s="1"/>
      <c r="BPO11" s="1"/>
      <c r="BPP11" s="1"/>
      <c r="BPQ11" s="1"/>
      <c r="BPR11" s="1"/>
      <c r="BPS11" s="1"/>
      <c r="BPT11" s="1"/>
      <c r="BPU11" s="1"/>
      <c r="BPV11" s="1"/>
      <c r="BPW11" s="1"/>
      <c r="BPX11" s="1"/>
      <c r="BPY11" s="1"/>
      <c r="BPZ11" s="1"/>
      <c r="BQA11" s="1"/>
      <c r="BQB11" s="1"/>
      <c r="BQC11" s="1"/>
      <c r="BQD11" s="1"/>
      <c r="BQE11" s="1"/>
      <c r="BQF11" s="1"/>
      <c r="BQG11" s="1"/>
      <c r="BQH11" s="1"/>
      <c r="BQI11" s="1"/>
      <c r="BQJ11" s="1"/>
      <c r="BQK11" s="1"/>
      <c r="BQL11" s="1"/>
      <c r="BQM11" s="1"/>
      <c r="BQN11" s="1"/>
      <c r="BQO11" s="1"/>
      <c r="BQP11" s="1"/>
      <c r="BQQ11" s="1"/>
      <c r="BQR11" s="1"/>
      <c r="BQS11" s="1"/>
      <c r="BQT11" s="1"/>
      <c r="BQU11" s="1"/>
      <c r="BQV11" s="1"/>
      <c r="BQW11" s="1"/>
      <c r="BQX11" s="1"/>
      <c r="BQY11" s="1"/>
      <c r="BQZ11" s="1"/>
      <c r="BRA11" s="1"/>
      <c r="BRB11" s="1"/>
      <c r="BRC11" s="1"/>
      <c r="BRD11" s="1"/>
      <c r="BRE11" s="1"/>
      <c r="BRF11" s="1"/>
      <c r="BRG11" s="1"/>
      <c r="BRH11" s="1"/>
      <c r="BRI11" s="1"/>
      <c r="BRJ11" s="1"/>
      <c r="BRK11" s="1"/>
      <c r="BRL11" s="1"/>
      <c r="BRM11" s="1"/>
      <c r="BRN11" s="1"/>
      <c r="BRO11" s="1"/>
      <c r="BRP11" s="1"/>
      <c r="BRQ11" s="1"/>
      <c r="BRR11" s="1"/>
      <c r="BRS11" s="1"/>
      <c r="BRT11" s="1"/>
      <c r="BRU11" s="1"/>
      <c r="BRV11" s="1"/>
      <c r="BRW11" s="1"/>
      <c r="BRX11" s="1"/>
      <c r="BRY11" s="1"/>
      <c r="BRZ11" s="1"/>
      <c r="BSA11" s="1"/>
      <c r="BSB11" s="1"/>
      <c r="BSC11" s="1"/>
      <c r="BSD11" s="1"/>
      <c r="BSE11" s="1"/>
      <c r="BSF11" s="1"/>
      <c r="BSG11" s="1"/>
      <c r="BSH11" s="1"/>
      <c r="BSI11" s="1"/>
      <c r="BSJ11" s="1"/>
      <c r="BSK11" s="1"/>
      <c r="BSL11" s="1"/>
      <c r="BSM11" s="1"/>
      <c r="BSN11" s="1"/>
      <c r="BSO11" s="1"/>
      <c r="BSP11" s="1"/>
      <c r="BSQ11" s="1"/>
      <c r="BSR11" s="1"/>
      <c r="BSS11" s="1"/>
      <c r="BST11" s="1"/>
      <c r="BSU11" s="1"/>
      <c r="BSV11" s="1"/>
      <c r="BSW11" s="1"/>
      <c r="BSX11" s="1"/>
      <c r="BSY11" s="1"/>
      <c r="BSZ11" s="1"/>
      <c r="BTA11" s="1"/>
      <c r="BTB11" s="1"/>
      <c r="BTC11" s="1"/>
      <c r="BTD11" s="1"/>
      <c r="BTE11" s="1"/>
      <c r="BTF11" s="1"/>
      <c r="BTG11" s="1"/>
      <c r="BTH11" s="1"/>
      <c r="BTI11" s="1"/>
      <c r="BTJ11" s="1"/>
      <c r="BTK11" s="1"/>
      <c r="BTL11" s="1"/>
      <c r="BTM11" s="1"/>
      <c r="BTN11" s="1"/>
      <c r="BTO11" s="1"/>
      <c r="BTP11" s="1"/>
      <c r="BTQ11" s="1"/>
      <c r="BTR11" s="1"/>
      <c r="BTS11" s="1"/>
      <c r="BTT11" s="1"/>
      <c r="BTU11" s="1"/>
      <c r="BTV11" s="1"/>
      <c r="BTW11" s="1"/>
      <c r="BTX11" s="1"/>
      <c r="BTY11" s="1"/>
      <c r="BTZ11" s="1"/>
      <c r="BUA11" s="1"/>
      <c r="BUB11" s="1"/>
      <c r="BUC11" s="1"/>
      <c r="BUD11" s="1"/>
      <c r="BUE11" s="1"/>
      <c r="BUF11" s="1"/>
      <c r="BUG11" s="1"/>
      <c r="BUH11" s="1"/>
      <c r="BUI11" s="1"/>
      <c r="BUJ11" s="1"/>
      <c r="BUK11" s="1"/>
      <c r="BUL11" s="1"/>
      <c r="BUM11" s="1"/>
      <c r="BUN11" s="1"/>
      <c r="BUO11" s="1"/>
      <c r="BUP11" s="1"/>
      <c r="BUQ11" s="1"/>
      <c r="BUR11" s="1"/>
      <c r="BUS11" s="1"/>
      <c r="BUT11" s="1"/>
      <c r="BUU11" s="1"/>
      <c r="BUV11" s="1"/>
      <c r="BUW11" s="1"/>
      <c r="BUX11" s="1"/>
      <c r="BUY11" s="1"/>
      <c r="BUZ11" s="1"/>
      <c r="BVA11" s="1"/>
      <c r="BVB11" s="1"/>
      <c r="BVC11" s="1"/>
      <c r="BVD11" s="1"/>
      <c r="BVE11" s="1"/>
      <c r="BVF11" s="1"/>
      <c r="BVG11" s="1"/>
      <c r="BVH11" s="1"/>
      <c r="BVI11" s="1"/>
      <c r="BVJ11" s="1"/>
      <c r="BVK11" s="1"/>
      <c r="BVL11" s="1"/>
      <c r="BVM11" s="1"/>
      <c r="BVN11" s="1"/>
      <c r="BVO11" s="1"/>
      <c r="BVP11" s="1"/>
      <c r="BVQ11" s="1"/>
      <c r="BVR11" s="1"/>
      <c r="BVS11" s="1"/>
      <c r="BVT11" s="1"/>
      <c r="BVU11" s="1"/>
      <c r="BVV11" s="1"/>
      <c r="BVW11" s="1"/>
      <c r="BVX11" s="1"/>
      <c r="BVY11" s="1"/>
      <c r="BVZ11" s="1"/>
      <c r="BWA11" s="1"/>
      <c r="BWB11" s="1"/>
      <c r="BWC11" s="1"/>
      <c r="BWD11" s="1"/>
      <c r="BWE11" s="1"/>
      <c r="BWF11" s="1"/>
      <c r="BWG11" s="1"/>
      <c r="BWH11" s="1"/>
      <c r="BWI11" s="1"/>
      <c r="BWJ11" s="1"/>
      <c r="BWK11" s="1"/>
      <c r="BWL11" s="1"/>
      <c r="BWM11" s="1"/>
      <c r="BWN11" s="1"/>
      <c r="BWO11" s="1"/>
      <c r="BWP11" s="1"/>
      <c r="BWQ11" s="1"/>
      <c r="BWR11" s="1"/>
      <c r="BWS11" s="1"/>
      <c r="BWT11" s="1"/>
      <c r="BWU11" s="1"/>
      <c r="BWV11" s="1"/>
      <c r="BWW11" s="1"/>
      <c r="BWX11" s="1"/>
      <c r="BWY11" s="1"/>
      <c r="BWZ11" s="1"/>
      <c r="BXA11" s="1"/>
      <c r="BXB11" s="1"/>
      <c r="BXC11" s="1"/>
      <c r="BXD11" s="1"/>
      <c r="BXE11" s="1"/>
      <c r="BXF11" s="1"/>
      <c r="BXG11" s="1"/>
      <c r="BXH11" s="1"/>
      <c r="BXI11" s="1"/>
      <c r="BXJ11" s="1"/>
      <c r="BXK11" s="1"/>
      <c r="BXL11" s="1"/>
      <c r="BXM11" s="1"/>
      <c r="BXN11" s="1"/>
      <c r="BXO11" s="1"/>
      <c r="BXP11" s="1"/>
      <c r="BXQ11" s="1"/>
      <c r="BXR11" s="1"/>
      <c r="BXS11" s="1"/>
      <c r="BXT11" s="1"/>
      <c r="BXU11" s="1"/>
      <c r="BXV11" s="1"/>
      <c r="BXW11" s="1"/>
      <c r="BXX11" s="1"/>
      <c r="BXY11" s="1"/>
      <c r="BXZ11" s="1"/>
      <c r="BYA11" s="1"/>
      <c r="BYB11" s="1"/>
      <c r="BYC11" s="1"/>
      <c r="BYD11" s="1"/>
      <c r="BYE11" s="1"/>
      <c r="BYF11" s="1"/>
      <c r="BYG11" s="1"/>
      <c r="BYH11" s="1"/>
      <c r="BYI11" s="1"/>
      <c r="BYJ11" s="1"/>
      <c r="BYK11" s="1"/>
      <c r="BYL11" s="1"/>
      <c r="BYM11" s="1"/>
      <c r="BYN11" s="1"/>
      <c r="BYO11" s="1"/>
      <c r="BYP11" s="1"/>
      <c r="BYQ11" s="1"/>
      <c r="BYR11" s="1"/>
      <c r="BYS11" s="1"/>
      <c r="BYT11" s="1"/>
      <c r="BYU11" s="1"/>
      <c r="BYV11" s="1"/>
      <c r="BYW11" s="1"/>
      <c r="BYX11" s="1"/>
      <c r="BYY11" s="1"/>
      <c r="BYZ11" s="1"/>
      <c r="BZA11" s="1"/>
      <c r="BZB11" s="1"/>
      <c r="BZC11" s="1"/>
      <c r="BZD11" s="1"/>
      <c r="BZE11" s="1"/>
      <c r="BZF11" s="1"/>
      <c r="BZG11" s="1"/>
      <c r="BZH11" s="1"/>
      <c r="BZI11" s="1"/>
      <c r="BZJ11" s="1"/>
      <c r="BZK11" s="1"/>
      <c r="BZL11" s="1"/>
      <c r="BZM11" s="1"/>
      <c r="BZN11" s="1"/>
      <c r="BZO11" s="1"/>
      <c r="BZP11" s="1"/>
      <c r="BZQ11" s="1"/>
      <c r="BZR11" s="1"/>
      <c r="BZS11" s="1"/>
      <c r="BZT11" s="1"/>
      <c r="BZU11" s="1"/>
      <c r="BZV11" s="1"/>
      <c r="BZW11" s="1"/>
      <c r="BZX11" s="1"/>
      <c r="BZY11" s="1"/>
      <c r="BZZ11" s="1"/>
      <c r="CAA11" s="1"/>
      <c r="CAB11" s="1"/>
      <c r="CAC11" s="1"/>
      <c r="CAD11" s="1"/>
      <c r="CAE11" s="1"/>
      <c r="CAF11" s="1"/>
      <c r="CAG11" s="1"/>
      <c r="CAH11" s="1"/>
      <c r="CAI11" s="1"/>
      <c r="CAJ11" s="1"/>
      <c r="CAK11" s="1"/>
      <c r="CAL11" s="1"/>
      <c r="CAM11" s="1"/>
      <c r="CAN11" s="1"/>
      <c r="CAO11" s="1"/>
      <c r="CAP11" s="1"/>
      <c r="CAQ11" s="1"/>
      <c r="CAR11" s="1"/>
      <c r="CAS11" s="1"/>
      <c r="CAT11" s="1"/>
      <c r="CAU11" s="1"/>
      <c r="CAV11" s="1"/>
      <c r="CAW11" s="1"/>
      <c r="CAX11" s="1"/>
      <c r="CAY11" s="1"/>
      <c r="CAZ11" s="1"/>
      <c r="CBA11" s="1"/>
      <c r="CBB11" s="1"/>
      <c r="CBC11" s="1"/>
      <c r="CBD11" s="1"/>
      <c r="CBE11" s="1"/>
      <c r="CBF11" s="1"/>
      <c r="CBG11" s="1"/>
      <c r="CBH11" s="1"/>
      <c r="CBI11" s="1"/>
      <c r="CBJ11" s="1"/>
      <c r="CBK11" s="1"/>
      <c r="CBL11" s="1"/>
      <c r="CBM11" s="1"/>
      <c r="CBN11" s="1"/>
      <c r="CBO11" s="1"/>
      <c r="CBP11" s="1"/>
      <c r="CBQ11" s="1"/>
      <c r="CBR11" s="1"/>
      <c r="CBS11" s="1"/>
      <c r="CBT11" s="1"/>
      <c r="CBU11" s="1"/>
      <c r="CBV11" s="1"/>
      <c r="CBW11" s="1"/>
      <c r="CBX11" s="1"/>
      <c r="CBY11" s="1"/>
      <c r="CBZ11" s="1"/>
      <c r="CCA11" s="1"/>
      <c r="CCB11" s="1"/>
      <c r="CCC11" s="1"/>
      <c r="CCD11" s="1"/>
      <c r="CCE11" s="1"/>
      <c r="CCF11" s="1"/>
      <c r="CCG11" s="1"/>
      <c r="CCH11" s="1"/>
      <c r="CCI11" s="1"/>
      <c r="CCJ11" s="1"/>
      <c r="CCK11" s="1"/>
      <c r="CCL11" s="1"/>
      <c r="CCM11" s="1"/>
      <c r="CCN11" s="1"/>
      <c r="CCO11" s="1"/>
      <c r="CCP11" s="1"/>
      <c r="CCQ11" s="1"/>
      <c r="CCR11" s="1"/>
      <c r="CCS11" s="1"/>
      <c r="CCT11" s="1"/>
      <c r="CCU11" s="1"/>
      <c r="CCV11" s="1"/>
      <c r="CCW11" s="1"/>
      <c r="CCX11" s="1"/>
      <c r="CCY11" s="1"/>
      <c r="CCZ11" s="1"/>
      <c r="CDA11" s="1"/>
      <c r="CDB11" s="1"/>
      <c r="CDC11" s="1"/>
      <c r="CDD11" s="1"/>
      <c r="CDE11" s="1"/>
      <c r="CDF11" s="1"/>
      <c r="CDG11" s="1"/>
      <c r="CDH11" s="1"/>
      <c r="CDI11" s="1"/>
      <c r="CDJ11" s="1"/>
      <c r="CDK11" s="1"/>
      <c r="CDL11" s="1"/>
      <c r="CDM11" s="1"/>
      <c r="CDN11" s="1"/>
      <c r="CDO11" s="1"/>
      <c r="CDP11" s="1"/>
      <c r="CDQ11" s="1"/>
      <c r="CDR11" s="1"/>
      <c r="CDS11" s="1"/>
      <c r="CDT11" s="1"/>
      <c r="CDU11" s="1"/>
      <c r="CDV11" s="1"/>
      <c r="CDW11" s="1"/>
      <c r="CDX11" s="1"/>
      <c r="CDY11" s="1"/>
      <c r="CDZ11" s="1"/>
      <c r="CEA11" s="1"/>
      <c r="CEB11" s="1"/>
      <c r="CEC11" s="1"/>
      <c r="CED11" s="1"/>
      <c r="CEE11" s="1"/>
      <c r="CEF11" s="1"/>
      <c r="CEG11" s="1"/>
      <c r="CEH11" s="1"/>
      <c r="CEI11" s="1"/>
      <c r="CEJ11" s="1"/>
      <c r="CEK11" s="1"/>
      <c r="CEL11" s="1"/>
      <c r="CEM11" s="1"/>
      <c r="CEN11" s="1"/>
      <c r="CEO11" s="1"/>
      <c r="CEP11" s="1"/>
      <c r="CEQ11" s="1"/>
      <c r="CER11" s="1"/>
      <c r="CES11" s="1"/>
      <c r="CET11" s="1"/>
      <c r="CEU11" s="1"/>
      <c r="CEV11" s="1"/>
      <c r="CEW11" s="1"/>
      <c r="CEX11" s="1"/>
      <c r="CEY11" s="1"/>
      <c r="CEZ11" s="1"/>
      <c r="CFA11" s="1"/>
      <c r="CFB11" s="1"/>
      <c r="CFC11" s="1"/>
      <c r="CFD11" s="1"/>
      <c r="CFE11" s="1"/>
      <c r="CFF11" s="1"/>
      <c r="CFG11" s="1"/>
      <c r="CFH11" s="1"/>
      <c r="CFI11" s="1"/>
      <c r="CFJ11" s="1"/>
      <c r="CFK11" s="1"/>
      <c r="CFL11" s="1"/>
      <c r="CFM11" s="1"/>
      <c r="CFN11" s="1"/>
      <c r="CFO11" s="1"/>
      <c r="CFP11" s="1"/>
      <c r="CFQ11" s="1"/>
      <c r="CFR11" s="1"/>
      <c r="CFS11" s="1"/>
      <c r="CFT11" s="1"/>
      <c r="CFU11" s="1"/>
      <c r="CFV11" s="1"/>
      <c r="CFW11" s="1"/>
      <c r="CFX11" s="1"/>
      <c r="CFY11" s="1"/>
      <c r="CFZ11" s="1"/>
      <c r="CGA11" s="1"/>
      <c r="CGB11" s="1"/>
      <c r="CGC11" s="1"/>
      <c r="CGD11" s="1"/>
      <c r="CGE11" s="1"/>
      <c r="CGF11" s="1"/>
      <c r="CGG11" s="1"/>
      <c r="CGH11" s="1"/>
      <c r="CGI11" s="1"/>
      <c r="CGJ11" s="1"/>
      <c r="CGK11" s="1"/>
      <c r="CGL11" s="1"/>
      <c r="CGM11" s="1"/>
      <c r="CGN11" s="1"/>
      <c r="CGO11" s="1"/>
      <c r="CGP11" s="1"/>
      <c r="CGQ11" s="1"/>
      <c r="CGR11" s="1"/>
      <c r="CGS11" s="1"/>
      <c r="CGT11" s="1"/>
      <c r="CGU11" s="1"/>
      <c r="CGV11" s="1"/>
      <c r="CGW11" s="1"/>
      <c r="CGX11" s="1"/>
      <c r="CGY11" s="1"/>
      <c r="CGZ11" s="1"/>
      <c r="CHA11" s="1"/>
      <c r="CHB11" s="1"/>
      <c r="CHC11" s="1"/>
      <c r="CHD11" s="1"/>
      <c r="CHE11" s="1"/>
      <c r="CHF11" s="1"/>
      <c r="CHG11" s="1"/>
      <c r="CHH11" s="1"/>
      <c r="CHI11" s="1"/>
      <c r="CHJ11" s="1"/>
      <c r="CHK11" s="1"/>
      <c r="CHL11" s="1"/>
      <c r="CHM11" s="1"/>
      <c r="CHN11" s="1"/>
      <c r="CHO11" s="1"/>
      <c r="CHP11" s="1"/>
      <c r="CHQ11" s="1"/>
      <c r="CHR11" s="1"/>
      <c r="CHS11" s="1"/>
      <c r="CHT11" s="1"/>
      <c r="CHU11" s="1"/>
      <c r="CHV11" s="1"/>
      <c r="CHW11" s="1"/>
      <c r="CHX11" s="1"/>
      <c r="CHY11" s="1"/>
      <c r="CHZ11" s="1"/>
      <c r="CIA11" s="1"/>
      <c r="CIB11" s="1"/>
      <c r="CIC11" s="1"/>
      <c r="CID11" s="1"/>
      <c r="CIE11" s="1"/>
      <c r="CIF11" s="1"/>
      <c r="CIG11" s="1"/>
      <c r="CIH11" s="1"/>
      <c r="CII11" s="1"/>
      <c r="CIJ11" s="1"/>
      <c r="CIK11" s="1"/>
      <c r="CIL11" s="1"/>
      <c r="CIM11" s="1"/>
      <c r="CIN11" s="1"/>
      <c r="CIO11" s="1"/>
      <c r="CIP11" s="1"/>
      <c r="CIQ11" s="1"/>
      <c r="CIR11" s="1"/>
      <c r="CIS11" s="1"/>
      <c r="CIT11" s="1"/>
      <c r="CIU11" s="1"/>
      <c r="CIV11" s="1"/>
      <c r="CIW11" s="1"/>
      <c r="CIX11" s="1"/>
      <c r="CIY11" s="1"/>
      <c r="CIZ11" s="1"/>
      <c r="CJA11" s="1"/>
      <c r="CJB11" s="1"/>
      <c r="CJC11" s="1"/>
      <c r="CJD11" s="1"/>
      <c r="CJE11" s="1"/>
      <c r="CJF11" s="1"/>
      <c r="CJG11" s="1"/>
      <c r="CJH11" s="1"/>
      <c r="CJI11" s="1"/>
      <c r="CJJ11" s="1"/>
      <c r="CJK11" s="1"/>
      <c r="CJL11" s="1"/>
      <c r="CJM11" s="1"/>
      <c r="CJN11" s="1"/>
      <c r="CJO11" s="1"/>
      <c r="CJP11" s="1"/>
      <c r="CJQ11" s="1"/>
      <c r="CJR11" s="1"/>
      <c r="CJS11" s="1"/>
      <c r="CJT11" s="1"/>
      <c r="CJU11" s="1"/>
      <c r="CJV11" s="1"/>
      <c r="CJW11" s="1"/>
      <c r="CJX11" s="1"/>
      <c r="CJY11" s="1"/>
      <c r="CJZ11" s="1"/>
      <c r="CKA11" s="1"/>
      <c r="CKB11" s="1"/>
      <c r="CKC11" s="1"/>
      <c r="CKD11" s="1"/>
      <c r="CKE11" s="1"/>
      <c r="CKF11" s="1"/>
      <c r="CKG11" s="1"/>
      <c r="CKH11" s="1"/>
      <c r="CKI11" s="1"/>
      <c r="CKJ11" s="1"/>
      <c r="CKK11" s="1"/>
      <c r="CKL11" s="1"/>
      <c r="CKM11" s="1"/>
      <c r="CKN11" s="1"/>
      <c r="CKO11" s="1"/>
      <c r="CKP11" s="1"/>
      <c r="CKQ11" s="1"/>
      <c r="CKR11" s="1"/>
      <c r="CKS11" s="1"/>
      <c r="CKT11" s="1"/>
      <c r="CKU11" s="1"/>
      <c r="CKV11" s="1"/>
      <c r="CKW11" s="1"/>
      <c r="CKX11" s="1"/>
      <c r="CKY11" s="1"/>
      <c r="CKZ11" s="1"/>
      <c r="CLA11" s="1"/>
      <c r="CLB11" s="1"/>
      <c r="CLC11" s="1"/>
      <c r="CLD11" s="1"/>
      <c r="CLE11" s="1"/>
      <c r="CLF11" s="1"/>
      <c r="CLG11" s="1"/>
      <c r="CLH11" s="1"/>
      <c r="CLI11" s="1"/>
      <c r="CLJ11" s="1"/>
      <c r="CLK11" s="1"/>
      <c r="CLL11" s="1"/>
      <c r="CLM11" s="1"/>
      <c r="CLN11" s="1"/>
      <c r="CLO11" s="1"/>
      <c r="CLP11" s="1"/>
      <c r="CLQ11" s="1"/>
      <c r="CLR11" s="1"/>
      <c r="CLS11" s="1"/>
      <c r="CLT11" s="1"/>
      <c r="CLU11" s="1"/>
      <c r="CLV11" s="1"/>
      <c r="CLW11" s="1"/>
      <c r="CLX11" s="1"/>
      <c r="CLY11" s="1"/>
      <c r="CLZ11" s="1"/>
      <c r="CMA11" s="1"/>
      <c r="CMB11" s="1"/>
      <c r="CMC11" s="1"/>
      <c r="CMD11" s="1"/>
      <c r="CME11" s="1"/>
      <c r="CMF11" s="1"/>
      <c r="CMG11" s="1"/>
      <c r="CMH11" s="1"/>
      <c r="CMI11" s="1"/>
      <c r="CMJ11" s="1"/>
      <c r="CMK11" s="1"/>
      <c r="CML11" s="1"/>
      <c r="CMM11" s="1"/>
      <c r="CMN11" s="1"/>
      <c r="CMO11" s="1"/>
      <c r="CMP11" s="1"/>
      <c r="CMQ11" s="1"/>
      <c r="CMR11" s="1"/>
      <c r="CMS11" s="1"/>
      <c r="CMT11" s="1"/>
      <c r="CMU11" s="1"/>
      <c r="CMV11" s="1"/>
      <c r="CMW11" s="1"/>
      <c r="CMX11" s="1"/>
      <c r="CMY11" s="1"/>
      <c r="CMZ11" s="1"/>
      <c r="CNA11" s="1"/>
      <c r="CNB11" s="1"/>
      <c r="CNC11" s="1"/>
      <c r="CND11" s="1"/>
      <c r="CNE11" s="1"/>
      <c r="CNF11" s="1"/>
      <c r="CNG11" s="1"/>
      <c r="CNH11" s="1"/>
      <c r="CNI11" s="1"/>
      <c r="CNJ11" s="1"/>
      <c r="CNK11" s="1"/>
      <c r="CNL11" s="1"/>
      <c r="CNM11" s="1"/>
      <c r="CNN11" s="1"/>
      <c r="CNO11" s="1"/>
      <c r="CNP11" s="1"/>
      <c r="CNQ11" s="1"/>
      <c r="CNR11" s="1"/>
      <c r="CNS11" s="1"/>
      <c r="CNT11" s="1"/>
      <c r="CNU11" s="1"/>
      <c r="CNV11" s="1"/>
      <c r="CNW11" s="1"/>
      <c r="CNX11" s="1"/>
      <c r="CNY11" s="1"/>
      <c r="CNZ11" s="1"/>
      <c r="COA11" s="1"/>
      <c r="COB11" s="1"/>
      <c r="COC11" s="1"/>
      <c r="COD11" s="1"/>
      <c r="COE11" s="1"/>
      <c r="COF11" s="1"/>
      <c r="COG11" s="1"/>
      <c r="COH11" s="1"/>
      <c r="COI11" s="1"/>
      <c r="COJ11" s="1"/>
      <c r="COK11" s="1"/>
      <c r="COL11" s="1"/>
      <c r="COM11" s="1"/>
      <c r="CON11" s="1"/>
      <c r="COO11" s="1"/>
      <c r="COP11" s="1"/>
      <c r="COQ11" s="1"/>
      <c r="COR11" s="1"/>
      <c r="COS11" s="1"/>
      <c r="COT11" s="1"/>
      <c r="COU11" s="1"/>
      <c r="COV11" s="1"/>
      <c r="COW11" s="1"/>
      <c r="COX11" s="1"/>
      <c r="COY11" s="1"/>
      <c r="COZ11" s="1"/>
      <c r="CPA11" s="1"/>
      <c r="CPB11" s="1"/>
      <c r="CPC11" s="1"/>
      <c r="CPD11" s="1"/>
      <c r="CPE11" s="1"/>
      <c r="CPF11" s="1"/>
      <c r="CPG11" s="1"/>
      <c r="CPH11" s="1"/>
      <c r="CPI11" s="1"/>
      <c r="CPJ11" s="1"/>
      <c r="CPK11" s="1"/>
      <c r="CPL11" s="1"/>
      <c r="CPM11" s="1"/>
      <c r="CPN11" s="1"/>
      <c r="CPO11" s="1"/>
      <c r="CPP11" s="1"/>
      <c r="CPQ11" s="1"/>
      <c r="CPR11" s="1"/>
      <c r="CPS11" s="1"/>
      <c r="CPT11" s="1"/>
      <c r="CPU11" s="1"/>
      <c r="CPV11" s="1"/>
      <c r="CPW11" s="1"/>
      <c r="CPX11" s="1"/>
      <c r="CPY11" s="1"/>
      <c r="CPZ11" s="1"/>
      <c r="CQA11" s="1"/>
      <c r="CQB11" s="1"/>
      <c r="CQC11" s="1"/>
      <c r="CQD11" s="1"/>
      <c r="CQE11" s="1"/>
      <c r="CQF11" s="1"/>
      <c r="CQG11" s="1"/>
      <c r="CQH11" s="1"/>
      <c r="CQI11" s="1"/>
      <c r="CQJ11" s="1"/>
      <c r="CQK11" s="1"/>
      <c r="CQL11" s="1"/>
      <c r="CQM11" s="1"/>
      <c r="CQN11" s="1"/>
      <c r="CQO11" s="1"/>
      <c r="CQP11" s="1"/>
      <c r="CQQ11" s="1"/>
      <c r="CQR11" s="1"/>
      <c r="CQS11" s="1"/>
      <c r="CQT11" s="1"/>
      <c r="CQU11" s="1"/>
      <c r="CQV11" s="1"/>
      <c r="CQW11" s="1"/>
      <c r="CQX11" s="1"/>
      <c r="CQY11" s="1"/>
      <c r="CQZ11" s="1"/>
      <c r="CRA11" s="1"/>
      <c r="CRB11" s="1"/>
      <c r="CRC11" s="1"/>
      <c r="CRD11" s="1"/>
      <c r="CRE11" s="1"/>
      <c r="CRF11" s="1"/>
      <c r="CRG11" s="1"/>
      <c r="CRH11" s="1"/>
      <c r="CRI11" s="1"/>
      <c r="CRJ11" s="1"/>
      <c r="CRK11" s="1"/>
      <c r="CRL11" s="1"/>
      <c r="CRM11" s="1"/>
      <c r="CRN11" s="1"/>
      <c r="CRO11" s="1"/>
      <c r="CRP11" s="1"/>
      <c r="CRQ11" s="1"/>
      <c r="CRR11" s="1"/>
      <c r="CRS11" s="1"/>
      <c r="CRT11" s="1"/>
      <c r="CRU11" s="1"/>
      <c r="CRV11" s="1"/>
      <c r="CRW11" s="1"/>
      <c r="CRX11" s="1"/>
      <c r="CRY11" s="1"/>
      <c r="CRZ11" s="1"/>
      <c r="CSA11" s="1"/>
      <c r="CSB11" s="1"/>
      <c r="CSC11" s="1"/>
      <c r="CSD11" s="1"/>
      <c r="CSE11" s="1"/>
      <c r="CSF11" s="1"/>
      <c r="CSG11" s="1"/>
      <c r="CSH11" s="1"/>
      <c r="CSI11" s="1"/>
      <c r="CSJ11" s="1"/>
      <c r="CSK11" s="1"/>
      <c r="CSL11" s="1"/>
      <c r="CSM11" s="1"/>
      <c r="CSN11" s="1"/>
      <c r="CSO11" s="1"/>
      <c r="CSP11" s="1"/>
      <c r="CSQ11" s="1"/>
      <c r="CSR11" s="1"/>
      <c r="CSS11" s="1"/>
      <c r="CST11" s="1"/>
      <c r="CSU11" s="1"/>
      <c r="CSV11" s="1"/>
      <c r="CSW11" s="1"/>
      <c r="CSX11" s="1"/>
      <c r="CSY11" s="1"/>
      <c r="CSZ11" s="1"/>
      <c r="CTA11" s="1"/>
      <c r="CTB11" s="1"/>
      <c r="CTC11" s="1"/>
      <c r="CTD11" s="1"/>
      <c r="CTE11" s="1"/>
      <c r="CTF11" s="1"/>
      <c r="CTG11" s="1"/>
      <c r="CTH11" s="1"/>
      <c r="CTI11" s="1"/>
      <c r="CTJ11" s="1"/>
      <c r="CTK11" s="1"/>
      <c r="CTL11" s="1"/>
      <c r="CTM11" s="1"/>
      <c r="CTN11" s="1"/>
      <c r="CTO11" s="1"/>
      <c r="CTP11" s="1"/>
      <c r="CTQ11" s="1"/>
      <c r="CTR11" s="1"/>
      <c r="CTS11" s="1"/>
      <c r="CTT11" s="1"/>
      <c r="CTU11" s="1"/>
      <c r="CTV11" s="1"/>
      <c r="CTW11" s="1"/>
      <c r="CTX11" s="1"/>
      <c r="CTY11" s="1"/>
      <c r="CTZ11" s="1"/>
      <c r="CUA11" s="1"/>
      <c r="CUB11" s="1"/>
      <c r="CUC11" s="1"/>
      <c r="CUD11" s="1"/>
      <c r="CUE11" s="1"/>
      <c r="CUF11" s="1"/>
      <c r="CUG11" s="1"/>
      <c r="CUH11" s="1"/>
      <c r="CUI11" s="1"/>
      <c r="CUJ11" s="1"/>
      <c r="CUK11" s="1"/>
      <c r="CUL11" s="1"/>
      <c r="CUM11" s="1"/>
      <c r="CUN11" s="1"/>
      <c r="CUO11" s="1"/>
      <c r="CUP11" s="1"/>
      <c r="CUQ11" s="1"/>
      <c r="CUR11" s="1"/>
      <c r="CUS11" s="1"/>
      <c r="CUT11" s="1"/>
      <c r="CUU11" s="1"/>
      <c r="CUV11" s="1"/>
      <c r="CUW11" s="1"/>
      <c r="CUX11" s="1"/>
      <c r="CUY11" s="1"/>
      <c r="CUZ11" s="1"/>
      <c r="CVA11" s="1"/>
      <c r="CVB11" s="1"/>
      <c r="CVC11" s="1"/>
      <c r="CVD11" s="1"/>
      <c r="CVE11" s="1"/>
      <c r="CVF11" s="1"/>
      <c r="CVG11" s="1"/>
      <c r="CVH11" s="1"/>
      <c r="CVI11" s="1"/>
      <c r="CVJ11" s="1"/>
      <c r="CVK11" s="1"/>
      <c r="CVL11" s="1"/>
      <c r="CVM11" s="1"/>
      <c r="CVN11" s="1"/>
      <c r="CVO11" s="1"/>
      <c r="CVP11" s="1"/>
      <c r="CVQ11" s="1"/>
      <c r="CVR11" s="1"/>
      <c r="CVS11" s="1"/>
      <c r="CVT11" s="1"/>
      <c r="CVU11" s="1"/>
      <c r="CVV11" s="1"/>
      <c r="CVW11" s="1"/>
      <c r="CVX11" s="1"/>
      <c r="CVY11" s="1"/>
      <c r="CVZ11" s="1"/>
      <c r="CWA11" s="1"/>
      <c r="CWB11" s="1"/>
      <c r="CWC11" s="1"/>
      <c r="CWD11" s="1"/>
      <c r="CWE11" s="1"/>
      <c r="CWF11" s="1"/>
      <c r="CWG11" s="1"/>
      <c r="CWH11" s="1"/>
      <c r="CWI11" s="1"/>
      <c r="CWJ11" s="1"/>
      <c r="CWK11" s="1"/>
      <c r="CWL11" s="1"/>
      <c r="CWM11" s="1"/>
      <c r="CWN11" s="1"/>
      <c r="CWO11" s="1"/>
      <c r="CWP11" s="1"/>
      <c r="CWQ11" s="1"/>
      <c r="CWR11" s="1"/>
      <c r="CWS11" s="1"/>
      <c r="CWT11" s="1"/>
      <c r="CWU11" s="1"/>
      <c r="CWV11" s="1"/>
      <c r="CWW11" s="1"/>
      <c r="CWX11" s="1"/>
      <c r="CWY11" s="1"/>
      <c r="CWZ11" s="1"/>
      <c r="CXA11" s="1"/>
      <c r="CXB11" s="1"/>
      <c r="CXC11" s="1"/>
      <c r="CXD11" s="1"/>
      <c r="CXE11" s="1"/>
      <c r="CXF11" s="1"/>
      <c r="CXG11" s="1"/>
      <c r="CXH11" s="1"/>
      <c r="CXI11" s="1"/>
      <c r="CXJ11" s="1"/>
      <c r="CXK11" s="1"/>
      <c r="CXL11" s="1"/>
      <c r="CXM11" s="1"/>
      <c r="CXN11" s="1"/>
      <c r="CXO11" s="1"/>
      <c r="CXP11" s="1"/>
      <c r="CXQ11" s="1"/>
      <c r="CXR11" s="1"/>
      <c r="CXS11" s="1"/>
      <c r="CXT11" s="1"/>
      <c r="CXU11" s="1"/>
      <c r="CXV11" s="1"/>
      <c r="CXW11" s="1"/>
      <c r="CXX11" s="1"/>
      <c r="CXY11" s="1"/>
      <c r="CXZ11" s="1"/>
      <c r="CYA11" s="1"/>
      <c r="CYB11" s="1"/>
      <c r="CYC11" s="1"/>
      <c r="CYD11" s="1"/>
      <c r="CYE11" s="1"/>
      <c r="CYF11" s="1"/>
      <c r="CYG11" s="1"/>
      <c r="CYH11" s="1"/>
      <c r="CYI11" s="1"/>
      <c r="CYJ11" s="1"/>
      <c r="CYK11" s="1"/>
      <c r="CYL11" s="1"/>
      <c r="CYM11" s="1"/>
      <c r="CYN11" s="1"/>
      <c r="CYO11" s="1"/>
      <c r="CYP11" s="1"/>
      <c r="CYQ11" s="1"/>
      <c r="CYR11" s="1"/>
      <c r="CYS11" s="1"/>
      <c r="CYT11" s="1"/>
      <c r="CYU11" s="1"/>
      <c r="CYV11" s="1"/>
      <c r="CYW11" s="1"/>
      <c r="CYX11" s="1"/>
      <c r="CYY11" s="1"/>
      <c r="CYZ11" s="1"/>
      <c r="CZA11" s="1"/>
      <c r="CZB11" s="1"/>
      <c r="CZC11" s="1"/>
      <c r="CZD11" s="1"/>
      <c r="CZE11" s="1"/>
      <c r="CZF11" s="1"/>
      <c r="CZG11" s="1"/>
      <c r="CZH11" s="1"/>
      <c r="CZI11" s="1"/>
      <c r="CZJ11" s="1"/>
      <c r="CZK11" s="1"/>
      <c r="CZL11" s="1"/>
      <c r="CZM11" s="1"/>
      <c r="CZN11" s="1"/>
      <c r="CZO11" s="1"/>
      <c r="CZP11" s="1"/>
      <c r="CZQ11" s="1"/>
      <c r="CZR11" s="1"/>
      <c r="CZS11" s="1"/>
      <c r="CZT11" s="1"/>
      <c r="CZU11" s="1"/>
      <c r="CZV11" s="1"/>
      <c r="CZW11" s="1"/>
      <c r="CZX11" s="1"/>
      <c r="CZY11" s="1"/>
      <c r="CZZ11" s="1"/>
      <c r="DAA11" s="1"/>
      <c r="DAB11" s="1"/>
      <c r="DAC11" s="1"/>
      <c r="DAD11" s="1"/>
      <c r="DAE11" s="1"/>
      <c r="DAF11" s="1"/>
      <c r="DAG11" s="1"/>
      <c r="DAH11" s="1"/>
      <c r="DAI11" s="1"/>
      <c r="DAJ11" s="1"/>
      <c r="DAK11" s="1"/>
      <c r="DAL11" s="1"/>
      <c r="DAM11" s="1"/>
      <c r="DAN11" s="1"/>
      <c r="DAO11" s="1"/>
      <c r="DAP11" s="1"/>
      <c r="DAQ11" s="1"/>
      <c r="DAR11" s="1"/>
      <c r="DAS11" s="1"/>
      <c r="DAT11" s="1"/>
      <c r="DAU11" s="1"/>
      <c r="DAV11" s="1"/>
      <c r="DAW11" s="1"/>
      <c r="DAX11" s="1"/>
      <c r="DAY11" s="1"/>
      <c r="DAZ11" s="1"/>
      <c r="DBA11" s="1"/>
      <c r="DBB11" s="1"/>
      <c r="DBC11" s="1"/>
      <c r="DBD11" s="1"/>
      <c r="DBE11" s="1"/>
      <c r="DBF11" s="1"/>
      <c r="DBG11" s="1"/>
      <c r="DBH11" s="1"/>
      <c r="DBI11" s="1"/>
      <c r="DBJ11" s="1"/>
      <c r="DBK11" s="1"/>
      <c r="DBL11" s="1"/>
      <c r="DBM11" s="1"/>
      <c r="DBN11" s="1"/>
      <c r="DBO11" s="1"/>
      <c r="DBP11" s="1"/>
      <c r="DBQ11" s="1"/>
      <c r="DBR11" s="1"/>
      <c r="DBS11" s="1"/>
      <c r="DBT11" s="1"/>
      <c r="DBU11" s="1"/>
      <c r="DBV11" s="1"/>
      <c r="DBW11" s="1"/>
      <c r="DBX11" s="1"/>
      <c r="DBY11" s="1"/>
      <c r="DBZ11" s="1"/>
      <c r="DCA11" s="1"/>
      <c r="DCB11" s="1"/>
      <c r="DCC11" s="1"/>
      <c r="DCD11" s="1"/>
      <c r="DCE11" s="1"/>
      <c r="DCF11" s="1"/>
      <c r="DCG11" s="1"/>
      <c r="DCH11" s="1"/>
      <c r="DCI11" s="1"/>
      <c r="DCJ11" s="1"/>
      <c r="DCK11" s="1"/>
      <c r="DCL11" s="1"/>
      <c r="DCM11" s="1"/>
      <c r="DCN11" s="1"/>
      <c r="DCO11" s="1"/>
      <c r="DCP11" s="1"/>
      <c r="DCQ11" s="1"/>
      <c r="DCR11" s="1"/>
      <c r="DCS11" s="1"/>
      <c r="DCT11" s="1"/>
      <c r="DCU11" s="1"/>
      <c r="DCV11" s="1"/>
      <c r="DCW11" s="1"/>
      <c r="DCX11" s="1"/>
      <c r="DCY11" s="1"/>
      <c r="DCZ11" s="1"/>
      <c r="DDA11" s="1"/>
      <c r="DDB11" s="1"/>
      <c r="DDC11" s="1"/>
      <c r="DDD11" s="1"/>
      <c r="DDE11" s="1"/>
      <c r="DDF11" s="1"/>
      <c r="DDG11" s="1"/>
      <c r="DDH11" s="1"/>
      <c r="DDI11" s="1"/>
      <c r="DDJ11" s="1"/>
      <c r="DDK11" s="1"/>
      <c r="DDL11" s="1"/>
      <c r="DDM11" s="1"/>
      <c r="DDN11" s="1"/>
      <c r="DDO11" s="1"/>
      <c r="DDP11" s="1"/>
      <c r="DDQ11" s="1"/>
      <c r="DDR11" s="1"/>
      <c r="DDS11" s="1"/>
      <c r="DDT11" s="1"/>
      <c r="DDU11" s="1"/>
      <c r="DDV11" s="1"/>
      <c r="DDW11" s="1"/>
      <c r="DDX11" s="1"/>
      <c r="DDY11" s="1"/>
      <c r="DDZ11" s="1"/>
      <c r="DEA11" s="1"/>
      <c r="DEB11" s="1"/>
      <c r="DEC11" s="1"/>
      <c r="DED11" s="1"/>
      <c r="DEE11" s="1"/>
      <c r="DEF11" s="1"/>
      <c r="DEG11" s="1"/>
      <c r="DEH11" s="1"/>
      <c r="DEI11" s="1"/>
      <c r="DEJ11" s="1"/>
      <c r="DEK11" s="1"/>
      <c r="DEL11" s="1"/>
      <c r="DEM11" s="1"/>
      <c r="DEN11" s="1"/>
      <c r="DEO11" s="1"/>
      <c r="DEP11" s="1"/>
      <c r="DEQ11" s="1"/>
      <c r="DER11" s="1"/>
      <c r="DES11" s="1"/>
      <c r="DET11" s="1"/>
      <c r="DEU11" s="1"/>
      <c r="DEV11" s="1"/>
      <c r="DEW11" s="1"/>
      <c r="DEX11" s="1"/>
      <c r="DEY11" s="1"/>
      <c r="DEZ11" s="1"/>
      <c r="DFA11" s="1"/>
      <c r="DFB11" s="1"/>
      <c r="DFC11" s="1"/>
      <c r="DFD11" s="1"/>
      <c r="DFE11" s="1"/>
      <c r="DFF11" s="1"/>
      <c r="DFG11" s="1"/>
      <c r="DFH11" s="1"/>
      <c r="DFI11" s="1"/>
      <c r="DFJ11" s="1"/>
      <c r="DFK11" s="1"/>
      <c r="DFL11" s="1"/>
      <c r="DFM11" s="1"/>
      <c r="DFN11" s="1"/>
      <c r="DFO11" s="1"/>
      <c r="DFP11" s="1"/>
      <c r="DFQ11" s="1"/>
      <c r="DFR11" s="1"/>
      <c r="DFS11" s="1"/>
      <c r="DFT11" s="1"/>
      <c r="DFU11" s="1"/>
      <c r="DFV11" s="1"/>
      <c r="DFW11" s="1"/>
      <c r="DFX11" s="1"/>
      <c r="DFY11" s="1"/>
      <c r="DFZ11" s="1"/>
      <c r="DGA11" s="1"/>
      <c r="DGB11" s="1"/>
      <c r="DGC11" s="1"/>
      <c r="DGD11" s="1"/>
      <c r="DGE11" s="1"/>
      <c r="DGF11" s="1"/>
      <c r="DGG11" s="1"/>
      <c r="DGH11" s="1"/>
      <c r="DGI11" s="1"/>
      <c r="DGJ11" s="1"/>
      <c r="DGK11" s="1"/>
      <c r="DGL11" s="1"/>
      <c r="DGM11" s="1"/>
      <c r="DGN11" s="1"/>
      <c r="DGO11" s="1"/>
      <c r="DGP11" s="1"/>
      <c r="DGQ11" s="1"/>
      <c r="DGR11" s="1"/>
      <c r="DGS11" s="1"/>
      <c r="DGT11" s="1"/>
      <c r="DGU11" s="1"/>
      <c r="DGV11" s="1"/>
      <c r="DGW11" s="1"/>
      <c r="DGX11" s="1"/>
      <c r="DGY11" s="1"/>
      <c r="DGZ11" s="1"/>
      <c r="DHA11" s="1"/>
      <c r="DHB11" s="1"/>
      <c r="DHC11" s="1"/>
      <c r="DHD11" s="1"/>
      <c r="DHE11" s="1"/>
      <c r="DHF11" s="1"/>
      <c r="DHG11" s="1"/>
      <c r="DHH11" s="1"/>
      <c r="DHI11" s="1"/>
      <c r="DHJ11" s="1"/>
      <c r="DHK11" s="1"/>
      <c r="DHL11" s="1"/>
      <c r="DHM11" s="1"/>
      <c r="DHN11" s="1"/>
      <c r="DHO11" s="1"/>
      <c r="DHP11" s="1"/>
      <c r="DHQ11" s="1"/>
      <c r="DHR11" s="1"/>
      <c r="DHS11" s="1"/>
      <c r="DHT11" s="1"/>
      <c r="DHU11" s="1"/>
      <c r="DHV11" s="1"/>
      <c r="DHW11" s="1"/>
      <c r="DHX11" s="1"/>
      <c r="DHY11" s="1"/>
      <c r="DHZ11" s="1"/>
      <c r="DIA11" s="1"/>
      <c r="DIB11" s="1"/>
      <c r="DIC11" s="1"/>
      <c r="DID11" s="1"/>
      <c r="DIE11" s="1"/>
      <c r="DIF11" s="1"/>
      <c r="DIG11" s="1"/>
      <c r="DIH11" s="1"/>
      <c r="DII11" s="1"/>
      <c r="DIJ11" s="1"/>
      <c r="DIK11" s="1"/>
      <c r="DIL11" s="1"/>
      <c r="DIM11" s="1"/>
      <c r="DIN11" s="1"/>
      <c r="DIO11" s="1"/>
      <c r="DIP11" s="1"/>
      <c r="DIQ11" s="1"/>
      <c r="DIR11" s="1"/>
      <c r="DIS11" s="1"/>
      <c r="DIT11" s="1"/>
      <c r="DIU11" s="1"/>
      <c r="DIV11" s="1"/>
      <c r="DIW11" s="1"/>
      <c r="DIX11" s="1"/>
      <c r="DIY11" s="1"/>
      <c r="DIZ11" s="1"/>
      <c r="DJA11" s="1"/>
      <c r="DJB11" s="1"/>
      <c r="DJC11" s="1"/>
      <c r="DJD11" s="1"/>
      <c r="DJE11" s="1"/>
      <c r="DJF11" s="1"/>
      <c r="DJG11" s="1"/>
      <c r="DJH11" s="1"/>
      <c r="DJI11" s="1"/>
      <c r="DJJ11" s="1"/>
      <c r="DJK11" s="1"/>
      <c r="DJL11" s="1"/>
      <c r="DJM11" s="1"/>
      <c r="DJN11" s="1"/>
      <c r="DJO11" s="1"/>
      <c r="DJP11" s="1"/>
      <c r="DJQ11" s="1"/>
      <c r="DJR11" s="1"/>
      <c r="DJS11" s="1"/>
      <c r="DJT11" s="1"/>
      <c r="DJU11" s="1"/>
      <c r="DJV11" s="1"/>
      <c r="DJW11" s="1"/>
      <c r="DJX11" s="1"/>
      <c r="DJY11" s="1"/>
      <c r="DJZ11" s="1"/>
      <c r="DKA11" s="1"/>
      <c r="DKB11" s="1"/>
      <c r="DKC11" s="1"/>
      <c r="DKD11" s="1"/>
      <c r="DKE11" s="1"/>
      <c r="DKF11" s="1"/>
      <c r="DKG11" s="1"/>
      <c r="DKH11" s="1"/>
      <c r="DKI11" s="1"/>
      <c r="DKJ11" s="1"/>
      <c r="DKK11" s="1"/>
      <c r="DKL11" s="1"/>
      <c r="DKM11" s="1"/>
      <c r="DKN11" s="1"/>
      <c r="DKO11" s="1"/>
      <c r="DKP11" s="1"/>
      <c r="DKQ11" s="1"/>
      <c r="DKR11" s="1"/>
      <c r="DKS11" s="1"/>
      <c r="DKT11" s="1"/>
      <c r="DKU11" s="1"/>
      <c r="DKV11" s="1"/>
      <c r="DKW11" s="1"/>
      <c r="DKX11" s="1"/>
      <c r="DKY11" s="1"/>
      <c r="DKZ11" s="1"/>
      <c r="DLA11" s="1"/>
      <c r="DLB11" s="1"/>
      <c r="DLC11" s="1"/>
      <c r="DLD11" s="1"/>
      <c r="DLE11" s="1"/>
      <c r="DLF11" s="1"/>
      <c r="DLG11" s="1"/>
      <c r="DLH11" s="1"/>
      <c r="DLI11" s="1"/>
      <c r="DLJ11" s="1"/>
      <c r="DLK11" s="1"/>
      <c r="DLL11" s="1"/>
      <c r="DLM11" s="1"/>
      <c r="DLN11" s="1"/>
      <c r="DLO11" s="1"/>
      <c r="DLP11" s="1"/>
      <c r="DLQ11" s="1"/>
      <c r="DLR11" s="1"/>
      <c r="DLS11" s="1"/>
      <c r="DLT11" s="1"/>
      <c r="DLU11" s="1"/>
      <c r="DLV11" s="1"/>
      <c r="DLW11" s="1"/>
      <c r="DLX11" s="1"/>
      <c r="DLY11" s="1"/>
      <c r="DLZ11" s="1"/>
      <c r="DMA11" s="1"/>
      <c r="DMB11" s="1"/>
      <c r="DMC11" s="1"/>
      <c r="DMD11" s="1"/>
      <c r="DME11" s="1"/>
      <c r="DMF11" s="1"/>
      <c r="DMG11" s="1"/>
      <c r="DMH11" s="1"/>
      <c r="DMI11" s="1"/>
      <c r="DMJ11" s="1"/>
      <c r="DMK11" s="1"/>
      <c r="DML11" s="1"/>
      <c r="DMM11" s="1"/>
      <c r="DMN11" s="1"/>
      <c r="DMO11" s="1"/>
      <c r="DMP11" s="1"/>
      <c r="DMQ11" s="1"/>
      <c r="DMR11" s="1"/>
      <c r="DMS11" s="1"/>
      <c r="DMT11" s="1"/>
      <c r="DMU11" s="1"/>
      <c r="DMV11" s="1"/>
      <c r="DMW11" s="1"/>
      <c r="DMX11" s="1"/>
      <c r="DMY11" s="1"/>
      <c r="DMZ11" s="1"/>
      <c r="DNA11" s="1"/>
      <c r="DNB11" s="1"/>
      <c r="DNC11" s="1"/>
      <c r="DND11" s="1"/>
      <c r="DNE11" s="1"/>
      <c r="DNF11" s="1"/>
      <c r="DNG11" s="1"/>
      <c r="DNH11" s="1"/>
      <c r="DNI11" s="1"/>
      <c r="DNJ11" s="1"/>
      <c r="DNK11" s="1"/>
      <c r="DNL11" s="1"/>
      <c r="DNM11" s="1"/>
      <c r="DNN11" s="1"/>
      <c r="DNO11" s="1"/>
      <c r="DNP11" s="1"/>
      <c r="DNQ11" s="1"/>
      <c r="DNR11" s="1"/>
      <c r="DNS11" s="1"/>
      <c r="DNT11" s="1"/>
      <c r="DNU11" s="1"/>
      <c r="DNV11" s="1"/>
      <c r="DNW11" s="1"/>
      <c r="DNX11" s="1"/>
      <c r="DNY11" s="1"/>
      <c r="DNZ11" s="1"/>
      <c r="DOA11" s="1"/>
      <c r="DOB11" s="1"/>
      <c r="DOC11" s="1"/>
      <c r="DOD11" s="1"/>
      <c r="DOE11" s="1"/>
      <c r="DOF11" s="1"/>
      <c r="DOG11" s="1"/>
      <c r="DOH11" s="1"/>
      <c r="DOI11" s="1"/>
      <c r="DOJ11" s="1"/>
      <c r="DOK11" s="1"/>
      <c r="DOL11" s="1"/>
      <c r="DOM11" s="1"/>
      <c r="DON11" s="1"/>
      <c r="DOO11" s="1"/>
      <c r="DOP11" s="1"/>
      <c r="DOQ11" s="1"/>
      <c r="DOR11" s="1"/>
      <c r="DOS11" s="1"/>
      <c r="DOT11" s="1"/>
      <c r="DOU11" s="1"/>
      <c r="DOV11" s="1"/>
      <c r="DOW11" s="1"/>
      <c r="DOX11" s="1"/>
      <c r="DOY11" s="1"/>
      <c r="DOZ11" s="1"/>
      <c r="DPA11" s="1"/>
      <c r="DPB11" s="1"/>
      <c r="DPC11" s="1"/>
      <c r="DPD11" s="1"/>
      <c r="DPE11" s="1"/>
      <c r="DPF11" s="1"/>
      <c r="DPG11" s="1"/>
      <c r="DPH11" s="1"/>
      <c r="DPI11" s="1"/>
      <c r="DPJ11" s="1"/>
      <c r="DPK11" s="1"/>
      <c r="DPL11" s="1"/>
      <c r="DPM11" s="1"/>
      <c r="DPN11" s="1"/>
      <c r="DPO11" s="1"/>
      <c r="DPP11" s="1"/>
      <c r="DPQ11" s="1"/>
      <c r="DPR11" s="1"/>
      <c r="DPS11" s="1"/>
      <c r="DPT11" s="1"/>
      <c r="DPU11" s="1"/>
      <c r="DPV11" s="1"/>
      <c r="DPW11" s="1"/>
      <c r="DPX11" s="1"/>
      <c r="DPY11" s="1"/>
      <c r="DPZ11" s="1"/>
      <c r="DQA11" s="1"/>
      <c r="DQB11" s="1"/>
      <c r="DQC11" s="1"/>
      <c r="DQD11" s="1"/>
      <c r="DQE11" s="1"/>
      <c r="DQF11" s="1"/>
      <c r="DQG11" s="1"/>
      <c r="DQH11" s="1"/>
      <c r="DQI11" s="1"/>
      <c r="DQJ11" s="1"/>
      <c r="DQK11" s="1"/>
      <c r="DQL11" s="1"/>
      <c r="DQM11" s="1"/>
      <c r="DQN11" s="1"/>
      <c r="DQO11" s="1"/>
      <c r="DQP11" s="1"/>
      <c r="DQQ11" s="1"/>
      <c r="DQR11" s="1"/>
      <c r="DQS11" s="1"/>
      <c r="DQT11" s="1"/>
      <c r="DQU11" s="1"/>
      <c r="DQV11" s="1"/>
      <c r="DQW11" s="1"/>
      <c r="DQX11" s="1"/>
      <c r="DQY11" s="1"/>
      <c r="DQZ11" s="1"/>
      <c r="DRA11" s="1"/>
      <c r="DRB11" s="1"/>
      <c r="DRC11" s="1"/>
      <c r="DRD11" s="1"/>
      <c r="DRE11" s="1"/>
      <c r="DRF11" s="1"/>
      <c r="DRG11" s="1"/>
      <c r="DRH11" s="1"/>
      <c r="DRI11" s="1"/>
      <c r="DRJ11" s="1"/>
      <c r="DRK11" s="1"/>
      <c r="DRL11" s="1"/>
      <c r="DRM11" s="1"/>
      <c r="DRN11" s="1"/>
      <c r="DRO11" s="1"/>
      <c r="DRP11" s="1"/>
      <c r="DRQ11" s="1"/>
      <c r="DRR11" s="1"/>
      <c r="DRS11" s="1"/>
      <c r="DRT11" s="1"/>
      <c r="DRU11" s="1"/>
      <c r="DRV11" s="1"/>
      <c r="DRW11" s="1"/>
      <c r="DRX11" s="1"/>
      <c r="DRY11" s="1"/>
      <c r="DRZ11" s="1"/>
      <c r="DSA11" s="1"/>
      <c r="DSB11" s="1"/>
      <c r="DSC11" s="1"/>
      <c r="DSD11" s="1"/>
      <c r="DSE11" s="1"/>
      <c r="DSF11" s="1"/>
      <c r="DSG11" s="1"/>
      <c r="DSH11" s="1"/>
      <c r="DSI11" s="1"/>
      <c r="DSJ11" s="1"/>
      <c r="DSK11" s="1"/>
      <c r="DSL11" s="1"/>
      <c r="DSM11" s="1"/>
      <c r="DSN11" s="1"/>
      <c r="DSO11" s="1"/>
      <c r="DSP11" s="1"/>
      <c r="DSQ11" s="1"/>
      <c r="DSR11" s="1"/>
      <c r="DSS11" s="1"/>
      <c r="DST11" s="1"/>
      <c r="DSU11" s="1"/>
      <c r="DSV11" s="1"/>
      <c r="DSW11" s="1"/>
      <c r="DSX11" s="1"/>
      <c r="DSY11" s="1"/>
      <c r="DSZ11" s="1"/>
      <c r="DTA11" s="1"/>
      <c r="DTB11" s="1"/>
      <c r="DTC11" s="1"/>
      <c r="DTD11" s="1"/>
      <c r="DTE11" s="1"/>
      <c r="DTF11" s="1"/>
      <c r="DTG11" s="1"/>
      <c r="DTH11" s="1"/>
      <c r="DTI11" s="1"/>
      <c r="DTJ11" s="1"/>
      <c r="DTK11" s="1"/>
      <c r="DTL11" s="1"/>
      <c r="DTM11" s="1"/>
      <c r="DTN11" s="1"/>
      <c r="DTO11" s="1"/>
      <c r="DTP11" s="1"/>
      <c r="DTQ11" s="1"/>
      <c r="DTR11" s="1"/>
      <c r="DTS11" s="1"/>
      <c r="DTT11" s="1"/>
      <c r="DTU11" s="1"/>
      <c r="DTV11" s="1"/>
      <c r="DTW11" s="1"/>
      <c r="DTX11" s="1"/>
      <c r="DTY11" s="1"/>
      <c r="DTZ11" s="1"/>
      <c r="DUA11" s="1"/>
      <c r="DUB11" s="1"/>
      <c r="DUC11" s="1"/>
      <c r="DUD11" s="1"/>
      <c r="DUE11" s="1"/>
      <c r="DUF11" s="1"/>
      <c r="DUG11" s="1"/>
      <c r="DUH11" s="1"/>
      <c r="DUI11" s="1"/>
      <c r="DUJ11" s="1"/>
      <c r="DUK11" s="1"/>
      <c r="DUL11" s="1"/>
      <c r="DUM11" s="1"/>
      <c r="DUN11" s="1"/>
      <c r="DUO11" s="1"/>
      <c r="DUP11" s="1"/>
      <c r="DUQ11" s="1"/>
      <c r="DUR11" s="1"/>
      <c r="DUS11" s="1"/>
      <c r="DUT11" s="1"/>
      <c r="DUU11" s="1"/>
      <c r="DUV11" s="1"/>
      <c r="DUW11" s="1"/>
      <c r="DUX11" s="1"/>
      <c r="DUY11" s="1"/>
      <c r="DUZ11" s="1"/>
      <c r="DVA11" s="1"/>
      <c r="DVB11" s="1"/>
      <c r="DVC11" s="1"/>
      <c r="DVD11" s="1"/>
      <c r="DVE11" s="1"/>
      <c r="DVF11" s="1"/>
      <c r="DVG11" s="1"/>
      <c r="DVH11" s="1"/>
      <c r="DVI11" s="1"/>
      <c r="DVJ11" s="1"/>
      <c r="DVK11" s="1"/>
      <c r="DVL11" s="1"/>
      <c r="DVM11" s="1"/>
      <c r="DVN11" s="1"/>
      <c r="DVO11" s="1"/>
      <c r="DVP11" s="1"/>
      <c r="DVQ11" s="1"/>
      <c r="DVR11" s="1"/>
      <c r="DVS11" s="1"/>
      <c r="DVT11" s="1"/>
      <c r="DVU11" s="1"/>
      <c r="DVV11" s="1"/>
      <c r="DVW11" s="1"/>
      <c r="DVX11" s="1"/>
      <c r="DVY11" s="1"/>
      <c r="DVZ11" s="1"/>
      <c r="DWA11" s="1"/>
      <c r="DWB11" s="1"/>
      <c r="DWC11" s="1"/>
      <c r="DWD11" s="1"/>
      <c r="DWE11" s="1"/>
      <c r="DWF11" s="1"/>
      <c r="DWG11" s="1"/>
      <c r="DWH11" s="1"/>
      <c r="DWI11" s="1"/>
      <c r="DWJ11" s="1"/>
      <c r="DWK11" s="1"/>
      <c r="DWL11" s="1"/>
      <c r="DWM11" s="1"/>
      <c r="DWN11" s="1"/>
      <c r="DWO11" s="1"/>
      <c r="DWP11" s="1"/>
      <c r="DWQ11" s="1"/>
      <c r="DWR11" s="1"/>
      <c r="DWS11" s="1"/>
      <c r="DWT11" s="1"/>
      <c r="DWU11" s="1"/>
      <c r="DWV11" s="1"/>
      <c r="DWW11" s="1"/>
      <c r="DWX11" s="1"/>
      <c r="DWY11" s="1"/>
      <c r="DWZ11" s="1"/>
      <c r="DXA11" s="1"/>
      <c r="DXB11" s="1"/>
      <c r="DXC11" s="1"/>
      <c r="DXD11" s="1"/>
      <c r="DXE11" s="1"/>
      <c r="DXF11" s="1"/>
      <c r="DXG11" s="1"/>
      <c r="DXH11" s="1"/>
      <c r="DXI11" s="1"/>
      <c r="DXJ11" s="1"/>
      <c r="DXK11" s="1"/>
      <c r="DXL11" s="1"/>
      <c r="DXM11" s="1"/>
      <c r="DXN11" s="1"/>
      <c r="DXO11" s="1"/>
      <c r="DXP11" s="1"/>
      <c r="DXQ11" s="1"/>
      <c r="DXR11" s="1"/>
      <c r="DXS11" s="1"/>
      <c r="DXT11" s="1"/>
      <c r="DXU11" s="1"/>
      <c r="DXV11" s="1"/>
      <c r="DXW11" s="1"/>
      <c r="DXX11" s="1"/>
      <c r="DXY11" s="1"/>
      <c r="DXZ11" s="1"/>
      <c r="DYA11" s="1"/>
      <c r="DYB11" s="1"/>
      <c r="DYC11" s="1"/>
      <c r="DYD11" s="1"/>
      <c r="DYE11" s="1"/>
      <c r="DYF11" s="1"/>
      <c r="DYG11" s="1"/>
      <c r="DYH11" s="1"/>
      <c r="DYI11" s="1"/>
      <c r="DYJ11" s="1"/>
      <c r="DYK11" s="1"/>
      <c r="DYL11" s="1"/>
      <c r="DYM11" s="1"/>
      <c r="DYN11" s="1"/>
      <c r="DYO11" s="1"/>
      <c r="DYP11" s="1"/>
      <c r="DYQ11" s="1"/>
      <c r="DYR11" s="1"/>
      <c r="DYS11" s="1"/>
      <c r="DYT11" s="1"/>
      <c r="DYU11" s="1"/>
      <c r="DYV11" s="1"/>
      <c r="DYW11" s="1"/>
      <c r="DYX11" s="1"/>
      <c r="DYY11" s="1"/>
      <c r="DYZ11" s="1"/>
      <c r="DZA11" s="1"/>
      <c r="DZB11" s="1"/>
      <c r="DZC11" s="1"/>
      <c r="DZD11" s="1"/>
      <c r="DZE11" s="1"/>
      <c r="DZF11" s="1"/>
      <c r="DZG11" s="1"/>
      <c r="DZH11" s="1"/>
      <c r="DZI11" s="1"/>
      <c r="DZJ11" s="1"/>
      <c r="DZK11" s="1"/>
      <c r="DZL11" s="1"/>
      <c r="DZM11" s="1"/>
      <c r="DZN11" s="1"/>
      <c r="DZO11" s="1"/>
      <c r="DZP11" s="1"/>
      <c r="DZQ11" s="1"/>
      <c r="DZR11" s="1"/>
      <c r="DZS11" s="1"/>
      <c r="DZT11" s="1"/>
      <c r="DZU11" s="1"/>
      <c r="DZV11" s="1"/>
      <c r="DZW11" s="1"/>
      <c r="DZX11" s="1"/>
      <c r="DZY11" s="1"/>
      <c r="DZZ11" s="1"/>
      <c r="EAA11" s="1"/>
      <c r="EAB11" s="1"/>
      <c r="EAC11" s="1"/>
      <c r="EAD11" s="1"/>
      <c r="EAE11" s="1"/>
      <c r="EAF11" s="1"/>
      <c r="EAG11" s="1"/>
      <c r="EAH11" s="1"/>
      <c r="EAI11" s="1"/>
      <c r="EAJ11" s="1"/>
      <c r="EAK11" s="1"/>
      <c r="EAL11" s="1"/>
      <c r="EAM11" s="1"/>
      <c r="EAN11" s="1"/>
      <c r="EAO11" s="1"/>
      <c r="EAP11" s="1"/>
      <c r="EAQ11" s="1"/>
      <c r="EAR11" s="1"/>
      <c r="EAS11" s="1"/>
      <c r="EAT11" s="1"/>
      <c r="EAU11" s="1"/>
      <c r="EAV11" s="1"/>
      <c r="EAW11" s="1"/>
      <c r="EAX11" s="1"/>
      <c r="EAY11" s="1"/>
      <c r="EAZ11" s="1"/>
      <c r="EBA11" s="1"/>
      <c r="EBB11" s="1"/>
      <c r="EBC11" s="1"/>
      <c r="EBD11" s="1"/>
      <c r="EBE11" s="1"/>
      <c r="EBF11" s="1"/>
      <c r="EBG11" s="1"/>
      <c r="EBH11" s="1"/>
      <c r="EBI11" s="1"/>
      <c r="EBJ11" s="1"/>
      <c r="EBK11" s="1"/>
      <c r="EBL11" s="1"/>
      <c r="EBM11" s="1"/>
      <c r="EBN11" s="1"/>
      <c r="EBO11" s="1"/>
      <c r="EBP11" s="1"/>
      <c r="EBQ11" s="1"/>
      <c r="EBR11" s="1"/>
      <c r="EBS11" s="1"/>
      <c r="EBT11" s="1"/>
      <c r="EBU11" s="1"/>
      <c r="EBV11" s="1"/>
      <c r="EBW11" s="1"/>
      <c r="EBX11" s="1"/>
      <c r="EBY11" s="1"/>
      <c r="EBZ11" s="1"/>
      <c r="ECA11" s="1"/>
      <c r="ECB11" s="1"/>
      <c r="ECC11" s="1"/>
      <c r="ECD11" s="1"/>
      <c r="ECE11" s="1"/>
      <c r="ECF11" s="1"/>
      <c r="ECG11" s="1"/>
      <c r="ECH11" s="1"/>
      <c r="ECI11" s="1"/>
      <c r="ECJ11" s="1"/>
      <c r="ECK11" s="1"/>
      <c r="ECL11" s="1"/>
      <c r="ECM11" s="1"/>
      <c r="ECN11" s="1"/>
      <c r="ECO11" s="1"/>
      <c r="ECP11" s="1"/>
      <c r="ECQ11" s="1"/>
      <c r="ECR11" s="1"/>
      <c r="ECS11" s="1"/>
      <c r="ECT11" s="1"/>
      <c r="ECU11" s="1"/>
      <c r="ECV11" s="1"/>
      <c r="ECW11" s="1"/>
      <c r="ECX11" s="1"/>
      <c r="ECY11" s="1"/>
      <c r="ECZ11" s="1"/>
      <c r="EDA11" s="1"/>
      <c r="EDB11" s="1"/>
      <c r="EDC11" s="1"/>
      <c r="EDD11" s="1"/>
      <c r="EDE11" s="1"/>
      <c r="EDF11" s="1"/>
      <c r="EDG11" s="1"/>
      <c r="EDH11" s="1"/>
      <c r="EDI11" s="1"/>
      <c r="EDJ11" s="1"/>
      <c r="EDK11" s="1"/>
      <c r="EDL11" s="1"/>
      <c r="EDM11" s="1"/>
      <c r="EDN11" s="1"/>
      <c r="EDO11" s="1"/>
      <c r="EDP11" s="1"/>
      <c r="EDQ11" s="1"/>
      <c r="EDR11" s="1"/>
      <c r="EDS11" s="1"/>
      <c r="EDT11" s="1"/>
      <c r="EDU11" s="1"/>
      <c r="EDV11" s="1"/>
      <c r="EDW11" s="1"/>
      <c r="EDX11" s="1"/>
      <c r="EDY11" s="1"/>
      <c r="EDZ11" s="1"/>
      <c r="EEA11" s="1"/>
      <c r="EEB11" s="1"/>
      <c r="EEC11" s="1"/>
      <c r="EED11" s="1"/>
      <c r="EEE11" s="1"/>
      <c r="EEF11" s="1"/>
      <c r="EEG11" s="1"/>
      <c r="EEH11" s="1"/>
      <c r="EEI11" s="1"/>
      <c r="EEJ11" s="1"/>
      <c r="EEK11" s="1"/>
      <c r="EEL11" s="1"/>
      <c r="EEM11" s="1"/>
      <c r="EEN11" s="1"/>
      <c r="EEO11" s="1"/>
      <c r="EEP11" s="1"/>
      <c r="EEQ11" s="1"/>
      <c r="EER11" s="1"/>
      <c r="EES11" s="1"/>
      <c r="EET11" s="1"/>
      <c r="EEU11" s="1"/>
      <c r="EEV11" s="1"/>
      <c r="EEW11" s="1"/>
      <c r="EEX11" s="1"/>
      <c r="EEY11" s="1"/>
      <c r="EEZ11" s="1"/>
      <c r="EFA11" s="1"/>
      <c r="EFB11" s="1"/>
      <c r="EFC11" s="1"/>
      <c r="EFD11" s="1"/>
      <c r="EFE11" s="1"/>
      <c r="EFF11" s="1"/>
      <c r="EFG11" s="1"/>
      <c r="EFH11" s="1"/>
      <c r="EFI11" s="1"/>
      <c r="EFJ11" s="1"/>
      <c r="EFK11" s="1"/>
      <c r="EFL11" s="1"/>
      <c r="EFM11" s="1"/>
      <c r="EFN11" s="1"/>
      <c r="EFO11" s="1"/>
      <c r="EFP11" s="1"/>
      <c r="EFQ11" s="1"/>
      <c r="EFR11" s="1"/>
      <c r="EFS11" s="1"/>
      <c r="EFT11" s="1"/>
      <c r="EFU11" s="1"/>
      <c r="EFV11" s="1"/>
      <c r="EFW11" s="1"/>
      <c r="EFX11" s="1"/>
      <c r="EFY11" s="1"/>
      <c r="EFZ11" s="1"/>
      <c r="EGA11" s="1"/>
      <c r="EGB11" s="1"/>
      <c r="EGC11" s="1"/>
      <c r="EGD11" s="1"/>
      <c r="EGE11" s="1"/>
      <c r="EGF11" s="1"/>
      <c r="EGG11" s="1"/>
      <c r="EGH11" s="1"/>
      <c r="EGI11" s="1"/>
      <c r="EGJ11" s="1"/>
      <c r="EGK11" s="1"/>
      <c r="EGL11" s="1"/>
      <c r="EGM11" s="1"/>
      <c r="EGN11" s="1"/>
      <c r="EGO11" s="1"/>
      <c r="EGP11" s="1"/>
      <c r="EGQ11" s="1"/>
      <c r="EGR11" s="1"/>
      <c r="EGS11" s="1"/>
      <c r="EGT11" s="1"/>
      <c r="EGU11" s="1"/>
      <c r="EGV11" s="1"/>
      <c r="EGW11" s="1"/>
      <c r="EGX11" s="1"/>
      <c r="EGY11" s="1"/>
      <c r="EGZ11" s="1"/>
      <c r="EHA11" s="1"/>
      <c r="EHB11" s="1"/>
      <c r="EHC11" s="1"/>
      <c r="EHD11" s="1"/>
      <c r="EHE11" s="1"/>
      <c r="EHF11" s="1"/>
      <c r="EHG11" s="1"/>
      <c r="EHH11" s="1"/>
      <c r="EHI11" s="1"/>
      <c r="EHJ11" s="1"/>
      <c r="EHK11" s="1"/>
      <c r="EHL11" s="1"/>
      <c r="EHM11" s="1"/>
      <c r="EHN11" s="1"/>
      <c r="EHO11" s="1"/>
      <c r="EHP11" s="1"/>
      <c r="EHQ11" s="1"/>
      <c r="EHR11" s="1"/>
      <c r="EHS11" s="1"/>
      <c r="EHT11" s="1"/>
      <c r="EHU11" s="1"/>
      <c r="EHV11" s="1"/>
      <c r="EHW11" s="1"/>
      <c r="EHX11" s="1"/>
      <c r="EHY11" s="1"/>
      <c r="EHZ11" s="1"/>
      <c r="EIA11" s="1"/>
      <c r="EIB11" s="1"/>
      <c r="EIC11" s="1"/>
      <c r="EID11" s="1"/>
      <c r="EIE11" s="1"/>
      <c r="EIF11" s="1"/>
      <c r="EIG11" s="1"/>
      <c r="EIH11" s="1"/>
      <c r="EII11" s="1"/>
      <c r="EIJ11" s="1"/>
      <c r="EIK11" s="1"/>
      <c r="EIL11" s="1"/>
      <c r="EIM11" s="1"/>
      <c r="EIN11" s="1"/>
      <c r="EIO11" s="1"/>
      <c r="EIP11" s="1"/>
      <c r="EIQ11" s="1"/>
      <c r="EIR11" s="1"/>
      <c r="EIS11" s="1"/>
      <c r="EIT11" s="1"/>
      <c r="EIU11" s="1"/>
      <c r="EIV11" s="1"/>
      <c r="EIW11" s="1"/>
      <c r="EIX11" s="1"/>
      <c r="EIY11" s="1"/>
      <c r="EIZ11" s="1"/>
      <c r="EJA11" s="1"/>
      <c r="EJB11" s="1"/>
      <c r="EJC11" s="1"/>
      <c r="EJD11" s="1"/>
      <c r="EJE11" s="1"/>
      <c r="EJF11" s="1"/>
      <c r="EJG11" s="1"/>
      <c r="EJH11" s="1"/>
      <c r="EJI11" s="1"/>
      <c r="EJJ11" s="1"/>
      <c r="EJK11" s="1"/>
      <c r="EJL11" s="1"/>
      <c r="EJM11" s="1"/>
      <c r="EJN11" s="1"/>
      <c r="EJO11" s="1"/>
      <c r="EJP11" s="1"/>
      <c r="EJQ11" s="1"/>
      <c r="EJR11" s="1"/>
      <c r="EJS11" s="1"/>
      <c r="EJT11" s="1"/>
      <c r="EJU11" s="1"/>
      <c r="EJV11" s="1"/>
      <c r="EJW11" s="1"/>
      <c r="EJX11" s="1"/>
      <c r="EJY11" s="1"/>
      <c r="EJZ11" s="1"/>
      <c r="EKA11" s="1"/>
      <c r="EKB11" s="1"/>
      <c r="EKC11" s="1"/>
      <c r="EKD11" s="1"/>
      <c r="EKE11" s="1"/>
      <c r="EKF11" s="1"/>
      <c r="EKG11" s="1"/>
      <c r="EKH11" s="1"/>
      <c r="EKI11" s="1"/>
      <c r="EKJ11" s="1"/>
      <c r="EKK11" s="1"/>
      <c r="EKL11" s="1"/>
      <c r="EKM11" s="1"/>
      <c r="EKN11" s="1"/>
      <c r="EKO11" s="1"/>
      <c r="EKP11" s="1"/>
      <c r="EKQ11" s="1"/>
      <c r="EKR11" s="1"/>
      <c r="EKS11" s="1"/>
      <c r="EKT11" s="1"/>
      <c r="EKU11" s="1"/>
      <c r="EKV11" s="1"/>
      <c r="EKW11" s="1"/>
      <c r="EKX11" s="1"/>
      <c r="EKY11" s="1"/>
      <c r="EKZ11" s="1"/>
      <c r="ELA11" s="1"/>
      <c r="ELB11" s="1"/>
      <c r="ELC11" s="1"/>
      <c r="ELD11" s="1"/>
      <c r="ELE11" s="1"/>
      <c r="ELF11" s="1"/>
      <c r="ELG11" s="1"/>
      <c r="ELH11" s="1"/>
      <c r="ELI11" s="1"/>
      <c r="ELJ11" s="1"/>
      <c r="ELK11" s="1"/>
      <c r="ELL11" s="1"/>
      <c r="ELM11" s="1"/>
      <c r="ELN11" s="1"/>
      <c r="ELO11" s="1"/>
      <c r="ELP11" s="1"/>
      <c r="ELQ11" s="1"/>
      <c r="ELR11" s="1"/>
      <c r="ELS11" s="1"/>
      <c r="ELT11" s="1"/>
      <c r="ELU11" s="1"/>
      <c r="ELV11" s="1"/>
      <c r="ELW11" s="1"/>
      <c r="ELX11" s="1"/>
      <c r="ELY11" s="1"/>
      <c r="ELZ11" s="1"/>
      <c r="EMA11" s="1"/>
      <c r="EMB11" s="1"/>
      <c r="EMC11" s="1"/>
      <c r="EMD11" s="1"/>
      <c r="EME11" s="1"/>
      <c r="EMF11" s="1"/>
      <c r="EMG11" s="1"/>
      <c r="EMH11" s="1"/>
      <c r="EMI11" s="1"/>
      <c r="EMJ11" s="1"/>
      <c r="EMK11" s="1"/>
      <c r="EML11" s="1"/>
      <c r="EMM11" s="1"/>
      <c r="EMN11" s="1"/>
      <c r="EMO11" s="1"/>
      <c r="EMP11" s="1"/>
      <c r="EMQ11" s="1"/>
      <c r="EMR11" s="1"/>
      <c r="EMS11" s="1"/>
      <c r="EMT11" s="1"/>
      <c r="EMU11" s="1"/>
      <c r="EMV11" s="1"/>
      <c r="EMW11" s="1"/>
      <c r="EMX11" s="1"/>
      <c r="EMY11" s="1"/>
      <c r="EMZ11" s="1"/>
      <c r="ENA11" s="1"/>
      <c r="ENB11" s="1"/>
      <c r="ENC11" s="1"/>
      <c r="END11" s="1"/>
      <c r="ENE11" s="1"/>
      <c r="ENF11" s="1"/>
      <c r="ENG11" s="1"/>
      <c r="ENH11" s="1"/>
      <c r="ENI11" s="1"/>
      <c r="ENJ11" s="1"/>
      <c r="ENK11" s="1"/>
      <c r="ENL11" s="1"/>
      <c r="ENM11" s="1"/>
      <c r="ENN11" s="1"/>
      <c r="ENO11" s="1"/>
      <c r="ENP11" s="1"/>
      <c r="ENQ11" s="1"/>
      <c r="ENR11" s="1"/>
      <c r="ENS11" s="1"/>
      <c r="ENT11" s="1"/>
      <c r="ENU11" s="1"/>
      <c r="ENV11" s="1"/>
      <c r="ENW11" s="1"/>
      <c r="ENX11" s="1"/>
      <c r="ENY11" s="1"/>
      <c r="ENZ11" s="1"/>
      <c r="EOA11" s="1"/>
      <c r="EOB11" s="1"/>
      <c r="EOC11" s="1"/>
      <c r="EOD11" s="1"/>
      <c r="EOE11" s="1"/>
      <c r="EOF11" s="1"/>
      <c r="EOG11" s="1"/>
      <c r="EOH11" s="1"/>
      <c r="EOI11" s="1"/>
      <c r="EOJ11" s="1"/>
      <c r="EOK11" s="1"/>
      <c r="EOL11" s="1"/>
      <c r="EOM11" s="1"/>
      <c r="EON11" s="1"/>
      <c r="EOO11" s="1"/>
      <c r="EOP11" s="1"/>
      <c r="EOQ11" s="1"/>
      <c r="EOR11" s="1"/>
      <c r="EOS11" s="1"/>
      <c r="EOT11" s="1"/>
      <c r="EOU11" s="1"/>
      <c r="EOV11" s="1"/>
      <c r="EOW11" s="1"/>
      <c r="EOX11" s="1"/>
      <c r="EOY11" s="1"/>
      <c r="EOZ11" s="1"/>
      <c r="EPA11" s="1"/>
      <c r="EPB11" s="1"/>
      <c r="EPC11" s="1"/>
      <c r="EPD11" s="1"/>
      <c r="EPE11" s="1"/>
      <c r="EPF11" s="1"/>
      <c r="EPG11" s="1"/>
      <c r="EPH11" s="1"/>
      <c r="EPI11" s="1"/>
      <c r="EPJ11" s="1"/>
      <c r="EPK11" s="1"/>
      <c r="EPL11" s="1"/>
      <c r="EPM11" s="1"/>
      <c r="EPN11" s="1"/>
      <c r="EPO11" s="1"/>
      <c r="EPP11" s="1"/>
      <c r="EPQ11" s="1"/>
      <c r="EPR11" s="1"/>
      <c r="EPS11" s="1"/>
      <c r="EPT11" s="1"/>
      <c r="EPU11" s="1"/>
      <c r="EPV11" s="1"/>
      <c r="EPW11" s="1"/>
      <c r="EPX11" s="1"/>
      <c r="EPY11" s="1"/>
      <c r="EPZ11" s="1"/>
      <c r="EQA11" s="1"/>
      <c r="EQB11" s="1"/>
      <c r="EQC11" s="1"/>
      <c r="EQD11" s="1"/>
      <c r="EQE11" s="1"/>
      <c r="EQF11" s="1"/>
      <c r="EQG11" s="1"/>
      <c r="EQH11" s="1"/>
      <c r="EQI11" s="1"/>
      <c r="EQJ11" s="1"/>
      <c r="EQK11" s="1"/>
      <c r="EQL11" s="1"/>
      <c r="EQM11" s="1"/>
      <c r="EQN11" s="1"/>
      <c r="EQO11" s="1"/>
      <c r="EQP11" s="1"/>
      <c r="EQQ11" s="1"/>
      <c r="EQR11" s="1"/>
      <c r="EQS11" s="1"/>
      <c r="EQT11" s="1"/>
      <c r="EQU11" s="1"/>
      <c r="EQV11" s="1"/>
      <c r="EQW11" s="1"/>
      <c r="EQX11" s="1"/>
      <c r="EQY11" s="1"/>
      <c r="EQZ11" s="1"/>
      <c r="ERA11" s="1"/>
      <c r="ERB11" s="1"/>
      <c r="ERC11" s="1"/>
      <c r="ERD11" s="1"/>
      <c r="ERE11" s="1"/>
      <c r="ERF11" s="1"/>
      <c r="ERG11" s="1"/>
      <c r="ERH11" s="1"/>
      <c r="ERI11" s="1"/>
      <c r="ERJ11" s="1"/>
      <c r="ERK11" s="1"/>
      <c r="ERL11" s="1"/>
      <c r="ERM11" s="1"/>
      <c r="ERN11" s="1"/>
      <c r="ERO11" s="1"/>
      <c r="ERP11" s="1"/>
      <c r="ERQ11" s="1"/>
      <c r="ERR11" s="1"/>
      <c r="ERS11" s="1"/>
      <c r="ERT11" s="1"/>
      <c r="ERU11" s="1"/>
      <c r="ERV11" s="1"/>
      <c r="ERW11" s="1"/>
      <c r="ERX11" s="1"/>
      <c r="ERY11" s="1"/>
      <c r="ERZ11" s="1"/>
      <c r="ESA11" s="1"/>
      <c r="ESB11" s="1"/>
      <c r="ESC11" s="1"/>
      <c r="ESD11" s="1"/>
      <c r="ESE11" s="1"/>
      <c r="ESF11" s="1"/>
      <c r="ESG11" s="1"/>
      <c r="ESH11" s="1"/>
      <c r="ESI11" s="1"/>
      <c r="ESJ11" s="1"/>
      <c r="ESK11" s="1"/>
      <c r="ESL11" s="1"/>
      <c r="ESM11" s="1"/>
      <c r="ESN11" s="1"/>
      <c r="ESO11" s="1"/>
      <c r="ESP11" s="1"/>
      <c r="ESQ11" s="1"/>
      <c r="ESR11" s="1"/>
      <c r="ESS11" s="1"/>
      <c r="EST11" s="1"/>
      <c r="ESU11" s="1"/>
      <c r="ESV11" s="1"/>
      <c r="ESW11" s="1"/>
      <c r="ESX11" s="1"/>
      <c r="ESY11" s="1"/>
      <c r="ESZ11" s="1"/>
      <c r="ETA11" s="1"/>
      <c r="ETB11" s="1"/>
      <c r="ETC11" s="1"/>
      <c r="ETD11" s="1"/>
      <c r="ETE11" s="1"/>
      <c r="ETF11" s="1"/>
      <c r="ETG11" s="1"/>
      <c r="ETH11" s="1"/>
      <c r="ETI11" s="1"/>
      <c r="ETJ11" s="1"/>
      <c r="ETK11" s="1"/>
      <c r="ETL11" s="1"/>
      <c r="ETM11" s="1"/>
      <c r="ETN11" s="1"/>
      <c r="ETO11" s="1"/>
      <c r="ETP11" s="1"/>
      <c r="ETQ11" s="1"/>
      <c r="ETR11" s="1"/>
      <c r="ETS11" s="1"/>
      <c r="ETT11" s="1"/>
      <c r="ETU11" s="1"/>
      <c r="ETV11" s="1"/>
      <c r="ETW11" s="1"/>
      <c r="ETX11" s="1"/>
      <c r="ETY11" s="1"/>
      <c r="ETZ11" s="1"/>
      <c r="EUA11" s="1"/>
      <c r="EUB11" s="1"/>
      <c r="EUC11" s="1"/>
      <c r="EUD11" s="1"/>
      <c r="EUE11" s="1"/>
      <c r="EUF11" s="1"/>
      <c r="EUG11" s="1"/>
      <c r="EUH11" s="1"/>
      <c r="EUI11" s="1"/>
      <c r="EUJ11" s="1"/>
      <c r="EUK11" s="1"/>
      <c r="EUL11" s="1"/>
      <c r="EUM11" s="1"/>
      <c r="EUN11" s="1"/>
      <c r="EUO11" s="1"/>
      <c r="EUP11" s="1"/>
      <c r="EUQ11" s="1"/>
      <c r="EUR11" s="1"/>
      <c r="EUS11" s="1"/>
      <c r="EUT11" s="1"/>
      <c r="EUU11" s="1"/>
      <c r="EUV11" s="1"/>
      <c r="EUW11" s="1"/>
      <c r="EUX11" s="1"/>
      <c r="EUY11" s="1"/>
      <c r="EUZ11" s="1"/>
      <c r="EVA11" s="1"/>
      <c r="EVB11" s="1"/>
      <c r="EVC11" s="1"/>
      <c r="EVD11" s="1"/>
      <c r="EVE11" s="1"/>
      <c r="EVF11" s="1"/>
      <c r="EVG11" s="1"/>
      <c r="EVH11" s="1"/>
      <c r="EVI11" s="1"/>
      <c r="EVJ11" s="1"/>
      <c r="EVK11" s="1"/>
      <c r="EVL11" s="1"/>
      <c r="EVM11" s="1"/>
      <c r="EVN11" s="1"/>
      <c r="EVO11" s="1"/>
      <c r="EVP11" s="1"/>
      <c r="EVQ11" s="1"/>
      <c r="EVR11" s="1"/>
      <c r="EVS11" s="1"/>
      <c r="EVT11" s="1"/>
      <c r="EVU11" s="1"/>
      <c r="EVV11" s="1"/>
      <c r="EVW11" s="1"/>
      <c r="EVX11" s="1"/>
      <c r="EVY11" s="1"/>
      <c r="EVZ11" s="1"/>
      <c r="EWA11" s="1"/>
      <c r="EWB11" s="1"/>
      <c r="EWC11" s="1"/>
      <c r="EWD11" s="1"/>
      <c r="EWE11" s="1"/>
      <c r="EWF11" s="1"/>
      <c r="EWG11" s="1"/>
      <c r="EWH11" s="1"/>
      <c r="EWI11" s="1"/>
      <c r="EWJ11" s="1"/>
      <c r="EWK11" s="1"/>
      <c r="EWL11" s="1"/>
      <c r="EWM11" s="1"/>
      <c r="EWN11" s="1"/>
      <c r="EWO11" s="1"/>
      <c r="EWP11" s="1"/>
      <c r="EWQ11" s="1"/>
      <c r="EWR11" s="1"/>
      <c r="EWS11" s="1"/>
      <c r="EWT11" s="1"/>
      <c r="EWU11" s="1"/>
      <c r="EWV11" s="1"/>
      <c r="EWW11" s="1"/>
      <c r="EWX11" s="1"/>
      <c r="EWY11" s="1"/>
      <c r="EWZ11" s="1"/>
      <c r="EXA11" s="1"/>
      <c r="EXB11" s="1"/>
      <c r="EXC11" s="1"/>
      <c r="EXD11" s="1"/>
      <c r="EXE11" s="1"/>
      <c r="EXF11" s="1"/>
      <c r="EXG11" s="1"/>
      <c r="EXH11" s="1"/>
      <c r="EXI11" s="1"/>
      <c r="EXJ11" s="1"/>
      <c r="EXK11" s="1"/>
      <c r="EXL11" s="1"/>
      <c r="EXM11" s="1"/>
      <c r="EXN11" s="1"/>
      <c r="EXO11" s="1"/>
      <c r="EXP11" s="1"/>
      <c r="EXQ11" s="1"/>
      <c r="EXR11" s="1"/>
      <c r="EXS11" s="1"/>
      <c r="EXT11" s="1"/>
      <c r="EXU11" s="1"/>
      <c r="EXV11" s="1"/>
      <c r="EXW11" s="1"/>
      <c r="EXX11" s="1"/>
      <c r="EXY11" s="1"/>
      <c r="EXZ11" s="1"/>
      <c r="EYA11" s="1"/>
      <c r="EYB11" s="1"/>
      <c r="EYC11" s="1"/>
      <c r="EYD11" s="1"/>
      <c r="EYE11" s="1"/>
      <c r="EYF11" s="1"/>
      <c r="EYG11" s="1"/>
      <c r="EYH11" s="1"/>
      <c r="EYI11" s="1"/>
      <c r="EYJ11" s="1"/>
      <c r="EYK11" s="1"/>
      <c r="EYL11" s="1"/>
      <c r="EYM11" s="1"/>
      <c r="EYN11" s="1"/>
      <c r="EYO11" s="1"/>
      <c r="EYP11" s="1"/>
      <c r="EYQ11" s="1"/>
      <c r="EYR11" s="1"/>
      <c r="EYS11" s="1"/>
      <c r="EYT11" s="1"/>
      <c r="EYU11" s="1"/>
      <c r="EYV11" s="1"/>
      <c r="EYW11" s="1"/>
      <c r="EYX11" s="1"/>
      <c r="EYY11" s="1"/>
      <c r="EYZ11" s="1"/>
      <c r="EZA11" s="1"/>
      <c r="EZB11" s="1"/>
      <c r="EZC11" s="1"/>
      <c r="EZD11" s="1"/>
      <c r="EZE11" s="1"/>
      <c r="EZF11" s="1"/>
      <c r="EZG11" s="1"/>
      <c r="EZH11" s="1"/>
      <c r="EZI11" s="1"/>
      <c r="EZJ11" s="1"/>
      <c r="EZK11" s="1"/>
      <c r="EZL11" s="1"/>
      <c r="EZM11" s="1"/>
      <c r="EZN11" s="1"/>
      <c r="EZO11" s="1"/>
      <c r="EZP11" s="1"/>
      <c r="EZQ11" s="1"/>
      <c r="EZR11" s="1"/>
      <c r="EZS11" s="1"/>
      <c r="EZT11" s="1"/>
      <c r="EZU11" s="1"/>
      <c r="EZV11" s="1"/>
      <c r="EZW11" s="1"/>
      <c r="EZX11" s="1"/>
      <c r="EZY11" s="1"/>
      <c r="EZZ11" s="1"/>
      <c r="FAA11" s="1"/>
      <c r="FAB11" s="1"/>
      <c r="FAC11" s="1"/>
      <c r="FAD11" s="1"/>
      <c r="FAE11" s="1"/>
      <c r="FAF11" s="1"/>
      <c r="FAG11" s="1"/>
      <c r="FAH11" s="1"/>
      <c r="FAI11" s="1"/>
      <c r="FAJ11" s="1"/>
      <c r="FAK11" s="1"/>
      <c r="FAL11" s="1"/>
      <c r="FAM11" s="1"/>
      <c r="FAN11" s="1"/>
      <c r="FAO11" s="1"/>
      <c r="FAP11" s="1"/>
      <c r="FAQ11" s="1"/>
      <c r="FAR11" s="1"/>
      <c r="FAS11" s="1"/>
      <c r="FAT11" s="1"/>
      <c r="FAU11" s="1"/>
      <c r="FAV11" s="1"/>
      <c r="FAW11" s="1"/>
      <c r="FAX11" s="1"/>
      <c r="FAY11" s="1"/>
      <c r="FAZ11" s="1"/>
      <c r="FBA11" s="1"/>
      <c r="FBB11" s="1"/>
      <c r="FBC11" s="1"/>
      <c r="FBD11" s="1"/>
      <c r="FBE11" s="1"/>
      <c r="FBF11" s="1"/>
      <c r="FBG11" s="1"/>
      <c r="FBH11" s="1"/>
      <c r="FBI11" s="1"/>
      <c r="FBJ11" s="1"/>
      <c r="FBK11" s="1"/>
      <c r="FBL11" s="1"/>
      <c r="FBM11" s="1"/>
      <c r="FBN11" s="1"/>
      <c r="FBO11" s="1"/>
      <c r="FBP11" s="1"/>
      <c r="FBQ11" s="1"/>
      <c r="FBR11" s="1"/>
      <c r="FBS11" s="1"/>
      <c r="FBT11" s="1"/>
      <c r="FBU11" s="1"/>
      <c r="FBV11" s="1"/>
      <c r="FBW11" s="1"/>
      <c r="FBX11" s="1"/>
      <c r="FBY11" s="1"/>
      <c r="FBZ11" s="1"/>
      <c r="FCA11" s="1"/>
      <c r="FCB11" s="1"/>
      <c r="FCC11" s="1"/>
      <c r="FCD11" s="1"/>
      <c r="FCE11" s="1"/>
      <c r="FCF11" s="1"/>
      <c r="FCG11" s="1"/>
      <c r="FCH11" s="1"/>
      <c r="FCI11" s="1"/>
      <c r="FCJ11" s="1"/>
      <c r="FCK11" s="1"/>
      <c r="FCL11" s="1"/>
      <c r="FCM11" s="1"/>
      <c r="FCN11" s="1"/>
      <c r="FCO11" s="1"/>
      <c r="FCP11" s="1"/>
      <c r="FCQ11" s="1"/>
      <c r="FCR11" s="1"/>
      <c r="FCS11" s="1"/>
      <c r="FCT11" s="1"/>
      <c r="FCU11" s="1"/>
      <c r="FCV11" s="1"/>
      <c r="FCW11" s="1"/>
      <c r="FCX11" s="1"/>
      <c r="FCY11" s="1"/>
      <c r="FCZ11" s="1"/>
      <c r="FDA11" s="1"/>
      <c r="FDB11" s="1"/>
      <c r="FDC11" s="1"/>
      <c r="FDD11" s="1"/>
      <c r="FDE11" s="1"/>
      <c r="FDF11" s="1"/>
      <c r="FDG11" s="1"/>
      <c r="FDH11" s="1"/>
      <c r="FDI11" s="1"/>
      <c r="FDJ11" s="1"/>
      <c r="FDK11" s="1"/>
      <c r="FDL11" s="1"/>
      <c r="FDM11" s="1"/>
      <c r="FDN11" s="1"/>
      <c r="FDO11" s="1"/>
      <c r="FDP11" s="1"/>
      <c r="FDQ11" s="1"/>
      <c r="FDR11" s="1"/>
      <c r="FDS11" s="1"/>
      <c r="FDT11" s="1"/>
      <c r="FDU11" s="1"/>
      <c r="FDV11" s="1"/>
      <c r="FDW11" s="1"/>
      <c r="FDX11" s="1"/>
      <c r="FDY11" s="1"/>
      <c r="FDZ11" s="1"/>
      <c r="FEA11" s="1"/>
      <c r="FEB11" s="1"/>
      <c r="FEC11" s="1"/>
      <c r="FED11" s="1"/>
      <c r="FEE11" s="1"/>
      <c r="FEF11" s="1"/>
      <c r="FEG11" s="1"/>
      <c r="FEH11" s="1"/>
      <c r="FEI11" s="1"/>
      <c r="FEJ11" s="1"/>
      <c r="FEK11" s="1"/>
      <c r="FEL11" s="1"/>
      <c r="FEM11" s="1"/>
      <c r="FEN11" s="1"/>
      <c r="FEO11" s="1"/>
      <c r="FEP11" s="1"/>
      <c r="FEQ11" s="1"/>
      <c r="FER11" s="1"/>
      <c r="FES11" s="1"/>
      <c r="FET11" s="1"/>
      <c r="FEU11" s="1"/>
      <c r="FEV11" s="1"/>
      <c r="FEW11" s="1"/>
      <c r="FEX11" s="1"/>
      <c r="FEY11" s="1"/>
      <c r="FEZ11" s="1"/>
      <c r="FFA11" s="1"/>
      <c r="FFB11" s="1"/>
      <c r="FFC11" s="1"/>
      <c r="FFD11" s="1"/>
      <c r="FFE11" s="1"/>
      <c r="FFF11" s="1"/>
      <c r="FFG11" s="1"/>
      <c r="FFH11" s="1"/>
      <c r="FFI11" s="1"/>
      <c r="FFJ11" s="1"/>
      <c r="FFK11" s="1"/>
      <c r="FFL11" s="1"/>
      <c r="FFM11" s="1"/>
      <c r="FFN11" s="1"/>
      <c r="FFO11" s="1"/>
      <c r="FFP11" s="1"/>
      <c r="FFQ11" s="1"/>
      <c r="FFR11" s="1"/>
      <c r="FFS11" s="1"/>
      <c r="FFT11" s="1"/>
      <c r="FFU11" s="1"/>
      <c r="FFV11" s="1"/>
      <c r="FFW11" s="1"/>
      <c r="FFX11" s="1"/>
      <c r="FFY11" s="1"/>
      <c r="FFZ11" s="1"/>
      <c r="FGA11" s="1"/>
      <c r="FGB11" s="1"/>
      <c r="FGC11" s="1"/>
      <c r="FGD11" s="1"/>
      <c r="FGE11" s="1"/>
      <c r="FGF11" s="1"/>
      <c r="FGG11" s="1"/>
      <c r="FGH11" s="1"/>
      <c r="FGI11" s="1"/>
      <c r="FGJ11" s="1"/>
      <c r="FGK11" s="1"/>
      <c r="FGL11" s="1"/>
      <c r="FGM11" s="1"/>
      <c r="FGN11" s="1"/>
      <c r="FGO11" s="1"/>
      <c r="FGP11" s="1"/>
      <c r="FGQ11" s="1"/>
      <c r="FGR11" s="1"/>
      <c r="FGS11" s="1"/>
      <c r="FGT11" s="1"/>
      <c r="FGU11" s="1"/>
      <c r="FGV11" s="1"/>
      <c r="FGW11" s="1"/>
      <c r="FGX11" s="1"/>
      <c r="FGY11" s="1"/>
      <c r="FGZ11" s="1"/>
      <c r="FHA11" s="1"/>
      <c r="FHB11" s="1"/>
      <c r="FHC11" s="1"/>
      <c r="FHD11" s="1"/>
      <c r="FHE11" s="1"/>
      <c r="FHF11" s="1"/>
      <c r="FHG11" s="1"/>
      <c r="FHH11" s="1"/>
      <c r="FHI11" s="1"/>
      <c r="FHJ11" s="1"/>
      <c r="FHK11" s="1"/>
      <c r="FHL11" s="1"/>
      <c r="FHM11" s="1"/>
      <c r="FHN11" s="1"/>
      <c r="FHO11" s="1"/>
      <c r="FHP11" s="1"/>
      <c r="FHQ11" s="1"/>
      <c r="FHR11" s="1"/>
      <c r="FHS11" s="1"/>
      <c r="FHT11" s="1"/>
      <c r="FHU11" s="1"/>
      <c r="FHV11" s="1"/>
      <c r="FHW11" s="1"/>
      <c r="FHX11" s="1"/>
      <c r="FHY11" s="1"/>
      <c r="FHZ11" s="1"/>
      <c r="FIA11" s="1"/>
      <c r="FIB11" s="1"/>
      <c r="FIC11" s="1"/>
      <c r="FID11" s="1"/>
      <c r="FIE11" s="1"/>
      <c r="FIF11" s="1"/>
      <c r="FIG11" s="1"/>
      <c r="FIH11" s="1"/>
      <c r="FII11" s="1"/>
      <c r="FIJ11" s="1"/>
      <c r="FIK11" s="1"/>
      <c r="FIL11" s="1"/>
      <c r="FIM11" s="1"/>
      <c r="FIN11" s="1"/>
      <c r="FIO11" s="1"/>
      <c r="FIP11" s="1"/>
      <c r="FIQ11" s="1"/>
      <c r="FIR11" s="1"/>
      <c r="FIS11" s="1"/>
      <c r="FIT11" s="1"/>
      <c r="FIU11" s="1"/>
      <c r="FIV11" s="1"/>
      <c r="FIW11" s="1"/>
      <c r="FIX11" s="1"/>
      <c r="FIY11" s="1"/>
      <c r="FIZ11" s="1"/>
      <c r="FJA11" s="1"/>
      <c r="FJB11" s="1"/>
      <c r="FJC11" s="1"/>
      <c r="FJD11" s="1"/>
      <c r="FJE11" s="1"/>
      <c r="FJF11" s="1"/>
      <c r="FJG11" s="1"/>
      <c r="FJH11" s="1"/>
      <c r="FJI11" s="1"/>
      <c r="FJJ11" s="1"/>
      <c r="FJK11" s="1"/>
      <c r="FJL11" s="1"/>
      <c r="FJM11" s="1"/>
      <c r="FJN11" s="1"/>
      <c r="FJO11" s="1"/>
      <c r="FJP11" s="1"/>
      <c r="FJQ11" s="1"/>
      <c r="FJR11" s="1"/>
      <c r="FJS11" s="1"/>
      <c r="FJT11" s="1"/>
      <c r="FJU11" s="1"/>
      <c r="FJV11" s="1"/>
      <c r="FJW11" s="1"/>
      <c r="FJX11" s="1"/>
      <c r="FJY11" s="1"/>
      <c r="FJZ11" s="1"/>
      <c r="FKA11" s="1"/>
      <c r="FKB11" s="1"/>
      <c r="FKC11" s="1"/>
      <c r="FKD11" s="1"/>
      <c r="FKE11" s="1"/>
      <c r="FKF11" s="1"/>
      <c r="FKG11" s="1"/>
      <c r="FKH11" s="1"/>
      <c r="FKI11" s="1"/>
      <c r="FKJ11" s="1"/>
      <c r="FKK11" s="1"/>
      <c r="FKL11" s="1"/>
      <c r="FKM11" s="1"/>
      <c r="FKN11" s="1"/>
      <c r="FKO11" s="1"/>
      <c r="FKP11" s="1"/>
      <c r="FKQ11" s="1"/>
      <c r="FKR11" s="1"/>
      <c r="FKS11" s="1"/>
      <c r="FKT11" s="1"/>
      <c r="FKU11" s="1"/>
      <c r="FKV11" s="1"/>
      <c r="FKW11" s="1"/>
      <c r="FKX11" s="1"/>
      <c r="FKY11" s="1"/>
      <c r="FKZ11" s="1"/>
      <c r="FLA11" s="1"/>
      <c r="FLB11" s="1"/>
      <c r="FLC11" s="1"/>
      <c r="FLD11" s="1"/>
      <c r="FLE11" s="1"/>
      <c r="FLF11" s="1"/>
      <c r="FLG11" s="1"/>
      <c r="FLH11" s="1"/>
      <c r="FLI11" s="1"/>
      <c r="FLJ11" s="1"/>
      <c r="FLK11" s="1"/>
      <c r="FLL11" s="1"/>
      <c r="FLM11" s="1"/>
      <c r="FLN11" s="1"/>
      <c r="FLO11" s="1"/>
      <c r="FLP11" s="1"/>
      <c r="FLQ11" s="1"/>
      <c r="FLR11" s="1"/>
      <c r="FLS11" s="1"/>
      <c r="FLT11" s="1"/>
      <c r="FLU11" s="1"/>
      <c r="FLV11" s="1"/>
      <c r="FLW11" s="1"/>
      <c r="FLX11" s="1"/>
      <c r="FLY11" s="1"/>
      <c r="FLZ11" s="1"/>
      <c r="FMA11" s="1"/>
      <c r="FMB11" s="1"/>
      <c r="FMC11" s="1"/>
      <c r="FMD11" s="1"/>
      <c r="FME11" s="1"/>
      <c r="FMF11" s="1"/>
      <c r="FMG11" s="1"/>
      <c r="FMH11" s="1"/>
      <c r="FMI11" s="1"/>
      <c r="FMJ11" s="1"/>
      <c r="FMK11" s="1"/>
      <c r="FML11" s="1"/>
      <c r="FMM11" s="1"/>
      <c r="FMN11" s="1"/>
      <c r="FMO11" s="1"/>
      <c r="FMP11" s="1"/>
      <c r="FMQ11" s="1"/>
      <c r="FMR11" s="1"/>
      <c r="FMS11" s="1"/>
      <c r="FMT11" s="1"/>
      <c r="FMU11" s="1"/>
      <c r="FMV11" s="1"/>
      <c r="FMW11" s="1"/>
      <c r="FMX11" s="1"/>
      <c r="FMY11" s="1"/>
      <c r="FMZ11" s="1"/>
      <c r="FNA11" s="1"/>
      <c r="FNB11" s="1"/>
      <c r="FNC11" s="1"/>
      <c r="FND11" s="1"/>
      <c r="FNE11" s="1"/>
      <c r="FNF11" s="1"/>
      <c r="FNG11" s="1"/>
      <c r="FNH11" s="1"/>
      <c r="FNI11" s="1"/>
      <c r="FNJ11" s="1"/>
      <c r="FNK11" s="1"/>
      <c r="FNL11" s="1"/>
      <c r="FNM11" s="1"/>
      <c r="FNN11" s="1"/>
      <c r="FNO11" s="1"/>
      <c r="FNP11" s="1"/>
      <c r="FNQ11" s="1"/>
      <c r="FNR11" s="1"/>
      <c r="FNS11" s="1"/>
      <c r="FNT11" s="1"/>
      <c r="FNU11" s="1"/>
      <c r="FNV11" s="1"/>
      <c r="FNW11" s="1"/>
      <c r="FNX11" s="1"/>
      <c r="FNY11" s="1"/>
      <c r="FNZ11" s="1"/>
      <c r="FOA11" s="1"/>
      <c r="FOB11" s="1"/>
      <c r="FOC11" s="1"/>
      <c r="FOD11" s="1"/>
      <c r="FOE11" s="1"/>
      <c r="FOF11" s="1"/>
      <c r="FOG11" s="1"/>
      <c r="FOH11" s="1"/>
      <c r="FOI11" s="1"/>
      <c r="FOJ11" s="1"/>
      <c r="FOK11" s="1"/>
      <c r="FOL11" s="1"/>
      <c r="FOM11" s="1"/>
      <c r="FON11" s="1"/>
      <c r="FOO11" s="1"/>
      <c r="FOP11" s="1"/>
      <c r="FOQ11" s="1"/>
      <c r="FOR11" s="1"/>
      <c r="FOS11" s="1"/>
      <c r="FOT11" s="1"/>
      <c r="FOU11" s="1"/>
      <c r="FOV11" s="1"/>
      <c r="FOW11" s="1"/>
      <c r="FOX11" s="1"/>
      <c r="FOY11" s="1"/>
      <c r="FOZ11" s="1"/>
      <c r="FPA11" s="1"/>
      <c r="FPB11" s="1"/>
      <c r="FPC11" s="1"/>
      <c r="FPD11" s="1"/>
      <c r="FPE11" s="1"/>
      <c r="FPF11" s="1"/>
      <c r="FPG11" s="1"/>
      <c r="FPH11" s="1"/>
      <c r="FPI11" s="1"/>
      <c r="FPJ11" s="1"/>
      <c r="FPK11" s="1"/>
      <c r="FPL11" s="1"/>
      <c r="FPM11" s="1"/>
      <c r="FPN11" s="1"/>
      <c r="FPO11" s="1"/>
      <c r="FPP11" s="1"/>
      <c r="FPQ11" s="1"/>
      <c r="FPR11" s="1"/>
      <c r="FPS11" s="1"/>
      <c r="FPT11" s="1"/>
      <c r="FPU11" s="1"/>
      <c r="FPV11" s="1"/>
      <c r="FPW11" s="1"/>
      <c r="FPX11" s="1"/>
      <c r="FPY11" s="1"/>
      <c r="FPZ11" s="1"/>
      <c r="FQA11" s="1"/>
      <c r="FQB11" s="1"/>
      <c r="FQC11" s="1"/>
      <c r="FQD11" s="1"/>
      <c r="FQE11" s="1"/>
      <c r="FQF11" s="1"/>
      <c r="FQG11" s="1"/>
      <c r="FQH11" s="1"/>
      <c r="FQI11" s="1"/>
      <c r="FQJ11" s="1"/>
      <c r="FQK11" s="1"/>
      <c r="FQL11" s="1"/>
      <c r="FQM11" s="1"/>
      <c r="FQN11" s="1"/>
      <c r="FQO11" s="1"/>
      <c r="FQP11" s="1"/>
      <c r="FQQ11" s="1"/>
      <c r="FQR11" s="1"/>
      <c r="FQS11" s="1"/>
      <c r="FQT11" s="1"/>
      <c r="FQU11" s="1"/>
      <c r="FQV11" s="1"/>
      <c r="FQW11" s="1"/>
      <c r="FQX11" s="1"/>
      <c r="FQY11" s="1"/>
      <c r="FQZ11" s="1"/>
      <c r="FRA11" s="1"/>
      <c r="FRB11" s="1"/>
      <c r="FRC11" s="1"/>
      <c r="FRD11" s="1"/>
      <c r="FRE11" s="1"/>
      <c r="FRF11" s="1"/>
      <c r="FRG11" s="1"/>
      <c r="FRH11" s="1"/>
      <c r="FRI11" s="1"/>
      <c r="FRJ11" s="1"/>
      <c r="FRK11" s="1"/>
      <c r="FRL11" s="1"/>
      <c r="FRM11" s="1"/>
      <c r="FRN11" s="1"/>
      <c r="FRO11" s="1"/>
      <c r="FRP11" s="1"/>
      <c r="FRQ11" s="1"/>
      <c r="FRR11" s="1"/>
      <c r="FRS11" s="1"/>
      <c r="FRT11" s="1"/>
      <c r="FRU11" s="1"/>
      <c r="FRV11" s="1"/>
      <c r="FRW11" s="1"/>
      <c r="FRX11" s="1"/>
      <c r="FRY11" s="1"/>
      <c r="FRZ11" s="1"/>
      <c r="FSA11" s="1"/>
      <c r="FSB11" s="1"/>
      <c r="FSC11" s="1"/>
      <c r="FSD11" s="1"/>
      <c r="FSE11" s="1"/>
      <c r="FSF11" s="1"/>
      <c r="FSG11" s="1"/>
      <c r="FSH11" s="1"/>
      <c r="FSI11" s="1"/>
      <c r="FSJ11" s="1"/>
      <c r="FSK11" s="1"/>
      <c r="FSL11" s="1"/>
      <c r="FSM11" s="1"/>
      <c r="FSN11" s="1"/>
      <c r="FSO11" s="1"/>
      <c r="FSP11" s="1"/>
      <c r="FSQ11" s="1"/>
      <c r="FSR11" s="1"/>
      <c r="FSS11" s="1"/>
      <c r="FST11" s="1"/>
      <c r="FSU11" s="1"/>
      <c r="FSV11" s="1"/>
      <c r="FSW11" s="1"/>
      <c r="FSX11" s="1"/>
      <c r="FSY11" s="1"/>
      <c r="FSZ11" s="1"/>
      <c r="FTA11" s="1"/>
      <c r="FTB11" s="1"/>
      <c r="FTC11" s="1"/>
      <c r="FTD11" s="1"/>
      <c r="FTE11" s="1"/>
      <c r="FTF11" s="1"/>
      <c r="FTG11" s="1"/>
      <c r="FTH11" s="1"/>
      <c r="FTI11" s="1"/>
      <c r="FTJ11" s="1"/>
      <c r="FTK11" s="1"/>
      <c r="FTL11" s="1"/>
      <c r="FTM11" s="1"/>
      <c r="FTN11" s="1"/>
      <c r="FTO11" s="1"/>
      <c r="FTP11" s="1"/>
      <c r="FTQ11" s="1"/>
      <c r="FTR11" s="1"/>
      <c r="FTS11" s="1"/>
      <c r="FTT11" s="1"/>
      <c r="FTU11" s="1"/>
      <c r="FTV11" s="1"/>
      <c r="FTW11" s="1"/>
      <c r="FTX11" s="1"/>
      <c r="FTY11" s="1"/>
      <c r="FTZ11" s="1"/>
      <c r="FUA11" s="1"/>
      <c r="FUB11" s="1"/>
      <c r="FUC11" s="1"/>
      <c r="FUD11" s="1"/>
      <c r="FUE11" s="1"/>
      <c r="FUF11" s="1"/>
      <c r="FUG11" s="1"/>
      <c r="FUH11" s="1"/>
      <c r="FUI11" s="1"/>
      <c r="FUJ11" s="1"/>
      <c r="FUK11" s="1"/>
      <c r="FUL11" s="1"/>
      <c r="FUM11" s="1"/>
      <c r="FUN11" s="1"/>
      <c r="FUO11" s="1"/>
      <c r="FUP11" s="1"/>
      <c r="FUQ11" s="1"/>
      <c r="FUR11" s="1"/>
      <c r="FUS11" s="1"/>
      <c r="FUT11" s="1"/>
      <c r="FUU11" s="1"/>
      <c r="FUV11" s="1"/>
      <c r="FUW11" s="1"/>
      <c r="FUX11" s="1"/>
      <c r="FUY11" s="1"/>
      <c r="FUZ11" s="1"/>
      <c r="FVA11" s="1"/>
      <c r="FVB11" s="1"/>
      <c r="FVC11" s="1"/>
      <c r="FVD11" s="1"/>
      <c r="FVE11" s="1"/>
      <c r="FVF11" s="1"/>
      <c r="FVG11" s="1"/>
      <c r="FVH11" s="1"/>
      <c r="FVI11" s="1"/>
      <c r="FVJ11" s="1"/>
      <c r="FVK11" s="1"/>
      <c r="FVL11" s="1"/>
      <c r="FVM11" s="1"/>
      <c r="FVN11" s="1"/>
      <c r="FVO11" s="1"/>
      <c r="FVP11" s="1"/>
      <c r="FVQ11" s="1"/>
      <c r="FVR11" s="1"/>
      <c r="FVS11" s="1"/>
      <c r="FVT11" s="1"/>
      <c r="FVU11" s="1"/>
      <c r="FVV11" s="1"/>
      <c r="FVW11" s="1"/>
      <c r="FVX11" s="1"/>
      <c r="FVY11" s="1"/>
      <c r="FVZ11" s="1"/>
      <c r="FWA11" s="1"/>
      <c r="FWB11" s="1"/>
      <c r="FWC11" s="1"/>
      <c r="FWD11" s="1"/>
      <c r="FWE11" s="1"/>
      <c r="FWF11" s="1"/>
      <c r="FWG11" s="1"/>
      <c r="FWH11" s="1"/>
      <c r="FWI11" s="1"/>
      <c r="FWJ11" s="1"/>
      <c r="FWK11" s="1"/>
      <c r="FWL11" s="1"/>
      <c r="FWM11" s="1"/>
      <c r="FWN11" s="1"/>
      <c r="FWO11" s="1"/>
      <c r="FWP11" s="1"/>
      <c r="FWQ11" s="1"/>
      <c r="FWR11" s="1"/>
      <c r="FWS11" s="1"/>
      <c r="FWT11" s="1"/>
      <c r="FWU11" s="1"/>
      <c r="FWV11" s="1"/>
      <c r="FWW11" s="1"/>
      <c r="FWX11" s="1"/>
      <c r="FWY11" s="1"/>
      <c r="FWZ11" s="1"/>
      <c r="FXA11" s="1"/>
      <c r="FXB11" s="1"/>
      <c r="FXC11" s="1"/>
      <c r="FXD11" s="1"/>
      <c r="FXE11" s="1"/>
      <c r="FXF11" s="1"/>
      <c r="FXG11" s="1"/>
      <c r="FXH11" s="1"/>
      <c r="FXI11" s="1"/>
      <c r="FXJ11" s="1"/>
      <c r="FXK11" s="1"/>
      <c r="FXL11" s="1"/>
      <c r="FXM11" s="1"/>
      <c r="FXN11" s="1"/>
      <c r="FXO11" s="1"/>
      <c r="FXP11" s="1"/>
      <c r="FXQ11" s="1"/>
      <c r="FXR11" s="1"/>
      <c r="FXS11" s="1"/>
      <c r="FXT11" s="1"/>
      <c r="FXU11" s="1"/>
      <c r="FXV11" s="1"/>
      <c r="FXW11" s="1"/>
      <c r="FXX11" s="1"/>
      <c r="FXY11" s="1"/>
      <c r="FXZ11" s="1"/>
      <c r="FYA11" s="1"/>
      <c r="FYB11" s="1"/>
      <c r="FYC11" s="1"/>
      <c r="FYD11" s="1"/>
      <c r="FYE11" s="1"/>
      <c r="FYF11" s="1"/>
      <c r="FYG11" s="1"/>
      <c r="FYH11" s="1"/>
      <c r="FYI11" s="1"/>
      <c r="FYJ11" s="1"/>
      <c r="FYK11" s="1"/>
      <c r="FYL11" s="1"/>
      <c r="FYM11" s="1"/>
      <c r="FYN11" s="1"/>
      <c r="FYO11" s="1"/>
      <c r="FYP11" s="1"/>
      <c r="FYQ11" s="1"/>
      <c r="FYR11" s="1"/>
      <c r="FYS11" s="1"/>
      <c r="FYT11" s="1"/>
      <c r="FYU11" s="1"/>
      <c r="FYV11" s="1"/>
      <c r="FYW11" s="1"/>
      <c r="FYX11" s="1"/>
      <c r="FYY11" s="1"/>
      <c r="FYZ11" s="1"/>
      <c r="FZA11" s="1"/>
      <c r="FZB11" s="1"/>
      <c r="FZC11" s="1"/>
      <c r="FZD11" s="1"/>
      <c r="FZE11" s="1"/>
      <c r="FZF11" s="1"/>
      <c r="FZG11" s="1"/>
      <c r="FZH11" s="1"/>
      <c r="FZI11" s="1"/>
      <c r="FZJ11" s="1"/>
      <c r="FZK11" s="1"/>
      <c r="FZL11" s="1"/>
      <c r="FZM11" s="1"/>
      <c r="FZN11" s="1"/>
      <c r="FZO11" s="1"/>
      <c r="FZP11" s="1"/>
      <c r="FZQ11" s="1"/>
      <c r="FZR11" s="1"/>
      <c r="FZS11" s="1"/>
      <c r="FZT11" s="1"/>
      <c r="FZU11" s="1"/>
      <c r="FZV11" s="1"/>
      <c r="FZW11" s="1"/>
      <c r="FZX11" s="1"/>
      <c r="FZY11" s="1"/>
      <c r="FZZ11" s="1"/>
      <c r="GAA11" s="1"/>
      <c r="GAB11" s="1"/>
      <c r="GAC11" s="1"/>
      <c r="GAD11" s="1"/>
      <c r="GAE11" s="1"/>
      <c r="GAF11" s="1"/>
      <c r="GAG11" s="1"/>
      <c r="GAH11" s="1"/>
      <c r="GAI11" s="1"/>
      <c r="GAJ11" s="1"/>
      <c r="GAK11" s="1"/>
      <c r="GAL11" s="1"/>
      <c r="GAM11" s="1"/>
      <c r="GAN11" s="1"/>
      <c r="GAO11" s="1"/>
      <c r="GAP11" s="1"/>
      <c r="GAQ11" s="1"/>
      <c r="GAR11" s="1"/>
      <c r="GAS11" s="1"/>
      <c r="GAT11" s="1"/>
      <c r="GAU11" s="1"/>
      <c r="GAV11" s="1"/>
      <c r="GAW11" s="1"/>
      <c r="GAX11" s="1"/>
      <c r="GAY11" s="1"/>
      <c r="GAZ11" s="1"/>
      <c r="GBA11" s="1"/>
      <c r="GBB11" s="1"/>
      <c r="GBC11" s="1"/>
      <c r="GBD11" s="1"/>
      <c r="GBE11" s="1"/>
      <c r="GBF11" s="1"/>
      <c r="GBG11" s="1"/>
      <c r="GBH11" s="1"/>
      <c r="GBI11" s="1"/>
      <c r="GBJ11" s="1"/>
      <c r="GBK11" s="1"/>
      <c r="GBL11" s="1"/>
      <c r="GBM11" s="1"/>
      <c r="GBN11" s="1"/>
      <c r="GBO11" s="1"/>
      <c r="GBP11" s="1"/>
      <c r="GBQ11" s="1"/>
      <c r="GBR11" s="1"/>
      <c r="GBS11" s="1"/>
      <c r="GBT11" s="1"/>
      <c r="GBU11" s="1"/>
      <c r="GBV11" s="1"/>
      <c r="GBW11" s="1"/>
      <c r="GBX11" s="1"/>
      <c r="GBY11" s="1"/>
      <c r="GBZ11" s="1"/>
      <c r="GCA11" s="1"/>
      <c r="GCB11" s="1"/>
      <c r="GCC11" s="1"/>
      <c r="GCD11" s="1"/>
      <c r="GCE11" s="1"/>
      <c r="GCF11" s="1"/>
      <c r="GCG11" s="1"/>
      <c r="GCH11" s="1"/>
      <c r="GCI11" s="1"/>
      <c r="GCJ11" s="1"/>
      <c r="GCK11" s="1"/>
      <c r="GCL11" s="1"/>
      <c r="GCM11" s="1"/>
      <c r="GCN11" s="1"/>
      <c r="GCO11" s="1"/>
      <c r="GCP11" s="1"/>
      <c r="GCQ11" s="1"/>
      <c r="GCR11" s="1"/>
      <c r="GCS11" s="1"/>
      <c r="GCT11" s="1"/>
      <c r="GCU11" s="1"/>
      <c r="GCV11" s="1"/>
      <c r="GCW11" s="1"/>
      <c r="GCX11" s="1"/>
      <c r="GCY11" s="1"/>
      <c r="GCZ11" s="1"/>
      <c r="GDA11" s="1"/>
      <c r="GDB11" s="1"/>
      <c r="GDC11" s="1"/>
      <c r="GDD11" s="1"/>
      <c r="GDE11" s="1"/>
      <c r="GDF11" s="1"/>
      <c r="GDG11" s="1"/>
      <c r="GDH11" s="1"/>
      <c r="GDI11" s="1"/>
      <c r="GDJ11" s="1"/>
      <c r="GDK11" s="1"/>
      <c r="GDL11" s="1"/>
      <c r="GDM11" s="1"/>
      <c r="GDN11" s="1"/>
      <c r="GDO11" s="1"/>
      <c r="GDP11" s="1"/>
      <c r="GDQ11" s="1"/>
      <c r="GDR11" s="1"/>
      <c r="GDS11" s="1"/>
      <c r="GDT11" s="1"/>
      <c r="GDU11" s="1"/>
      <c r="GDV11" s="1"/>
      <c r="GDW11" s="1"/>
      <c r="GDX11" s="1"/>
      <c r="GDY11" s="1"/>
      <c r="GDZ11" s="1"/>
      <c r="GEA11" s="1"/>
      <c r="GEB11" s="1"/>
      <c r="GEC11" s="1"/>
      <c r="GED11" s="1"/>
      <c r="GEE11" s="1"/>
      <c r="GEF11" s="1"/>
      <c r="GEG11" s="1"/>
      <c r="GEH11" s="1"/>
      <c r="GEI11" s="1"/>
      <c r="GEJ11" s="1"/>
      <c r="GEK11" s="1"/>
      <c r="GEL11" s="1"/>
      <c r="GEM11" s="1"/>
      <c r="GEN11" s="1"/>
      <c r="GEO11" s="1"/>
      <c r="GEP11" s="1"/>
      <c r="GEQ11" s="1"/>
      <c r="GER11" s="1"/>
      <c r="GES11" s="1"/>
      <c r="GET11" s="1"/>
      <c r="GEU11" s="1"/>
      <c r="GEV11" s="1"/>
      <c r="GEW11" s="1"/>
      <c r="GEX11" s="1"/>
      <c r="GEY11" s="1"/>
      <c r="GEZ11" s="1"/>
      <c r="GFA11" s="1"/>
      <c r="GFB11" s="1"/>
      <c r="GFC11" s="1"/>
      <c r="GFD11" s="1"/>
      <c r="GFE11" s="1"/>
      <c r="GFF11" s="1"/>
      <c r="GFG11" s="1"/>
      <c r="GFH11" s="1"/>
      <c r="GFI11" s="1"/>
      <c r="GFJ11" s="1"/>
      <c r="GFK11" s="1"/>
      <c r="GFL11" s="1"/>
      <c r="GFM11" s="1"/>
      <c r="GFN11" s="1"/>
      <c r="GFO11" s="1"/>
      <c r="GFP11" s="1"/>
      <c r="GFQ11" s="1"/>
      <c r="GFR11" s="1"/>
      <c r="GFS11" s="1"/>
      <c r="GFT11" s="1"/>
      <c r="GFU11" s="1"/>
      <c r="GFV11" s="1"/>
      <c r="GFW11" s="1"/>
      <c r="GFX11" s="1"/>
      <c r="GFY11" s="1"/>
      <c r="GFZ11" s="1"/>
      <c r="GGA11" s="1"/>
      <c r="GGB11" s="1"/>
      <c r="GGC11" s="1"/>
      <c r="GGD11" s="1"/>
      <c r="GGE11" s="1"/>
      <c r="GGF11" s="1"/>
      <c r="GGG11" s="1"/>
      <c r="GGH11" s="1"/>
      <c r="GGI11" s="1"/>
      <c r="GGJ11" s="1"/>
      <c r="GGK11" s="1"/>
      <c r="GGL11" s="1"/>
      <c r="GGM11" s="1"/>
      <c r="GGN11" s="1"/>
      <c r="GGO11" s="1"/>
      <c r="GGP11" s="1"/>
      <c r="GGQ11" s="1"/>
      <c r="GGR11" s="1"/>
      <c r="GGS11" s="1"/>
      <c r="GGT11" s="1"/>
      <c r="GGU11" s="1"/>
      <c r="GGV11" s="1"/>
      <c r="GGW11" s="1"/>
      <c r="GGX11" s="1"/>
      <c r="GGY11" s="1"/>
      <c r="GGZ11" s="1"/>
      <c r="GHA11" s="1"/>
      <c r="GHB11" s="1"/>
      <c r="GHC11" s="1"/>
      <c r="GHD11" s="1"/>
      <c r="GHE11" s="1"/>
      <c r="GHF11" s="1"/>
      <c r="GHG11" s="1"/>
      <c r="GHH11" s="1"/>
      <c r="GHI11" s="1"/>
      <c r="GHJ11" s="1"/>
      <c r="GHK11" s="1"/>
      <c r="GHL11" s="1"/>
      <c r="GHM11" s="1"/>
      <c r="GHN11" s="1"/>
      <c r="GHO11" s="1"/>
      <c r="GHP11" s="1"/>
      <c r="GHQ11" s="1"/>
      <c r="GHR11" s="1"/>
      <c r="GHS11" s="1"/>
      <c r="GHT11" s="1"/>
      <c r="GHU11" s="1"/>
      <c r="GHV11" s="1"/>
      <c r="GHW11" s="1"/>
      <c r="GHX11" s="1"/>
      <c r="GHY11" s="1"/>
      <c r="GHZ11" s="1"/>
      <c r="GIA11" s="1"/>
      <c r="GIB11" s="1"/>
      <c r="GIC11" s="1"/>
      <c r="GID11" s="1"/>
      <c r="GIE11" s="1"/>
      <c r="GIF11" s="1"/>
      <c r="GIG11" s="1"/>
      <c r="GIH11" s="1"/>
      <c r="GII11" s="1"/>
      <c r="GIJ11" s="1"/>
      <c r="GIK11" s="1"/>
      <c r="GIL11" s="1"/>
      <c r="GIM11" s="1"/>
      <c r="GIN11" s="1"/>
      <c r="GIO11" s="1"/>
      <c r="GIP11" s="1"/>
      <c r="GIQ11" s="1"/>
      <c r="GIR11" s="1"/>
      <c r="GIS11" s="1"/>
      <c r="GIT11" s="1"/>
      <c r="GIU11" s="1"/>
      <c r="GIV11" s="1"/>
      <c r="GIW11" s="1"/>
      <c r="GIX11" s="1"/>
      <c r="GIY11" s="1"/>
      <c r="GIZ11" s="1"/>
      <c r="GJA11" s="1"/>
      <c r="GJB11" s="1"/>
      <c r="GJC11" s="1"/>
      <c r="GJD11" s="1"/>
      <c r="GJE11" s="1"/>
      <c r="GJF11" s="1"/>
      <c r="GJG11" s="1"/>
      <c r="GJH11" s="1"/>
      <c r="GJI11" s="1"/>
      <c r="GJJ11" s="1"/>
      <c r="GJK11" s="1"/>
      <c r="GJL11" s="1"/>
      <c r="GJM11" s="1"/>
      <c r="GJN11" s="1"/>
      <c r="GJO11" s="1"/>
      <c r="GJP11" s="1"/>
      <c r="GJQ11" s="1"/>
      <c r="GJR11" s="1"/>
      <c r="GJS11" s="1"/>
      <c r="GJT11" s="1"/>
      <c r="GJU11" s="1"/>
      <c r="GJV11" s="1"/>
      <c r="GJW11" s="1"/>
      <c r="GJX11" s="1"/>
      <c r="GJY11" s="1"/>
      <c r="GJZ11" s="1"/>
      <c r="GKA11" s="1"/>
      <c r="GKB11" s="1"/>
      <c r="GKC11" s="1"/>
      <c r="GKD11" s="1"/>
      <c r="GKE11" s="1"/>
      <c r="GKF11" s="1"/>
      <c r="GKG11" s="1"/>
      <c r="GKH11" s="1"/>
      <c r="GKI11" s="1"/>
      <c r="GKJ11" s="1"/>
      <c r="GKK11" s="1"/>
      <c r="GKL11" s="1"/>
      <c r="GKM11" s="1"/>
      <c r="GKN11" s="1"/>
      <c r="GKO11" s="1"/>
      <c r="GKP11" s="1"/>
      <c r="GKQ11" s="1"/>
      <c r="GKR11" s="1"/>
      <c r="GKS11" s="1"/>
      <c r="GKT11" s="1"/>
      <c r="GKU11" s="1"/>
      <c r="GKV11" s="1"/>
      <c r="GKW11" s="1"/>
      <c r="GKX11" s="1"/>
      <c r="GKY11" s="1"/>
      <c r="GKZ11" s="1"/>
      <c r="GLA11" s="1"/>
      <c r="GLB11" s="1"/>
      <c r="GLC11" s="1"/>
      <c r="GLD11" s="1"/>
      <c r="GLE11" s="1"/>
      <c r="GLF11" s="1"/>
      <c r="GLG11" s="1"/>
      <c r="GLH11" s="1"/>
      <c r="GLI11" s="1"/>
      <c r="GLJ11" s="1"/>
      <c r="GLK11" s="1"/>
      <c r="GLL11" s="1"/>
      <c r="GLM11" s="1"/>
      <c r="GLN11" s="1"/>
      <c r="GLO11" s="1"/>
      <c r="GLP11" s="1"/>
      <c r="GLQ11" s="1"/>
      <c r="GLR11" s="1"/>
      <c r="GLS11" s="1"/>
      <c r="GLT11" s="1"/>
      <c r="GLU11" s="1"/>
      <c r="GLV11" s="1"/>
      <c r="GLW11" s="1"/>
      <c r="GLX11" s="1"/>
      <c r="GLY11" s="1"/>
      <c r="GLZ11" s="1"/>
      <c r="GMA11" s="1"/>
      <c r="GMB11" s="1"/>
      <c r="GMC11" s="1"/>
      <c r="GMD11" s="1"/>
      <c r="GME11" s="1"/>
      <c r="GMF11" s="1"/>
      <c r="GMG11" s="1"/>
      <c r="GMH11" s="1"/>
      <c r="GMI11" s="1"/>
      <c r="GMJ11" s="1"/>
      <c r="GMK11" s="1"/>
      <c r="GML11" s="1"/>
      <c r="GMM11" s="1"/>
      <c r="GMN11" s="1"/>
      <c r="GMO11" s="1"/>
      <c r="GMP11" s="1"/>
      <c r="GMQ11" s="1"/>
      <c r="GMR11" s="1"/>
      <c r="GMS11" s="1"/>
      <c r="GMT11" s="1"/>
      <c r="GMU11" s="1"/>
      <c r="GMV11" s="1"/>
      <c r="GMW11" s="1"/>
      <c r="GMX11" s="1"/>
      <c r="GMY11" s="1"/>
      <c r="GMZ11" s="1"/>
      <c r="GNA11" s="1"/>
      <c r="GNB11" s="1"/>
      <c r="GNC11" s="1"/>
      <c r="GND11" s="1"/>
      <c r="GNE11" s="1"/>
      <c r="GNF11" s="1"/>
      <c r="GNG11" s="1"/>
      <c r="GNH11" s="1"/>
      <c r="GNI11" s="1"/>
      <c r="GNJ11" s="1"/>
      <c r="GNK11" s="1"/>
      <c r="GNL11" s="1"/>
      <c r="GNM11" s="1"/>
      <c r="GNN11" s="1"/>
      <c r="GNO11" s="1"/>
      <c r="GNP11" s="1"/>
      <c r="GNQ11" s="1"/>
      <c r="GNR11" s="1"/>
      <c r="GNS11" s="1"/>
      <c r="GNT11" s="1"/>
      <c r="GNU11" s="1"/>
      <c r="GNV11" s="1"/>
      <c r="GNW11" s="1"/>
      <c r="GNX11" s="1"/>
      <c r="GNY11" s="1"/>
      <c r="GNZ11" s="1"/>
      <c r="GOA11" s="1"/>
      <c r="GOB11" s="1"/>
      <c r="GOC11" s="1"/>
      <c r="GOD11" s="1"/>
      <c r="GOE11" s="1"/>
      <c r="GOF11" s="1"/>
      <c r="GOG11" s="1"/>
      <c r="GOH11" s="1"/>
      <c r="GOI11" s="1"/>
      <c r="GOJ11" s="1"/>
      <c r="GOK11" s="1"/>
      <c r="GOL11" s="1"/>
      <c r="GOM11" s="1"/>
      <c r="GON11" s="1"/>
      <c r="GOO11" s="1"/>
      <c r="GOP11" s="1"/>
      <c r="GOQ11" s="1"/>
      <c r="GOR11" s="1"/>
      <c r="GOS11" s="1"/>
      <c r="GOT11" s="1"/>
      <c r="GOU11" s="1"/>
      <c r="GOV11" s="1"/>
      <c r="GOW11" s="1"/>
      <c r="GOX11" s="1"/>
      <c r="GOY11" s="1"/>
      <c r="GOZ11" s="1"/>
      <c r="GPA11" s="1"/>
      <c r="GPB11" s="1"/>
      <c r="GPC11" s="1"/>
      <c r="GPD11" s="1"/>
      <c r="GPE11" s="1"/>
      <c r="GPF11" s="1"/>
      <c r="GPG11" s="1"/>
      <c r="GPH11" s="1"/>
      <c r="GPI11" s="1"/>
      <c r="GPJ11" s="1"/>
      <c r="GPK11" s="1"/>
      <c r="GPL11" s="1"/>
      <c r="GPM11" s="1"/>
      <c r="GPN11" s="1"/>
      <c r="GPO11" s="1"/>
      <c r="GPP11" s="1"/>
      <c r="GPQ11" s="1"/>
      <c r="GPR11" s="1"/>
      <c r="GPS11" s="1"/>
      <c r="GPT11" s="1"/>
      <c r="GPU11" s="1"/>
      <c r="GPV11" s="1"/>
      <c r="GPW11" s="1"/>
      <c r="GPX11" s="1"/>
      <c r="GPY11" s="1"/>
      <c r="GPZ11" s="1"/>
      <c r="GQA11" s="1"/>
      <c r="GQB11" s="1"/>
      <c r="GQC11" s="1"/>
      <c r="GQD11" s="1"/>
      <c r="GQE11" s="1"/>
      <c r="GQF11" s="1"/>
      <c r="GQG11" s="1"/>
      <c r="GQH11" s="1"/>
      <c r="GQI11" s="1"/>
      <c r="GQJ11" s="1"/>
      <c r="GQK11" s="1"/>
      <c r="GQL11" s="1"/>
      <c r="GQM11" s="1"/>
      <c r="GQN11" s="1"/>
      <c r="GQO11" s="1"/>
      <c r="GQP11" s="1"/>
      <c r="GQQ11" s="1"/>
      <c r="GQR11" s="1"/>
      <c r="GQS11" s="1"/>
      <c r="GQT11" s="1"/>
      <c r="GQU11" s="1"/>
      <c r="GQV11" s="1"/>
      <c r="GQW11" s="1"/>
      <c r="GQX11" s="1"/>
      <c r="GQY11" s="1"/>
      <c r="GQZ11" s="1"/>
      <c r="GRA11" s="1"/>
      <c r="GRB11" s="1"/>
      <c r="GRC11" s="1"/>
      <c r="GRD11" s="1"/>
      <c r="GRE11" s="1"/>
      <c r="GRF11" s="1"/>
      <c r="GRG11" s="1"/>
      <c r="GRH11" s="1"/>
      <c r="GRI11" s="1"/>
      <c r="GRJ11" s="1"/>
      <c r="GRK11" s="1"/>
      <c r="GRL11" s="1"/>
      <c r="GRM11" s="1"/>
      <c r="GRN11" s="1"/>
      <c r="GRO11" s="1"/>
      <c r="GRP11" s="1"/>
      <c r="GRQ11" s="1"/>
      <c r="GRR11" s="1"/>
      <c r="GRS11" s="1"/>
      <c r="GRT11" s="1"/>
      <c r="GRU11" s="1"/>
      <c r="GRV11" s="1"/>
      <c r="GRW11" s="1"/>
      <c r="GRX11" s="1"/>
      <c r="GRY11" s="1"/>
      <c r="GRZ11" s="1"/>
      <c r="GSA11" s="1"/>
      <c r="GSB11" s="1"/>
      <c r="GSC11" s="1"/>
      <c r="GSD11" s="1"/>
      <c r="GSE11" s="1"/>
      <c r="GSF11" s="1"/>
      <c r="GSG11" s="1"/>
      <c r="GSH11" s="1"/>
      <c r="GSI11" s="1"/>
      <c r="GSJ11" s="1"/>
      <c r="GSK11" s="1"/>
      <c r="GSL11" s="1"/>
      <c r="GSM11" s="1"/>
      <c r="GSN11" s="1"/>
      <c r="GSO11" s="1"/>
      <c r="GSP11" s="1"/>
      <c r="GSQ11" s="1"/>
      <c r="GSR11" s="1"/>
      <c r="GSS11" s="1"/>
      <c r="GST11" s="1"/>
      <c r="GSU11" s="1"/>
      <c r="GSV11" s="1"/>
      <c r="GSW11" s="1"/>
      <c r="GSX11" s="1"/>
      <c r="GSY11" s="1"/>
      <c r="GSZ11" s="1"/>
      <c r="GTA11" s="1"/>
      <c r="GTB11" s="1"/>
      <c r="GTC11" s="1"/>
      <c r="GTD11" s="1"/>
      <c r="GTE11" s="1"/>
      <c r="GTF11" s="1"/>
      <c r="GTG11" s="1"/>
      <c r="GTH11" s="1"/>
      <c r="GTI11" s="1"/>
      <c r="GTJ11" s="1"/>
      <c r="GTK11" s="1"/>
      <c r="GTL11" s="1"/>
      <c r="GTM11" s="1"/>
      <c r="GTN11" s="1"/>
      <c r="GTO11" s="1"/>
      <c r="GTP11" s="1"/>
      <c r="GTQ11" s="1"/>
      <c r="GTR11" s="1"/>
      <c r="GTS11" s="1"/>
      <c r="GTT11" s="1"/>
      <c r="GTU11" s="1"/>
      <c r="GTV11" s="1"/>
      <c r="GTW11" s="1"/>
      <c r="GTX11" s="1"/>
      <c r="GTY11" s="1"/>
      <c r="GTZ11" s="1"/>
      <c r="GUA11" s="1"/>
      <c r="GUB11" s="1"/>
      <c r="GUC11" s="1"/>
      <c r="GUD11" s="1"/>
      <c r="GUE11" s="1"/>
      <c r="GUF11" s="1"/>
      <c r="GUG11" s="1"/>
      <c r="GUH11" s="1"/>
      <c r="GUI11" s="1"/>
      <c r="GUJ11" s="1"/>
      <c r="GUK11" s="1"/>
      <c r="GUL11" s="1"/>
      <c r="GUM11" s="1"/>
      <c r="GUN11" s="1"/>
      <c r="GUO11" s="1"/>
      <c r="GUP11" s="1"/>
      <c r="GUQ11" s="1"/>
      <c r="GUR11" s="1"/>
      <c r="GUS11" s="1"/>
      <c r="GUT11" s="1"/>
      <c r="GUU11" s="1"/>
      <c r="GUV11" s="1"/>
      <c r="GUW11" s="1"/>
      <c r="GUX11" s="1"/>
      <c r="GUY11" s="1"/>
      <c r="GUZ11" s="1"/>
      <c r="GVA11" s="1"/>
      <c r="GVB11" s="1"/>
      <c r="GVC11" s="1"/>
      <c r="GVD11" s="1"/>
      <c r="GVE11" s="1"/>
      <c r="GVF11" s="1"/>
      <c r="GVG11" s="1"/>
      <c r="GVH11" s="1"/>
      <c r="GVI11" s="1"/>
      <c r="GVJ11" s="1"/>
      <c r="GVK11" s="1"/>
      <c r="GVL11" s="1"/>
      <c r="GVM11" s="1"/>
      <c r="GVN11" s="1"/>
      <c r="GVO11" s="1"/>
      <c r="GVP11" s="1"/>
      <c r="GVQ11" s="1"/>
      <c r="GVR11" s="1"/>
      <c r="GVS11" s="1"/>
      <c r="GVT11" s="1"/>
      <c r="GVU11" s="1"/>
      <c r="GVV11" s="1"/>
      <c r="GVW11" s="1"/>
      <c r="GVX11" s="1"/>
      <c r="GVY11" s="1"/>
      <c r="GVZ11" s="1"/>
      <c r="GWA11" s="1"/>
      <c r="GWB11" s="1"/>
      <c r="GWC11" s="1"/>
      <c r="GWD11" s="1"/>
      <c r="GWE11" s="1"/>
      <c r="GWF11" s="1"/>
      <c r="GWG11" s="1"/>
      <c r="GWH11" s="1"/>
      <c r="GWI11" s="1"/>
      <c r="GWJ11" s="1"/>
      <c r="GWK11" s="1"/>
      <c r="GWL11" s="1"/>
      <c r="GWM11" s="1"/>
      <c r="GWN11" s="1"/>
      <c r="GWO11" s="1"/>
      <c r="GWP11" s="1"/>
      <c r="GWQ11" s="1"/>
      <c r="GWR11" s="1"/>
      <c r="GWS11" s="1"/>
      <c r="GWT11" s="1"/>
      <c r="GWU11" s="1"/>
      <c r="GWV11" s="1"/>
      <c r="GWW11" s="1"/>
      <c r="GWX11" s="1"/>
      <c r="GWY11" s="1"/>
      <c r="GWZ11" s="1"/>
      <c r="GXA11" s="1"/>
      <c r="GXB11" s="1"/>
      <c r="GXC11" s="1"/>
      <c r="GXD11" s="1"/>
      <c r="GXE11" s="1"/>
      <c r="GXF11" s="1"/>
      <c r="GXG11" s="1"/>
      <c r="GXH11" s="1"/>
      <c r="GXI11" s="1"/>
      <c r="GXJ11" s="1"/>
      <c r="GXK11" s="1"/>
      <c r="GXL11" s="1"/>
      <c r="GXM11" s="1"/>
      <c r="GXN11" s="1"/>
      <c r="GXO11" s="1"/>
      <c r="GXP11" s="1"/>
      <c r="GXQ11" s="1"/>
      <c r="GXR11" s="1"/>
      <c r="GXS11" s="1"/>
      <c r="GXT11" s="1"/>
      <c r="GXU11" s="1"/>
      <c r="GXV11" s="1"/>
      <c r="GXW11" s="1"/>
      <c r="GXX11" s="1"/>
      <c r="GXY11" s="1"/>
      <c r="GXZ11" s="1"/>
      <c r="GYA11" s="1"/>
      <c r="GYB11" s="1"/>
      <c r="GYC11" s="1"/>
      <c r="GYD11" s="1"/>
      <c r="GYE11" s="1"/>
      <c r="GYF11" s="1"/>
      <c r="GYG11" s="1"/>
      <c r="GYH11" s="1"/>
      <c r="GYI11" s="1"/>
      <c r="GYJ11" s="1"/>
      <c r="GYK11" s="1"/>
      <c r="GYL11" s="1"/>
      <c r="GYM11" s="1"/>
      <c r="GYN11" s="1"/>
      <c r="GYO11" s="1"/>
      <c r="GYP11" s="1"/>
      <c r="GYQ11" s="1"/>
      <c r="GYR11" s="1"/>
      <c r="GYS11" s="1"/>
      <c r="GYT11" s="1"/>
      <c r="GYU11" s="1"/>
      <c r="GYV11" s="1"/>
      <c r="GYW11" s="1"/>
      <c r="GYX11" s="1"/>
      <c r="GYY11" s="1"/>
      <c r="GYZ11" s="1"/>
      <c r="GZA11" s="1"/>
      <c r="GZB11" s="1"/>
      <c r="GZC11" s="1"/>
      <c r="GZD11" s="1"/>
      <c r="GZE11" s="1"/>
      <c r="GZF11" s="1"/>
      <c r="GZG11" s="1"/>
      <c r="GZH11" s="1"/>
      <c r="GZI11" s="1"/>
      <c r="GZJ11" s="1"/>
      <c r="GZK11" s="1"/>
      <c r="GZL11" s="1"/>
      <c r="GZM11" s="1"/>
      <c r="GZN11" s="1"/>
      <c r="GZO11" s="1"/>
      <c r="GZP11" s="1"/>
      <c r="GZQ11" s="1"/>
      <c r="GZR11" s="1"/>
      <c r="GZS11" s="1"/>
      <c r="GZT11" s="1"/>
      <c r="GZU11" s="1"/>
      <c r="GZV11" s="1"/>
      <c r="GZW11" s="1"/>
      <c r="GZX11" s="1"/>
      <c r="GZY11" s="1"/>
      <c r="GZZ11" s="1"/>
      <c r="HAA11" s="1"/>
      <c r="HAB11" s="1"/>
      <c r="HAC11" s="1"/>
      <c r="HAD11" s="1"/>
      <c r="HAE11" s="1"/>
      <c r="HAF11" s="1"/>
      <c r="HAG11" s="1"/>
      <c r="HAH11" s="1"/>
      <c r="HAI11" s="1"/>
      <c r="HAJ11" s="1"/>
      <c r="HAK11" s="1"/>
      <c r="HAL11" s="1"/>
      <c r="HAM11" s="1"/>
      <c r="HAN11" s="1"/>
      <c r="HAO11" s="1"/>
      <c r="HAP11" s="1"/>
      <c r="HAQ11" s="1"/>
      <c r="HAR11" s="1"/>
      <c r="HAS11" s="1"/>
      <c r="HAT11" s="1"/>
      <c r="HAU11" s="1"/>
      <c r="HAV11" s="1"/>
      <c r="HAW11" s="1"/>
      <c r="HAX11" s="1"/>
      <c r="HAY11" s="1"/>
      <c r="HAZ11" s="1"/>
      <c r="HBA11" s="1"/>
      <c r="HBB11" s="1"/>
      <c r="HBC11" s="1"/>
      <c r="HBD11" s="1"/>
      <c r="HBE11" s="1"/>
      <c r="HBF11" s="1"/>
      <c r="HBG11" s="1"/>
      <c r="HBH11" s="1"/>
      <c r="HBI11" s="1"/>
      <c r="HBJ11" s="1"/>
      <c r="HBK11" s="1"/>
      <c r="HBL11" s="1"/>
      <c r="HBM11" s="1"/>
      <c r="HBN11" s="1"/>
      <c r="HBO11" s="1"/>
      <c r="HBP11" s="1"/>
      <c r="HBQ11" s="1"/>
      <c r="HBR11" s="1"/>
      <c r="HBS11" s="1"/>
      <c r="HBT11" s="1"/>
      <c r="HBU11" s="1"/>
      <c r="HBV11" s="1"/>
      <c r="HBW11" s="1"/>
      <c r="HBX11" s="1"/>
      <c r="HBY11" s="1"/>
      <c r="HBZ11" s="1"/>
      <c r="HCA11" s="1"/>
      <c r="HCB11" s="1"/>
      <c r="HCC11" s="1"/>
      <c r="HCD11" s="1"/>
      <c r="HCE11" s="1"/>
      <c r="HCF11" s="1"/>
      <c r="HCG11" s="1"/>
      <c r="HCH11" s="1"/>
      <c r="HCI11" s="1"/>
      <c r="HCJ11" s="1"/>
      <c r="HCK11" s="1"/>
      <c r="HCL11" s="1"/>
      <c r="HCM11" s="1"/>
      <c r="HCN11" s="1"/>
      <c r="HCO11" s="1"/>
      <c r="HCP11" s="1"/>
      <c r="HCQ11" s="1"/>
      <c r="HCR11" s="1"/>
      <c r="HCS11" s="1"/>
      <c r="HCT11" s="1"/>
      <c r="HCU11" s="1"/>
      <c r="HCV11" s="1"/>
      <c r="HCW11" s="1"/>
      <c r="HCX11" s="1"/>
      <c r="HCY11" s="1"/>
      <c r="HCZ11" s="1"/>
      <c r="HDA11" s="1"/>
      <c r="HDB11" s="1"/>
      <c r="HDC11" s="1"/>
      <c r="HDD11" s="1"/>
      <c r="HDE11" s="1"/>
      <c r="HDF11" s="1"/>
      <c r="HDG11" s="1"/>
      <c r="HDH11" s="1"/>
      <c r="HDI11" s="1"/>
      <c r="HDJ11" s="1"/>
      <c r="HDK11" s="1"/>
      <c r="HDL11" s="1"/>
      <c r="HDM11" s="1"/>
      <c r="HDN11" s="1"/>
      <c r="HDO11" s="1"/>
      <c r="HDP11" s="1"/>
      <c r="HDQ11" s="1"/>
      <c r="HDR11" s="1"/>
      <c r="HDS11" s="1"/>
      <c r="HDT11" s="1"/>
      <c r="HDU11" s="1"/>
      <c r="HDV11" s="1"/>
      <c r="HDW11" s="1"/>
      <c r="HDX11" s="1"/>
      <c r="HDY11" s="1"/>
      <c r="HDZ11" s="1"/>
      <c r="HEA11" s="1"/>
      <c r="HEB11" s="1"/>
      <c r="HEC11" s="1"/>
      <c r="HED11" s="1"/>
      <c r="HEE11" s="1"/>
      <c r="HEF11" s="1"/>
      <c r="HEG11" s="1"/>
      <c r="HEH11" s="1"/>
      <c r="HEI11" s="1"/>
      <c r="HEJ11" s="1"/>
      <c r="HEK11" s="1"/>
      <c r="HEL11" s="1"/>
      <c r="HEM11" s="1"/>
      <c r="HEN11" s="1"/>
      <c r="HEO11" s="1"/>
      <c r="HEP11" s="1"/>
      <c r="HEQ11" s="1"/>
      <c r="HER11" s="1"/>
      <c r="HES11" s="1"/>
      <c r="HET11" s="1"/>
      <c r="HEU11" s="1"/>
      <c r="HEV11" s="1"/>
      <c r="HEW11" s="1"/>
      <c r="HEX11" s="1"/>
      <c r="HEY11" s="1"/>
      <c r="HEZ11" s="1"/>
      <c r="HFA11" s="1"/>
      <c r="HFB11" s="1"/>
      <c r="HFC11" s="1"/>
      <c r="HFD11" s="1"/>
      <c r="HFE11" s="1"/>
      <c r="HFF11" s="1"/>
      <c r="HFG11" s="1"/>
      <c r="HFH11" s="1"/>
      <c r="HFI11" s="1"/>
      <c r="HFJ11" s="1"/>
      <c r="HFK11" s="1"/>
      <c r="HFL11" s="1"/>
      <c r="HFM11" s="1"/>
      <c r="HFN11" s="1"/>
      <c r="HFO11" s="1"/>
      <c r="HFP11" s="1"/>
      <c r="HFQ11" s="1"/>
      <c r="HFR11" s="1"/>
      <c r="HFS11" s="1"/>
      <c r="HFT11" s="1"/>
      <c r="HFU11" s="1"/>
      <c r="HFV11" s="1"/>
      <c r="HFW11" s="1"/>
      <c r="HFX11" s="1"/>
      <c r="HFY11" s="1"/>
      <c r="HFZ11" s="1"/>
      <c r="HGA11" s="1"/>
      <c r="HGB11" s="1"/>
      <c r="HGC11" s="1"/>
      <c r="HGD11" s="1"/>
      <c r="HGE11" s="1"/>
      <c r="HGF11" s="1"/>
      <c r="HGG11" s="1"/>
      <c r="HGH11" s="1"/>
      <c r="HGI11" s="1"/>
      <c r="HGJ11" s="1"/>
      <c r="HGK11" s="1"/>
      <c r="HGL11" s="1"/>
      <c r="HGM11" s="1"/>
      <c r="HGN11" s="1"/>
      <c r="HGO11" s="1"/>
      <c r="HGP11" s="1"/>
      <c r="HGQ11" s="1"/>
      <c r="HGR11" s="1"/>
      <c r="HGS11" s="1"/>
      <c r="HGT11" s="1"/>
      <c r="HGU11" s="1"/>
      <c r="HGV11" s="1"/>
      <c r="HGW11" s="1"/>
      <c r="HGX11" s="1"/>
      <c r="HGY11" s="1"/>
      <c r="HGZ11" s="1"/>
      <c r="HHA11" s="1"/>
      <c r="HHB11" s="1"/>
      <c r="HHC11" s="1"/>
      <c r="HHD11" s="1"/>
      <c r="HHE11" s="1"/>
      <c r="HHF11" s="1"/>
      <c r="HHG11" s="1"/>
      <c r="HHH11" s="1"/>
      <c r="HHI11" s="1"/>
      <c r="HHJ11" s="1"/>
      <c r="HHK11" s="1"/>
      <c r="HHL11" s="1"/>
      <c r="HHM11" s="1"/>
      <c r="HHN11" s="1"/>
      <c r="HHO11" s="1"/>
      <c r="HHP11" s="1"/>
      <c r="HHQ11" s="1"/>
      <c r="HHR11" s="1"/>
      <c r="HHS11" s="1"/>
      <c r="HHT11" s="1"/>
      <c r="HHU11" s="1"/>
      <c r="HHV11" s="1"/>
      <c r="HHW11" s="1"/>
      <c r="HHX11" s="1"/>
      <c r="HHY11" s="1"/>
      <c r="HHZ11" s="1"/>
      <c r="HIA11" s="1"/>
      <c r="HIB11" s="1"/>
      <c r="HIC11" s="1"/>
      <c r="HID11" s="1"/>
      <c r="HIE11" s="1"/>
      <c r="HIF11" s="1"/>
      <c r="HIG11" s="1"/>
      <c r="HIH11" s="1"/>
      <c r="HII11" s="1"/>
      <c r="HIJ11" s="1"/>
      <c r="HIK11" s="1"/>
      <c r="HIL11" s="1"/>
      <c r="HIM11" s="1"/>
      <c r="HIN11" s="1"/>
      <c r="HIO11" s="1"/>
      <c r="HIP11" s="1"/>
      <c r="HIQ11" s="1"/>
      <c r="HIR11" s="1"/>
      <c r="HIS11" s="1"/>
      <c r="HIT11" s="1"/>
      <c r="HIU11" s="1"/>
      <c r="HIV11" s="1"/>
      <c r="HIW11" s="1"/>
      <c r="HIX11" s="1"/>
      <c r="HIY11" s="1"/>
      <c r="HIZ11" s="1"/>
      <c r="HJA11" s="1"/>
      <c r="HJB11" s="1"/>
      <c r="HJC11" s="1"/>
      <c r="HJD11" s="1"/>
      <c r="HJE11" s="1"/>
      <c r="HJF11" s="1"/>
      <c r="HJG11" s="1"/>
      <c r="HJH11" s="1"/>
      <c r="HJI11" s="1"/>
      <c r="HJJ11" s="1"/>
      <c r="HJK11" s="1"/>
      <c r="HJL11" s="1"/>
      <c r="HJM11" s="1"/>
      <c r="HJN11" s="1"/>
      <c r="HJO11" s="1"/>
      <c r="HJP11" s="1"/>
      <c r="HJQ11" s="1"/>
      <c r="HJR11" s="1"/>
      <c r="HJS11" s="1"/>
      <c r="HJT11" s="1"/>
      <c r="HJU11" s="1"/>
      <c r="HJV11" s="1"/>
      <c r="HJW11" s="1"/>
      <c r="HJX11" s="1"/>
      <c r="HJY11" s="1"/>
      <c r="HJZ11" s="1"/>
      <c r="HKA11" s="1"/>
      <c r="HKB11" s="1"/>
      <c r="HKC11" s="1"/>
      <c r="HKD11" s="1"/>
      <c r="HKE11" s="1"/>
      <c r="HKF11" s="1"/>
      <c r="HKG11" s="1"/>
      <c r="HKH11" s="1"/>
      <c r="HKI11" s="1"/>
      <c r="HKJ11" s="1"/>
      <c r="HKK11" s="1"/>
      <c r="HKL11" s="1"/>
      <c r="HKM11" s="1"/>
      <c r="HKN11" s="1"/>
      <c r="HKO11" s="1"/>
      <c r="HKP11" s="1"/>
      <c r="HKQ11" s="1"/>
      <c r="HKR11" s="1"/>
      <c r="HKS11" s="1"/>
      <c r="HKT11" s="1"/>
      <c r="HKU11" s="1"/>
      <c r="HKV11" s="1"/>
      <c r="HKW11" s="1"/>
      <c r="HKX11" s="1"/>
      <c r="HKY11" s="1"/>
      <c r="HKZ11" s="1"/>
      <c r="HLA11" s="1"/>
      <c r="HLB11" s="1"/>
      <c r="HLC11" s="1"/>
      <c r="HLD11" s="1"/>
      <c r="HLE11" s="1"/>
      <c r="HLF11" s="1"/>
      <c r="HLG11" s="1"/>
      <c r="HLH11" s="1"/>
      <c r="HLI11" s="1"/>
      <c r="HLJ11" s="1"/>
      <c r="HLK11" s="1"/>
      <c r="HLL11" s="1"/>
      <c r="HLM11" s="1"/>
      <c r="HLN11" s="1"/>
      <c r="HLO11" s="1"/>
      <c r="HLP11" s="1"/>
      <c r="HLQ11" s="1"/>
      <c r="HLR11" s="1"/>
      <c r="HLS11" s="1"/>
      <c r="HLT11" s="1"/>
      <c r="HLU11" s="1"/>
      <c r="HLV11" s="1"/>
      <c r="HLW11" s="1"/>
      <c r="HLX11" s="1"/>
      <c r="HLY11" s="1"/>
      <c r="HLZ11" s="1"/>
      <c r="HMA11" s="1"/>
      <c r="HMB11" s="1"/>
      <c r="HMC11" s="1"/>
      <c r="HMD11" s="1"/>
      <c r="HME11" s="1"/>
      <c r="HMF11" s="1"/>
      <c r="HMG11" s="1"/>
      <c r="HMH11" s="1"/>
      <c r="HMI11" s="1"/>
      <c r="HMJ11" s="1"/>
      <c r="HMK11" s="1"/>
      <c r="HML11" s="1"/>
      <c r="HMM11" s="1"/>
      <c r="HMN11" s="1"/>
      <c r="HMO11" s="1"/>
      <c r="HMP11" s="1"/>
      <c r="HMQ11" s="1"/>
      <c r="HMR11" s="1"/>
      <c r="HMS11" s="1"/>
      <c r="HMT11" s="1"/>
      <c r="HMU11" s="1"/>
      <c r="HMV11" s="1"/>
      <c r="HMW11" s="1"/>
      <c r="HMX11" s="1"/>
      <c r="HMY11" s="1"/>
      <c r="HMZ11" s="1"/>
      <c r="HNA11" s="1"/>
      <c r="HNB11" s="1"/>
      <c r="HNC11" s="1"/>
      <c r="HND11" s="1"/>
      <c r="HNE11" s="1"/>
      <c r="HNF11" s="1"/>
      <c r="HNG11" s="1"/>
      <c r="HNH11" s="1"/>
      <c r="HNI11" s="1"/>
      <c r="HNJ11" s="1"/>
      <c r="HNK11" s="1"/>
      <c r="HNL11" s="1"/>
      <c r="HNM11" s="1"/>
      <c r="HNN11" s="1"/>
      <c r="HNO11" s="1"/>
      <c r="HNP11" s="1"/>
      <c r="HNQ11" s="1"/>
      <c r="HNR11" s="1"/>
      <c r="HNS11" s="1"/>
      <c r="HNT11" s="1"/>
      <c r="HNU11" s="1"/>
      <c r="HNV11" s="1"/>
      <c r="HNW11" s="1"/>
      <c r="HNX11" s="1"/>
      <c r="HNY11" s="1"/>
      <c r="HNZ11" s="1"/>
      <c r="HOA11" s="1"/>
      <c r="HOB11" s="1"/>
      <c r="HOC11" s="1"/>
      <c r="HOD11" s="1"/>
      <c r="HOE11" s="1"/>
      <c r="HOF11" s="1"/>
      <c r="HOG11" s="1"/>
      <c r="HOH11" s="1"/>
      <c r="HOI11" s="1"/>
      <c r="HOJ11" s="1"/>
      <c r="HOK11" s="1"/>
      <c r="HOL11" s="1"/>
      <c r="HOM11" s="1"/>
      <c r="HON11" s="1"/>
      <c r="HOO11" s="1"/>
      <c r="HOP11" s="1"/>
      <c r="HOQ11" s="1"/>
      <c r="HOR11" s="1"/>
      <c r="HOS11" s="1"/>
      <c r="HOT11" s="1"/>
      <c r="HOU11" s="1"/>
      <c r="HOV11" s="1"/>
      <c r="HOW11" s="1"/>
      <c r="HOX11" s="1"/>
      <c r="HOY11" s="1"/>
      <c r="HOZ11" s="1"/>
      <c r="HPA11" s="1"/>
      <c r="HPB11" s="1"/>
      <c r="HPC11" s="1"/>
      <c r="HPD11" s="1"/>
      <c r="HPE11" s="1"/>
      <c r="HPF11" s="1"/>
      <c r="HPG11" s="1"/>
      <c r="HPH11" s="1"/>
      <c r="HPI11" s="1"/>
      <c r="HPJ11" s="1"/>
      <c r="HPK11" s="1"/>
      <c r="HPL11" s="1"/>
      <c r="HPM11" s="1"/>
      <c r="HPN11" s="1"/>
      <c r="HPO11" s="1"/>
      <c r="HPP11" s="1"/>
      <c r="HPQ11" s="1"/>
      <c r="HPR11" s="1"/>
      <c r="HPS11" s="1"/>
      <c r="HPT11" s="1"/>
      <c r="HPU11" s="1"/>
      <c r="HPV11" s="1"/>
      <c r="HPW11" s="1"/>
      <c r="HPX11" s="1"/>
      <c r="HPY11" s="1"/>
      <c r="HPZ11" s="1"/>
      <c r="HQA11" s="1"/>
      <c r="HQB11" s="1"/>
      <c r="HQC11" s="1"/>
      <c r="HQD11" s="1"/>
      <c r="HQE11" s="1"/>
      <c r="HQF11" s="1"/>
      <c r="HQG11" s="1"/>
      <c r="HQH11" s="1"/>
      <c r="HQI11" s="1"/>
      <c r="HQJ11" s="1"/>
      <c r="HQK11" s="1"/>
      <c r="HQL11" s="1"/>
      <c r="HQM11" s="1"/>
      <c r="HQN11" s="1"/>
      <c r="HQO11" s="1"/>
      <c r="HQP11" s="1"/>
      <c r="HQQ11" s="1"/>
      <c r="HQR11" s="1"/>
      <c r="HQS11" s="1"/>
      <c r="HQT11" s="1"/>
      <c r="HQU11" s="1"/>
      <c r="HQV11" s="1"/>
      <c r="HQW11" s="1"/>
      <c r="HQX11" s="1"/>
      <c r="HQY11" s="1"/>
      <c r="HQZ11" s="1"/>
      <c r="HRA11" s="1"/>
      <c r="HRB11" s="1"/>
      <c r="HRC11" s="1"/>
      <c r="HRD11" s="1"/>
      <c r="HRE11" s="1"/>
      <c r="HRF11" s="1"/>
      <c r="HRG11" s="1"/>
      <c r="HRH11" s="1"/>
      <c r="HRI11" s="1"/>
      <c r="HRJ11" s="1"/>
      <c r="HRK11" s="1"/>
      <c r="HRL11" s="1"/>
      <c r="HRM11" s="1"/>
      <c r="HRN11" s="1"/>
      <c r="HRO11" s="1"/>
      <c r="HRP11" s="1"/>
      <c r="HRQ11" s="1"/>
      <c r="HRR11" s="1"/>
      <c r="HRS11" s="1"/>
      <c r="HRT11" s="1"/>
      <c r="HRU11" s="1"/>
      <c r="HRV11" s="1"/>
      <c r="HRW11" s="1"/>
      <c r="HRX11" s="1"/>
      <c r="HRY11" s="1"/>
      <c r="HRZ11" s="1"/>
      <c r="HSA11" s="1"/>
      <c r="HSB11" s="1"/>
      <c r="HSC11" s="1"/>
      <c r="HSD11" s="1"/>
      <c r="HSE11" s="1"/>
      <c r="HSF11" s="1"/>
      <c r="HSG11" s="1"/>
      <c r="HSH11" s="1"/>
      <c r="HSI11" s="1"/>
      <c r="HSJ11" s="1"/>
      <c r="HSK11" s="1"/>
      <c r="HSL11" s="1"/>
      <c r="HSM11" s="1"/>
      <c r="HSN11" s="1"/>
      <c r="HSO11" s="1"/>
      <c r="HSP11" s="1"/>
      <c r="HSQ11" s="1"/>
      <c r="HSR11" s="1"/>
      <c r="HSS11" s="1"/>
      <c r="HST11" s="1"/>
      <c r="HSU11" s="1"/>
      <c r="HSV11" s="1"/>
      <c r="HSW11" s="1"/>
      <c r="HSX11" s="1"/>
      <c r="HSY11" s="1"/>
      <c r="HSZ11" s="1"/>
      <c r="HTA11" s="1"/>
      <c r="HTB11" s="1"/>
      <c r="HTC11" s="1"/>
      <c r="HTD11" s="1"/>
      <c r="HTE11" s="1"/>
      <c r="HTF11" s="1"/>
      <c r="HTG11" s="1"/>
      <c r="HTH11" s="1"/>
      <c r="HTI11" s="1"/>
      <c r="HTJ11" s="1"/>
      <c r="HTK11" s="1"/>
      <c r="HTL11" s="1"/>
      <c r="HTM11" s="1"/>
      <c r="HTN11" s="1"/>
      <c r="HTO11" s="1"/>
      <c r="HTP11" s="1"/>
      <c r="HTQ11" s="1"/>
      <c r="HTR11" s="1"/>
      <c r="HTS11" s="1"/>
      <c r="HTT11" s="1"/>
      <c r="HTU11" s="1"/>
      <c r="HTV11" s="1"/>
      <c r="HTW11" s="1"/>
      <c r="HTX11" s="1"/>
      <c r="HTY11" s="1"/>
      <c r="HTZ11" s="1"/>
      <c r="HUA11" s="1"/>
      <c r="HUB11" s="1"/>
      <c r="HUC11" s="1"/>
      <c r="HUD11" s="1"/>
      <c r="HUE11" s="1"/>
      <c r="HUF11" s="1"/>
      <c r="HUG11" s="1"/>
      <c r="HUH11" s="1"/>
      <c r="HUI11" s="1"/>
      <c r="HUJ11" s="1"/>
      <c r="HUK11" s="1"/>
      <c r="HUL11" s="1"/>
      <c r="HUM11" s="1"/>
      <c r="HUN11" s="1"/>
      <c r="HUO11" s="1"/>
      <c r="HUP11" s="1"/>
      <c r="HUQ11" s="1"/>
      <c r="HUR11" s="1"/>
      <c r="HUS11" s="1"/>
      <c r="HUT11" s="1"/>
      <c r="HUU11" s="1"/>
      <c r="HUV11" s="1"/>
      <c r="HUW11" s="1"/>
      <c r="HUX11" s="1"/>
      <c r="HUY11" s="1"/>
      <c r="HUZ11" s="1"/>
      <c r="HVA11" s="1"/>
      <c r="HVB11" s="1"/>
      <c r="HVC11" s="1"/>
      <c r="HVD11" s="1"/>
      <c r="HVE11" s="1"/>
      <c r="HVF11" s="1"/>
      <c r="HVG11" s="1"/>
      <c r="HVH11" s="1"/>
      <c r="HVI11" s="1"/>
      <c r="HVJ11" s="1"/>
      <c r="HVK11" s="1"/>
      <c r="HVL11" s="1"/>
      <c r="HVM11" s="1"/>
      <c r="HVN11" s="1"/>
      <c r="HVO11" s="1"/>
      <c r="HVP11" s="1"/>
      <c r="HVQ11" s="1"/>
      <c r="HVR11" s="1"/>
      <c r="HVS11" s="1"/>
      <c r="HVT11" s="1"/>
      <c r="HVU11" s="1"/>
      <c r="HVV11" s="1"/>
      <c r="HVW11" s="1"/>
      <c r="HVX11" s="1"/>
      <c r="HVY11" s="1"/>
      <c r="HVZ11" s="1"/>
      <c r="HWA11" s="1"/>
      <c r="HWB11" s="1"/>
      <c r="HWC11" s="1"/>
      <c r="HWD11" s="1"/>
      <c r="HWE11" s="1"/>
      <c r="HWF11" s="1"/>
      <c r="HWG11" s="1"/>
      <c r="HWH11" s="1"/>
      <c r="HWI11" s="1"/>
      <c r="HWJ11" s="1"/>
      <c r="HWK11" s="1"/>
      <c r="HWL11" s="1"/>
      <c r="HWM11" s="1"/>
      <c r="HWN11" s="1"/>
      <c r="HWO11" s="1"/>
      <c r="HWP11" s="1"/>
      <c r="HWQ11" s="1"/>
      <c r="HWR11" s="1"/>
      <c r="HWS11" s="1"/>
      <c r="HWT11" s="1"/>
      <c r="HWU11" s="1"/>
      <c r="HWV11" s="1"/>
      <c r="HWW11" s="1"/>
      <c r="HWX11" s="1"/>
      <c r="HWY11" s="1"/>
      <c r="HWZ11" s="1"/>
      <c r="HXA11" s="1"/>
      <c r="HXB11" s="1"/>
      <c r="HXC11" s="1"/>
      <c r="HXD11" s="1"/>
      <c r="HXE11" s="1"/>
      <c r="HXF11" s="1"/>
      <c r="HXG11" s="1"/>
      <c r="HXH11" s="1"/>
      <c r="HXI11" s="1"/>
      <c r="HXJ11" s="1"/>
      <c r="HXK11" s="1"/>
      <c r="HXL11" s="1"/>
      <c r="HXM11" s="1"/>
      <c r="HXN11" s="1"/>
      <c r="HXO11" s="1"/>
      <c r="HXP11" s="1"/>
      <c r="HXQ11" s="1"/>
      <c r="HXR11" s="1"/>
      <c r="HXS11" s="1"/>
      <c r="HXT11" s="1"/>
      <c r="HXU11" s="1"/>
      <c r="HXV11" s="1"/>
      <c r="HXW11" s="1"/>
      <c r="HXX11" s="1"/>
      <c r="HXY11" s="1"/>
      <c r="HXZ11" s="1"/>
      <c r="HYA11" s="1"/>
      <c r="HYB11" s="1"/>
      <c r="HYC11" s="1"/>
      <c r="HYD11" s="1"/>
      <c r="HYE11" s="1"/>
      <c r="HYF11" s="1"/>
      <c r="HYG11" s="1"/>
      <c r="HYH11" s="1"/>
      <c r="HYI11" s="1"/>
      <c r="HYJ11" s="1"/>
      <c r="HYK11" s="1"/>
      <c r="HYL11" s="1"/>
      <c r="HYM11" s="1"/>
      <c r="HYN11" s="1"/>
      <c r="HYO11" s="1"/>
      <c r="HYP11" s="1"/>
      <c r="HYQ11" s="1"/>
      <c r="HYR11" s="1"/>
      <c r="HYS11" s="1"/>
      <c r="HYT11" s="1"/>
      <c r="HYU11" s="1"/>
      <c r="HYV11" s="1"/>
      <c r="HYW11" s="1"/>
      <c r="HYX11" s="1"/>
      <c r="HYY11" s="1"/>
      <c r="HYZ11" s="1"/>
      <c r="HZA11" s="1"/>
      <c r="HZB11" s="1"/>
      <c r="HZC11" s="1"/>
      <c r="HZD11" s="1"/>
      <c r="HZE11" s="1"/>
      <c r="HZF11" s="1"/>
      <c r="HZG11" s="1"/>
      <c r="HZH11" s="1"/>
      <c r="HZI11" s="1"/>
      <c r="HZJ11" s="1"/>
      <c r="HZK11" s="1"/>
      <c r="HZL11" s="1"/>
      <c r="HZM11" s="1"/>
      <c r="HZN11" s="1"/>
      <c r="HZO11" s="1"/>
      <c r="HZP11" s="1"/>
      <c r="HZQ11" s="1"/>
      <c r="HZR11" s="1"/>
      <c r="HZS11" s="1"/>
      <c r="HZT11" s="1"/>
      <c r="HZU11" s="1"/>
      <c r="HZV11" s="1"/>
      <c r="HZW11" s="1"/>
      <c r="HZX11" s="1"/>
      <c r="HZY11" s="1"/>
      <c r="HZZ11" s="1"/>
      <c r="IAA11" s="1"/>
      <c r="IAB11" s="1"/>
      <c r="IAC11" s="1"/>
      <c r="IAD11" s="1"/>
      <c r="IAE11" s="1"/>
      <c r="IAF11" s="1"/>
      <c r="IAG11" s="1"/>
      <c r="IAH11" s="1"/>
      <c r="IAI11" s="1"/>
      <c r="IAJ11" s="1"/>
      <c r="IAK11" s="1"/>
      <c r="IAL11" s="1"/>
      <c r="IAM11" s="1"/>
      <c r="IAN11" s="1"/>
      <c r="IAO11" s="1"/>
      <c r="IAP11" s="1"/>
      <c r="IAQ11" s="1"/>
      <c r="IAR11" s="1"/>
      <c r="IAS11" s="1"/>
      <c r="IAT11" s="1"/>
      <c r="IAU11" s="1"/>
      <c r="IAV11" s="1"/>
      <c r="IAW11" s="1"/>
      <c r="IAX11" s="1"/>
      <c r="IAY11" s="1"/>
      <c r="IAZ11" s="1"/>
      <c r="IBA11" s="1"/>
      <c r="IBB11" s="1"/>
      <c r="IBC11" s="1"/>
      <c r="IBD11" s="1"/>
      <c r="IBE11" s="1"/>
      <c r="IBF11" s="1"/>
      <c r="IBG11" s="1"/>
      <c r="IBH11" s="1"/>
      <c r="IBI11" s="1"/>
      <c r="IBJ11" s="1"/>
      <c r="IBK11" s="1"/>
      <c r="IBL11" s="1"/>
      <c r="IBM11" s="1"/>
      <c r="IBN11" s="1"/>
      <c r="IBO11" s="1"/>
      <c r="IBP11" s="1"/>
      <c r="IBQ11" s="1"/>
      <c r="IBR11" s="1"/>
      <c r="IBS11" s="1"/>
      <c r="IBT11" s="1"/>
      <c r="IBU11" s="1"/>
      <c r="IBV11" s="1"/>
      <c r="IBW11" s="1"/>
      <c r="IBX11" s="1"/>
      <c r="IBY11" s="1"/>
      <c r="IBZ11" s="1"/>
      <c r="ICA11" s="1"/>
      <c r="ICB11" s="1"/>
      <c r="ICC11" s="1"/>
      <c r="ICD11" s="1"/>
      <c r="ICE11" s="1"/>
      <c r="ICF11" s="1"/>
      <c r="ICG11" s="1"/>
      <c r="ICH11" s="1"/>
      <c r="ICI11" s="1"/>
      <c r="ICJ11" s="1"/>
      <c r="ICK11" s="1"/>
      <c r="ICL11" s="1"/>
      <c r="ICM11" s="1"/>
      <c r="ICN11" s="1"/>
      <c r="ICO11" s="1"/>
      <c r="ICP11" s="1"/>
      <c r="ICQ11" s="1"/>
      <c r="ICR11" s="1"/>
      <c r="ICS11" s="1"/>
      <c r="ICT11" s="1"/>
      <c r="ICU11" s="1"/>
      <c r="ICV11" s="1"/>
      <c r="ICW11" s="1"/>
      <c r="ICX11" s="1"/>
      <c r="ICY11" s="1"/>
      <c r="ICZ11" s="1"/>
      <c r="IDA11" s="1"/>
      <c r="IDB11" s="1"/>
      <c r="IDC11" s="1"/>
      <c r="IDD11" s="1"/>
      <c r="IDE11" s="1"/>
      <c r="IDF11" s="1"/>
      <c r="IDG11" s="1"/>
      <c r="IDH11" s="1"/>
      <c r="IDI11" s="1"/>
      <c r="IDJ11" s="1"/>
      <c r="IDK11" s="1"/>
      <c r="IDL11" s="1"/>
      <c r="IDM11" s="1"/>
      <c r="IDN11" s="1"/>
      <c r="IDO11" s="1"/>
      <c r="IDP11" s="1"/>
      <c r="IDQ11" s="1"/>
      <c r="IDR11" s="1"/>
      <c r="IDS11" s="1"/>
      <c r="IDT11" s="1"/>
      <c r="IDU11" s="1"/>
      <c r="IDV11" s="1"/>
      <c r="IDW11" s="1"/>
      <c r="IDX11" s="1"/>
      <c r="IDY11" s="1"/>
      <c r="IDZ11" s="1"/>
      <c r="IEA11" s="1"/>
      <c r="IEB11" s="1"/>
      <c r="IEC11" s="1"/>
      <c r="IED11" s="1"/>
      <c r="IEE11" s="1"/>
      <c r="IEF11" s="1"/>
      <c r="IEG11" s="1"/>
      <c r="IEH11" s="1"/>
      <c r="IEI11" s="1"/>
      <c r="IEJ11" s="1"/>
      <c r="IEK11" s="1"/>
      <c r="IEL11" s="1"/>
      <c r="IEM11" s="1"/>
      <c r="IEN11" s="1"/>
      <c r="IEO11" s="1"/>
      <c r="IEP11" s="1"/>
      <c r="IEQ11" s="1"/>
      <c r="IER11" s="1"/>
      <c r="IES11" s="1"/>
      <c r="IET11" s="1"/>
      <c r="IEU11" s="1"/>
      <c r="IEV11" s="1"/>
      <c r="IEW11" s="1"/>
      <c r="IEX11" s="1"/>
      <c r="IEY11" s="1"/>
      <c r="IEZ11" s="1"/>
      <c r="IFA11" s="1"/>
      <c r="IFB11" s="1"/>
      <c r="IFC11" s="1"/>
      <c r="IFD11" s="1"/>
      <c r="IFE11" s="1"/>
      <c r="IFF11" s="1"/>
      <c r="IFG11" s="1"/>
      <c r="IFH11" s="1"/>
      <c r="IFI11" s="1"/>
      <c r="IFJ11" s="1"/>
      <c r="IFK11" s="1"/>
      <c r="IFL11" s="1"/>
      <c r="IFM11" s="1"/>
      <c r="IFN11" s="1"/>
      <c r="IFO11" s="1"/>
      <c r="IFP11" s="1"/>
      <c r="IFQ11" s="1"/>
      <c r="IFR11" s="1"/>
      <c r="IFS11" s="1"/>
      <c r="IFT11" s="1"/>
      <c r="IFU11" s="1"/>
      <c r="IFV11" s="1"/>
      <c r="IFW11" s="1"/>
      <c r="IFX11" s="1"/>
      <c r="IFY11" s="1"/>
      <c r="IFZ11" s="1"/>
      <c r="IGA11" s="1"/>
      <c r="IGB11" s="1"/>
      <c r="IGC11" s="1"/>
      <c r="IGD11" s="1"/>
      <c r="IGE11" s="1"/>
      <c r="IGF11" s="1"/>
      <c r="IGG11" s="1"/>
      <c r="IGH11" s="1"/>
      <c r="IGI11" s="1"/>
      <c r="IGJ11" s="1"/>
      <c r="IGK11" s="1"/>
      <c r="IGL11" s="1"/>
      <c r="IGM11" s="1"/>
      <c r="IGN11" s="1"/>
      <c r="IGO11" s="1"/>
      <c r="IGP11" s="1"/>
      <c r="IGQ11" s="1"/>
      <c r="IGR11" s="1"/>
      <c r="IGS11" s="1"/>
      <c r="IGT11" s="1"/>
      <c r="IGU11" s="1"/>
      <c r="IGV11" s="1"/>
      <c r="IGW11" s="1"/>
      <c r="IGX11" s="1"/>
      <c r="IGY11" s="1"/>
      <c r="IGZ11" s="1"/>
      <c r="IHA11" s="1"/>
      <c r="IHB11" s="1"/>
      <c r="IHC11" s="1"/>
      <c r="IHD11" s="1"/>
      <c r="IHE11" s="1"/>
      <c r="IHF11" s="1"/>
      <c r="IHG11" s="1"/>
      <c r="IHH11" s="1"/>
      <c r="IHI11" s="1"/>
      <c r="IHJ11" s="1"/>
      <c r="IHK11" s="1"/>
      <c r="IHL11" s="1"/>
      <c r="IHM11" s="1"/>
      <c r="IHN11" s="1"/>
      <c r="IHO11" s="1"/>
      <c r="IHP11" s="1"/>
      <c r="IHQ11" s="1"/>
      <c r="IHR11" s="1"/>
      <c r="IHS11" s="1"/>
      <c r="IHT11" s="1"/>
      <c r="IHU11" s="1"/>
      <c r="IHV11" s="1"/>
      <c r="IHW11" s="1"/>
      <c r="IHX11" s="1"/>
      <c r="IHY11" s="1"/>
      <c r="IHZ11" s="1"/>
      <c r="IIA11" s="1"/>
      <c r="IIB11" s="1"/>
      <c r="IIC11" s="1"/>
      <c r="IID11" s="1"/>
      <c r="IIE11" s="1"/>
      <c r="IIF11" s="1"/>
      <c r="IIG11" s="1"/>
      <c r="IIH11" s="1"/>
      <c r="III11" s="1"/>
      <c r="IIJ11" s="1"/>
      <c r="IIK11" s="1"/>
      <c r="IIL11" s="1"/>
      <c r="IIM11" s="1"/>
      <c r="IIN11" s="1"/>
      <c r="IIO11" s="1"/>
      <c r="IIP11" s="1"/>
      <c r="IIQ11" s="1"/>
      <c r="IIR11" s="1"/>
      <c r="IIS11" s="1"/>
      <c r="IIT11" s="1"/>
      <c r="IIU11" s="1"/>
      <c r="IIV11" s="1"/>
      <c r="IIW11" s="1"/>
      <c r="IIX11" s="1"/>
      <c r="IIY11" s="1"/>
      <c r="IIZ11" s="1"/>
      <c r="IJA11" s="1"/>
      <c r="IJB11" s="1"/>
      <c r="IJC11" s="1"/>
      <c r="IJD11" s="1"/>
      <c r="IJE11" s="1"/>
      <c r="IJF11" s="1"/>
      <c r="IJG11" s="1"/>
      <c r="IJH11" s="1"/>
      <c r="IJI11" s="1"/>
      <c r="IJJ11" s="1"/>
      <c r="IJK11" s="1"/>
      <c r="IJL11" s="1"/>
      <c r="IJM11" s="1"/>
      <c r="IJN11" s="1"/>
      <c r="IJO11" s="1"/>
      <c r="IJP11" s="1"/>
      <c r="IJQ11" s="1"/>
      <c r="IJR11" s="1"/>
      <c r="IJS11" s="1"/>
      <c r="IJT11" s="1"/>
      <c r="IJU11" s="1"/>
      <c r="IJV11" s="1"/>
      <c r="IJW11" s="1"/>
      <c r="IJX11" s="1"/>
      <c r="IJY11" s="1"/>
      <c r="IJZ11" s="1"/>
      <c r="IKA11" s="1"/>
      <c r="IKB11" s="1"/>
      <c r="IKC11" s="1"/>
      <c r="IKD11" s="1"/>
      <c r="IKE11" s="1"/>
      <c r="IKF11" s="1"/>
      <c r="IKG11" s="1"/>
      <c r="IKH11" s="1"/>
      <c r="IKI11" s="1"/>
      <c r="IKJ11" s="1"/>
      <c r="IKK11" s="1"/>
      <c r="IKL11" s="1"/>
      <c r="IKM11" s="1"/>
      <c r="IKN11" s="1"/>
      <c r="IKO11" s="1"/>
      <c r="IKP11" s="1"/>
      <c r="IKQ11" s="1"/>
      <c r="IKR11" s="1"/>
      <c r="IKS11" s="1"/>
      <c r="IKT11" s="1"/>
      <c r="IKU11" s="1"/>
      <c r="IKV11" s="1"/>
      <c r="IKW11" s="1"/>
      <c r="IKX11" s="1"/>
      <c r="IKY11" s="1"/>
      <c r="IKZ11" s="1"/>
      <c r="ILA11" s="1"/>
      <c r="ILB11" s="1"/>
      <c r="ILC11" s="1"/>
      <c r="ILD11" s="1"/>
      <c r="ILE11" s="1"/>
      <c r="ILF11" s="1"/>
      <c r="ILG11" s="1"/>
      <c r="ILH11" s="1"/>
      <c r="ILI11" s="1"/>
      <c r="ILJ11" s="1"/>
      <c r="ILK11" s="1"/>
      <c r="ILL11" s="1"/>
      <c r="ILM11" s="1"/>
      <c r="ILN11" s="1"/>
      <c r="ILO11" s="1"/>
      <c r="ILP11" s="1"/>
      <c r="ILQ11" s="1"/>
      <c r="ILR11" s="1"/>
      <c r="ILS11" s="1"/>
      <c r="ILT11" s="1"/>
      <c r="ILU11" s="1"/>
      <c r="ILV11" s="1"/>
      <c r="ILW11" s="1"/>
      <c r="ILX11" s="1"/>
      <c r="ILY11" s="1"/>
      <c r="ILZ11" s="1"/>
      <c r="IMA11" s="1"/>
      <c r="IMB11" s="1"/>
      <c r="IMC11" s="1"/>
      <c r="IMD11" s="1"/>
      <c r="IME11" s="1"/>
      <c r="IMF11" s="1"/>
      <c r="IMG11" s="1"/>
      <c r="IMH11" s="1"/>
      <c r="IMI11" s="1"/>
      <c r="IMJ11" s="1"/>
      <c r="IMK11" s="1"/>
      <c r="IML11" s="1"/>
      <c r="IMM11" s="1"/>
      <c r="IMN11" s="1"/>
      <c r="IMO11" s="1"/>
      <c r="IMP11" s="1"/>
      <c r="IMQ11" s="1"/>
      <c r="IMR11" s="1"/>
      <c r="IMS11" s="1"/>
      <c r="IMT11" s="1"/>
      <c r="IMU11" s="1"/>
      <c r="IMV11" s="1"/>
      <c r="IMW11" s="1"/>
      <c r="IMX11" s="1"/>
      <c r="IMY11" s="1"/>
      <c r="IMZ11" s="1"/>
      <c r="INA11" s="1"/>
      <c r="INB11" s="1"/>
      <c r="INC11" s="1"/>
      <c r="IND11" s="1"/>
      <c r="INE11" s="1"/>
      <c r="INF11" s="1"/>
      <c r="ING11" s="1"/>
      <c r="INH11" s="1"/>
      <c r="INI11" s="1"/>
      <c r="INJ11" s="1"/>
      <c r="INK11" s="1"/>
      <c r="INL11" s="1"/>
      <c r="INM11" s="1"/>
      <c r="INN11" s="1"/>
      <c r="INO11" s="1"/>
      <c r="INP11" s="1"/>
      <c r="INQ11" s="1"/>
      <c r="INR11" s="1"/>
      <c r="INS11" s="1"/>
      <c r="INT11" s="1"/>
      <c r="INU11" s="1"/>
      <c r="INV11" s="1"/>
      <c r="INW11" s="1"/>
      <c r="INX11" s="1"/>
      <c r="INY11" s="1"/>
      <c r="INZ11" s="1"/>
      <c r="IOA11" s="1"/>
      <c r="IOB11" s="1"/>
      <c r="IOC11" s="1"/>
      <c r="IOD11" s="1"/>
      <c r="IOE11" s="1"/>
      <c r="IOF11" s="1"/>
      <c r="IOG11" s="1"/>
      <c r="IOH11" s="1"/>
      <c r="IOI11" s="1"/>
      <c r="IOJ11" s="1"/>
      <c r="IOK11" s="1"/>
      <c r="IOL11" s="1"/>
      <c r="IOM11" s="1"/>
      <c r="ION11" s="1"/>
      <c r="IOO11" s="1"/>
      <c r="IOP11" s="1"/>
      <c r="IOQ11" s="1"/>
      <c r="IOR11" s="1"/>
      <c r="IOS11" s="1"/>
      <c r="IOT11" s="1"/>
      <c r="IOU11" s="1"/>
      <c r="IOV11" s="1"/>
      <c r="IOW11" s="1"/>
      <c r="IOX11" s="1"/>
      <c r="IOY11" s="1"/>
      <c r="IOZ11" s="1"/>
      <c r="IPA11" s="1"/>
      <c r="IPB11" s="1"/>
      <c r="IPC11" s="1"/>
      <c r="IPD11" s="1"/>
      <c r="IPE11" s="1"/>
      <c r="IPF11" s="1"/>
      <c r="IPG11" s="1"/>
      <c r="IPH11" s="1"/>
      <c r="IPI11" s="1"/>
      <c r="IPJ11" s="1"/>
      <c r="IPK11" s="1"/>
      <c r="IPL11" s="1"/>
      <c r="IPM11" s="1"/>
      <c r="IPN11" s="1"/>
      <c r="IPO11" s="1"/>
      <c r="IPP11" s="1"/>
      <c r="IPQ11" s="1"/>
      <c r="IPR11" s="1"/>
      <c r="IPS11" s="1"/>
      <c r="IPT11" s="1"/>
      <c r="IPU11" s="1"/>
      <c r="IPV11" s="1"/>
      <c r="IPW11" s="1"/>
      <c r="IPX11" s="1"/>
      <c r="IPY11" s="1"/>
      <c r="IPZ11" s="1"/>
      <c r="IQA11" s="1"/>
      <c r="IQB11" s="1"/>
      <c r="IQC11" s="1"/>
      <c r="IQD11" s="1"/>
      <c r="IQE11" s="1"/>
      <c r="IQF11" s="1"/>
      <c r="IQG11" s="1"/>
      <c r="IQH11" s="1"/>
      <c r="IQI11" s="1"/>
      <c r="IQJ11" s="1"/>
      <c r="IQK11" s="1"/>
      <c r="IQL11" s="1"/>
      <c r="IQM11" s="1"/>
      <c r="IQN11" s="1"/>
      <c r="IQO11" s="1"/>
      <c r="IQP11" s="1"/>
      <c r="IQQ11" s="1"/>
      <c r="IQR11" s="1"/>
      <c r="IQS11" s="1"/>
      <c r="IQT11" s="1"/>
      <c r="IQU11" s="1"/>
      <c r="IQV11" s="1"/>
      <c r="IQW11" s="1"/>
      <c r="IQX11" s="1"/>
      <c r="IQY11" s="1"/>
      <c r="IQZ11" s="1"/>
      <c r="IRA11" s="1"/>
      <c r="IRB11" s="1"/>
      <c r="IRC11" s="1"/>
      <c r="IRD11" s="1"/>
      <c r="IRE11" s="1"/>
      <c r="IRF11" s="1"/>
      <c r="IRG11" s="1"/>
      <c r="IRH11" s="1"/>
      <c r="IRI11" s="1"/>
      <c r="IRJ11" s="1"/>
      <c r="IRK11" s="1"/>
      <c r="IRL11" s="1"/>
      <c r="IRM11" s="1"/>
      <c r="IRN11" s="1"/>
      <c r="IRO11" s="1"/>
      <c r="IRP11" s="1"/>
      <c r="IRQ11" s="1"/>
      <c r="IRR11" s="1"/>
      <c r="IRS11" s="1"/>
      <c r="IRT11" s="1"/>
      <c r="IRU11" s="1"/>
      <c r="IRV11" s="1"/>
      <c r="IRW11" s="1"/>
      <c r="IRX11" s="1"/>
      <c r="IRY11" s="1"/>
      <c r="IRZ11" s="1"/>
      <c r="ISA11" s="1"/>
      <c r="ISB11" s="1"/>
      <c r="ISC11" s="1"/>
      <c r="ISD11" s="1"/>
      <c r="ISE11" s="1"/>
      <c r="ISF11" s="1"/>
      <c r="ISG11" s="1"/>
      <c r="ISH11" s="1"/>
      <c r="ISI11" s="1"/>
      <c r="ISJ11" s="1"/>
      <c r="ISK11" s="1"/>
      <c r="ISL11" s="1"/>
      <c r="ISM11" s="1"/>
      <c r="ISN11" s="1"/>
      <c r="ISO11" s="1"/>
      <c r="ISP11" s="1"/>
      <c r="ISQ11" s="1"/>
      <c r="ISR11" s="1"/>
      <c r="ISS11" s="1"/>
      <c r="IST11" s="1"/>
      <c r="ISU11" s="1"/>
      <c r="ISV11" s="1"/>
      <c r="ISW11" s="1"/>
      <c r="ISX11" s="1"/>
      <c r="ISY11" s="1"/>
      <c r="ISZ11" s="1"/>
      <c r="ITA11" s="1"/>
      <c r="ITB11" s="1"/>
      <c r="ITC11" s="1"/>
      <c r="ITD11" s="1"/>
      <c r="ITE11" s="1"/>
      <c r="ITF11" s="1"/>
      <c r="ITG11" s="1"/>
      <c r="ITH11" s="1"/>
      <c r="ITI11" s="1"/>
      <c r="ITJ11" s="1"/>
      <c r="ITK11" s="1"/>
      <c r="ITL11" s="1"/>
      <c r="ITM11" s="1"/>
      <c r="ITN11" s="1"/>
      <c r="ITO11" s="1"/>
      <c r="ITP11" s="1"/>
      <c r="ITQ11" s="1"/>
      <c r="ITR11" s="1"/>
      <c r="ITS11" s="1"/>
      <c r="ITT11" s="1"/>
      <c r="ITU11" s="1"/>
      <c r="ITV11" s="1"/>
      <c r="ITW11" s="1"/>
      <c r="ITX11" s="1"/>
      <c r="ITY11" s="1"/>
      <c r="ITZ11" s="1"/>
      <c r="IUA11" s="1"/>
      <c r="IUB11" s="1"/>
      <c r="IUC11" s="1"/>
      <c r="IUD11" s="1"/>
      <c r="IUE11" s="1"/>
      <c r="IUF11" s="1"/>
      <c r="IUG11" s="1"/>
      <c r="IUH11" s="1"/>
      <c r="IUI11" s="1"/>
      <c r="IUJ11" s="1"/>
      <c r="IUK11" s="1"/>
      <c r="IUL11" s="1"/>
      <c r="IUM11" s="1"/>
      <c r="IUN11" s="1"/>
      <c r="IUO11" s="1"/>
      <c r="IUP11" s="1"/>
      <c r="IUQ11" s="1"/>
      <c r="IUR11" s="1"/>
      <c r="IUS11" s="1"/>
      <c r="IUT11" s="1"/>
      <c r="IUU11" s="1"/>
      <c r="IUV11" s="1"/>
      <c r="IUW11" s="1"/>
      <c r="IUX11" s="1"/>
      <c r="IUY11" s="1"/>
      <c r="IUZ11" s="1"/>
      <c r="IVA11" s="1"/>
      <c r="IVB11" s="1"/>
      <c r="IVC11" s="1"/>
      <c r="IVD11" s="1"/>
      <c r="IVE11" s="1"/>
      <c r="IVF11" s="1"/>
      <c r="IVG11" s="1"/>
      <c r="IVH11" s="1"/>
      <c r="IVI11" s="1"/>
      <c r="IVJ11" s="1"/>
      <c r="IVK11" s="1"/>
      <c r="IVL11" s="1"/>
      <c r="IVM11" s="1"/>
      <c r="IVN11" s="1"/>
      <c r="IVO11" s="1"/>
      <c r="IVP11" s="1"/>
      <c r="IVQ11" s="1"/>
      <c r="IVR11" s="1"/>
      <c r="IVS11" s="1"/>
      <c r="IVT11" s="1"/>
      <c r="IVU11" s="1"/>
      <c r="IVV11" s="1"/>
      <c r="IVW11" s="1"/>
      <c r="IVX11" s="1"/>
      <c r="IVY11" s="1"/>
      <c r="IVZ11" s="1"/>
      <c r="IWA11" s="1"/>
      <c r="IWB11" s="1"/>
      <c r="IWC11" s="1"/>
      <c r="IWD11" s="1"/>
      <c r="IWE11" s="1"/>
      <c r="IWF11" s="1"/>
      <c r="IWG11" s="1"/>
      <c r="IWH11" s="1"/>
      <c r="IWI11" s="1"/>
      <c r="IWJ11" s="1"/>
      <c r="IWK11" s="1"/>
      <c r="IWL11" s="1"/>
      <c r="IWM11" s="1"/>
      <c r="IWN11" s="1"/>
      <c r="IWO11" s="1"/>
      <c r="IWP11" s="1"/>
      <c r="IWQ11" s="1"/>
      <c r="IWR11" s="1"/>
      <c r="IWS11" s="1"/>
      <c r="IWT11" s="1"/>
      <c r="IWU11" s="1"/>
      <c r="IWV11" s="1"/>
      <c r="IWW11" s="1"/>
      <c r="IWX11" s="1"/>
      <c r="IWY11" s="1"/>
      <c r="IWZ11" s="1"/>
      <c r="IXA11" s="1"/>
      <c r="IXB11" s="1"/>
      <c r="IXC11" s="1"/>
      <c r="IXD11" s="1"/>
      <c r="IXE11" s="1"/>
      <c r="IXF11" s="1"/>
      <c r="IXG11" s="1"/>
      <c r="IXH11" s="1"/>
      <c r="IXI11" s="1"/>
      <c r="IXJ11" s="1"/>
      <c r="IXK11" s="1"/>
      <c r="IXL11" s="1"/>
      <c r="IXM11" s="1"/>
      <c r="IXN11" s="1"/>
      <c r="IXO11" s="1"/>
      <c r="IXP11" s="1"/>
      <c r="IXQ11" s="1"/>
      <c r="IXR11" s="1"/>
      <c r="IXS11" s="1"/>
      <c r="IXT11" s="1"/>
      <c r="IXU11" s="1"/>
      <c r="IXV11" s="1"/>
      <c r="IXW11" s="1"/>
      <c r="IXX11" s="1"/>
      <c r="IXY11" s="1"/>
      <c r="IXZ11" s="1"/>
      <c r="IYA11" s="1"/>
      <c r="IYB11" s="1"/>
      <c r="IYC11" s="1"/>
      <c r="IYD11" s="1"/>
      <c r="IYE11" s="1"/>
      <c r="IYF11" s="1"/>
      <c r="IYG11" s="1"/>
      <c r="IYH11" s="1"/>
      <c r="IYI11" s="1"/>
      <c r="IYJ11" s="1"/>
      <c r="IYK11" s="1"/>
      <c r="IYL11" s="1"/>
      <c r="IYM11" s="1"/>
      <c r="IYN11" s="1"/>
      <c r="IYO11" s="1"/>
      <c r="IYP11" s="1"/>
      <c r="IYQ11" s="1"/>
      <c r="IYR11" s="1"/>
      <c r="IYS11" s="1"/>
      <c r="IYT11" s="1"/>
      <c r="IYU11" s="1"/>
      <c r="IYV11" s="1"/>
      <c r="IYW11" s="1"/>
      <c r="IYX11" s="1"/>
      <c r="IYY11" s="1"/>
      <c r="IYZ11" s="1"/>
      <c r="IZA11" s="1"/>
      <c r="IZB11" s="1"/>
      <c r="IZC11" s="1"/>
      <c r="IZD11" s="1"/>
      <c r="IZE11" s="1"/>
      <c r="IZF11" s="1"/>
      <c r="IZG11" s="1"/>
      <c r="IZH11" s="1"/>
      <c r="IZI11" s="1"/>
      <c r="IZJ11" s="1"/>
      <c r="IZK11" s="1"/>
      <c r="IZL11" s="1"/>
      <c r="IZM11" s="1"/>
      <c r="IZN11" s="1"/>
      <c r="IZO11" s="1"/>
      <c r="IZP11" s="1"/>
      <c r="IZQ11" s="1"/>
      <c r="IZR11" s="1"/>
      <c r="IZS11" s="1"/>
      <c r="IZT11" s="1"/>
      <c r="IZU11" s="1"/>
      <c r="IZV11" s="1"/>
      <c r="IZW11" s="1"/>
      <c r="IZX11" s="1"/>
      <c r="IZY11" s="1"/>
      <c r="IZZ11" s="1"/>
      <c r="JAA11" s="1"/>
      <c r="JAB11" s="1"/>
      <c r="JAC11" s="1"/>
      <c r="JAD11" s="1"/>
      <c r="JAE11" s="1"/>
      <c r="JAF11" s="1"/>
      <c r="JAG11" s="1"/>
      <c r="JAH11" s="1"/>
      <c r="JAI11" s="1"/>
      <c r="JAJ11" s="1"/>
      <c r="JAK11" s="1"/>
      <c r="JAL11" s="1"/>
      <c r="JAM11" s="1"/>
      <c r="JAN11" s="1"/>
      <c r="JAO11" s="1"/>
      <c r="JAP11" s="1"/>
      <c r="JAQ11" s="1"/>
      <c r="JAR11" s="1"/>
      <c r="JAS11" s="1"/>
      <c r="JAT11" s="1"/>
      <c r="JAU11" s="1"/>
      <c r="JAV11" s="1"/>
      <c r="JAW11" s="1"/>
      <c r="JAX11" s="1"/>
      <c r="JAY11" s="1"/>
      <c r="JAZ11" s="1"/>
      <c r="JBA11" s="1"/>
      <c r="JBB11" s="1"/>
      <c r="JBC11" s="1"/>
      <c r="JBD11" s="1"/>
      <c r="JBE11" s="1"/>
      <c r="JBF11" s="1"/>
      <c r="JBG11" s="1"/>
      <c r="JBH11" s="1"/>
      <c r="JBI11" s="1"/>
      <c r="JBJ11" s="1"/>
      <c r="JBK11" s="1"/>
      <c r="JBL11" s="1"/>
      <c r="JBM11" s="1"/>
      <c r="JBN11" s="1"/>
      <c r="JBO11" s="1"/>
      <c r="JBP11" s="1"/>
      <c r="JBQ11" s="1"/>
      <c r="JBR11" s="1"/>
      <c r="JBS11" s="1"/>
      <c r="JBT11" s="1"/>
      <c r="JBU11" s="1"/>
      <c r="JBV11" s="1"/>
      <c r="JBW11" s="1"/>
      <c r="JBX11" s="1"/>
      <c r="JBY11" s="1"/>
      <c r="JBZ11" s="1"/>
      <c r="JCA11" s="1"/>
      <c r="JCB11" s="1"/>
      <c r="JCC11" s="1"/>
      <c r="JCD11" s="1"/>
      <c r="JCE11" s="1"/>
      <c r="JCF11" s="1"/>
      <c r="JCG11" s="1"/>
      <c r="JCH11" s="1"/>
      <c r="JCI11" s="1"/>
      <c r="JCJ11" s="1"/>
      <c r="JCK11" s="1"/>
      <c r="JCL11" s="1"/>
      <c r="JCM11" s="1"/>
      <c r="JCN11" s="1"/>
      <c r="JCO11" s="1"/>
      <c r="JCP11" s="1"/>
      <c r="JCQ11" s="1"/>
      <c r="JCR11" s="1"/>
      <c r="JCS11" s="1"/>
      <c r="JCT11" s="1"/>
      <c r="JCU11" s="1"/>
      <c r="JCV11" s="1"/>
      <c r="JCW11" s="1"/>
      <c r="JCX11" s="1"/>
      <c r="JCY11" s="1"/>
      <c r="JCZ11" s="1"/>
      <c r="JDA11" s="1"/>
      <c r="JDB11" s="1"/>
      <c r="JDC11" s="1"/>
      <c r="JDD11" s="1"/>
      <c r="JDE11" s="1"/>
      <c r="JDF11" s="1"/>
      <c r="JDG11" s="1"/>
      <c r="JDH11" s="1"/>
      <c r="JDI11" s="1"/>
      <c r="JDJ11" s="1"/>
      <c r="JDK11" s="1"/>
      <c r="JDL11" s="1"/>
      <c r="JDM11" s="1"/>
      <c r="JDN11" s="1"/>
      <c r="JDO11" s="1"/>
      <c r="JDP11" s="1"/>
      <c r="JDQ11" s="1"/>
      <c r="JDR11" s="1"/>
      <c r="JDS11" s="1"/>
      <c r="JDT11" s="1"/>
      <c r="JDU11" s="1"/>
      <c r="JDV11" s="1"/>
      <c r="JDW11" s="1"/>
      <c r="JDX11" s="1"/>
      <c r="JDY11" s="1"/>
      <c r="JDZ11" s="1"/>
      <c r="JEA11" s="1"/>
      <c r="JEB11" s="1"/>
      <c r="JEC11" s="1"/>
      <c r="JED11" s="1"/>
      <c r="JEE11" s="1"/>
      <c r="JEF11" s="1"/>
      <c r="JEG11" s="1"/>
      <c r="JEH11" s="1"/>
      <c r="JEI11" s="1"/>
      <c r="JEJ11" s="1"/>
      <c r="JEK11" s="1"/>
      <c r="JEL11" s="1"/>
      <c r="JEM11" s="1"/>
      <c r="JEN11" s="1"/>
      <c r="JEO11" s="1"/>
      <c r="JEP11" s="1"/>
      <c r="JEQ11" s="1"/>
      <c r="JER11" s="1"/>
      <c r="JES11" s="1"/>
      <c r="JET11" s="1"/>
      <c r="JEU11" s="1"/>
      <c r="JEV11" s="1"/>
      <c r="JEW11" s="1"/>
      <c r="JEX11" s="1"/>
      <c r="JEY11" s="1"/>
      <c r="JEZ11" s="1"/>
      <c r="JFA11" s="1"/>
      <c r="JFB11" s="1"/>
      <c r="JFC11" s="1"/>
      <c r="JFD11" s="1"/>
      <c r="JFE11" s="1"/>
      <c r="JFF11" s="1"/>
      <c r="JFG11" s="1"/>
      <c r="JFH11" s="1"/>
      <c r="JFI11" s="1"/>
      <c r="JFJ11" s="1"/>
      <c r="JFK11" s="1"/>
      <c r="JFL11" s="1"/>
      <c r="JFM11" s="1"/>
      <c r="JFN11" s="1"/>
      <c r="JFO11" s="1"/>
      <c r="JFP11" s="1"/>
      <c r="JFQ11" s="1"/>
      <c r="JFR11" s="1"/>
      <c r="JFS11" s="1"/>
      <c r="JFT11" s="1"/>
      <c r="JFU11" s="1"/>
      <c r="JFV11" s="1"/>
      <c r="JFW11" s="1"/>
      <c r="JFX11" s="1"/>
      <c r="JFY11" s="1"/>
      <c r="JFZ11" s="1"/>
      <c r="JGA11" s="1"/>
      <c r="JGB11" s="1"/>
      <c r="JGC11" s="1"/>
      <c r="JGD11" s="1"/>
      <c r="JGE11" s="1"/>
      <c r="JGF11" s="1"/>
      <c r="JGG11" s="1"/>
      <c r="JGH11" s="1"/>
      <c r="JGI11" s="1"/>
      <c r="JGJ11" s="1"/>
      <c r="JGK11" s="1"/>
      <c r="JGL11" s="1"/>
      <c r="JGM11" s="1"/>
      <c r="JGN11" s="1"/>
      <c r="JGO11" s="1"/>
      <c r="JGP11" s="1"/>
      <c r="JGQ11" s="1"/>
      <c r="JGR11" s="1"/>
      <c r="JGS11" s="1"/>
      <c r="JGT11" s="1"/>
      <c r="JGU11" s="1"/>
      <c r="JGV11" s="1"/>
      <c r="JGW11" s="1"/>
      <c r="JGX11" s="1"/>
      <c r="JGY11" s="1"/>
      <c r="JGZ11" s="1"/>
      <c r="JHA11" s="1"/>
      <c r="JHB11" s="1"/>
      <c r="JHC11" s="1"/>
      <c r="JHD11" s="1"/>
      <c r="JHE11" s="1"/>
      <c r="JHF11" s="1"/>
      <c r="JHG11" s="1"/>
      <c r="JHH11" s="1"/>
      <c r="JHI11" s="1"/>
      <c r="JHJ11" s="1"/>
      <c r="JHK11" s="1"/>
      <c r="JHL11" s="1"/>
      <c r="JHM11" s="1"/>
      <c r="JHN11" s="1"/>
      <c r="JHO11" s="1"/>
      <c r="JHP11" s="1"/>
      <c r="JHQ11" s="1"/>
      <c r="JHR11" s="1"/>
      <c r="JHS11" s="1"/>
      <c r="JHT11" s="1"/>
      <c r="JHU11" s="1"/>
      <c r="JHV11" s="1"/>
      <c r="JHW11" s="1"/>
      <c r="JHX11" s="1"/>
      <c r="JHY11" s="1"/>
      <c r="JHZ11" s="1"/>
      <c r="JIA11" s="1"/>
      <c r="JIB11" s="1"/>
      <c r="JIC11" s="1"/>
      <c r="JID11" s="1"/>
      <c r="JIE11" s="1"/>
      <c r="JIF11" s="1"/>
      <c r="JIG11" s="1"/>
      <c r="JIH11" s="1"/>
      <c r="JII11" s="1"/>
      <c r="JIJ11" s="1"/>
      <c r="JIK11" s="1"/>
      <c r="JIL11" s="1"/>
      <c r="JIM11" s="1"/>
      <c r="JIN11" s="1"/>
      <c r="JIO11" s="1"/>
      <c r="JIP11" s="1"/>
      <c r="JIQ11" s="1"/>
      <c r="JIR11" s="1"/>
      <c r="JIS11" s="1"/>
      <c r="JIT11" s="1"/>
      <c r="JIU11" s="1"/>
      <c r="JIV11" s="1"/>
      <c r="JIW11" s="1"/>
      <c r="JIX11" s="1"/>
      <c r="JIY11" s="1"/>
      <c r="JIZ11" s="1"/>
      <c r="JJA11" s="1"/>
      <c r="JJB11" s="1"/>
      <c r="JJC11" s="1"/>
      <c r="JJD11" s="1"/>
      <c r="JJE11" s="1"/>
      <c r="JJF11" s="1"/>
      <c r="JJG11" s="1"/>
      <c r="JJH11" s="1"/>
      <c r="JJI11" s="1"/>
      <c r="JJJ11" s="1"/>
      <c r="JJK11" s="1"/>
      <c r="JJL11" s="1"/>
      <c r="JJM11" s="1"/>
      <c r="JJN11" s="1"/>
      <c r="JJO11" s="1"/>
      <c r="JJP11" s="1"/>
      <c r="JJQ11" s="1"/>
      <c r="JJR11" s="1"/>
      <c r="JJS11" s="1"/>
      <c r="JJT11" s="1"/>
      <c r="JJU11" s="1"/>
      <c r="JJV11" s="1"/>
      <c r="JJW11" s="1"/>
      <c r="JJX11" s="1"/>
      <c r="JJY11" s="1"/>
      <c r="JJZ11" s="1"/>
      <c r="JKA11" s="1"/>
      <c r="JKB11" s="1"/>
      <c r="JKC11" s="1"/>
      <c r="JKD11" s="1"/>
      <c r="JKE11" s="1"/>
      <c r="JKF11" s="1"/>
      <c r="JKG11" s="1"/>
      <c r="JKH11" s="1"/>
      <c r="JKI11" s="1"/>
      <c r="JKJ11" s="1"/>
      <c r="JKK11" s="1"/>
      <c r="JKL11" s="1"/>
      <c r="JKM11" s="1"/>
      <c r="JKN11" s="1"/>
      <c r="JKO11" s="1"/>
      <c r="JKP11" s="1"/>
      <c r="JKQ11" s="1"/>
      <c r="JKR11" s="1"/>
      <c r="JKS11" s="1"/>
      <c r="JKT11" s="1"/>
      <c r="JKU11" s="1"/>
      <c r="JKV11" s="1"/>
      <c r="JKW11" s="1"/>
      <c r="JKX11" s="1"/>
      <c r="JKY11" s="1"/>
      <c r="JKZ11" s="1"/>
      <c r="JLA11" s="1"/>
      <c r="JLB11" s="1"/>
      <c r="JLC11" s="1"/>
      <c r="JLD11" s="1"/>
      <c r="JLE11" s="1"/>
      <c r="JLF11" s="1"/>
      <c r="JLG11" s="1"/>
      <c r="JLH11" s="1"/>
      <c r="JLI11" s="1"/>
      <c r="JLJ11" s="1"/>
      <c r="JLK11" s="1"/>
      <c r="JLL11" s="1"/>
      <c r="JLM11" s="1"/>
      <c r="JLN11" s="1"/>
      <c r="JLO11" s="1"/>
      <c r="JLP11" s="1"/>
      <c r="JLQ11" s="1"/>
      <c r="JLR11" s="1"/>
      <c r="JLS11" s="1"/>
      <c r="JLT11" s="1"/>
      <c r="JLU11" s="1"/>
      <c r="JLV11" s="1"/>
      <c r="JLW11" s="1"/>
      <c r="JLX11" s="1"/>
      <c r="JLY11" s="1"/>
      <c r="JLZ11" s="1"/>
      <c r="JMA11" s="1"/>
      <c r="JMB11" s="1"/>
      <c r="JMC11" s="1"/>
      <c r="JMD11" s="1"/>
      <c r="JME11" s="1"/>
      <c r="JMF11" s="1"/>
      <c r="JMG11" s="1"/>
      <c r="JMH11" s="1"/>
      <c r="JMI11" s="1"/>
      <c r="JMJ11" s="1"/>
      <c r="JMK11" s="1"/>
      <c r="JML11" s="1"/>
      <c r="JMM11" s="1"/>
      <c r="JMN11" s="1"/>
      <c r="JMO11" s="1"/>
      <c r="JMP11" s="1"/>
      <c r="JMQ11" s="1"/>
      <c r="JMR11" s="1"/>
      <c r="JMS11" s="1"/>
      <c r="JMT11" s="1"/>
      <c r="JMU11" s="1"/>
      <c r="JMV11" s="1"/>
      <c r="JMW11" s="1"/>
      <c r="JMX11" s="1"/>
      <c r="JMY11" s="1"/>
      <c r="JMZ11" s="1"/>
      <c r="JNA11" s="1"/>
      <c r="JNB11" s="1"/>
      <c r="JNC11" s="1"/>
      <c r="JND11" s="1"/>
      <c r="JNE11" s="1"/>
      <c r="JNF11" s="1"/>
      <c r="JNG11" s="1"/>
      <c r="JNH11" s="1"/>
      <c r="JNI11" s="1"/>
      <c r="JNJ11" s="1"/>
      <c r="JNK11" s="1"/>
      <c r="JNL11" s="1"/>
      <c r="JNM11" s="1"/>
      <c r="JNN11" s="1"/>
      <c r="JNO11" s="1"/>
      <c r="JNP11" s="1"/>
      <c r="JNQ11" s="1"/>
      <c r="JNR11" s="1"/>
      <c r="JNS11" s="1"/>
      <c r="JNT11" s="1"/>
      <c r="JNU11" s="1"/>
      <c r="JNV11" s="1"/>
      <c r="JNW11" s="1"/>
      <c r="JNX11" s="1"/>
      <c r="JNY11" s="1"/>
      <c r="JNZ11" s="1"/>
      <c r="JOA11" s="1"/>
      <c r="JOB11" s="1"/>
      <c r="JOC11" s="1"/>
      <c r="JOD11" s="1"/>
      <c r="JOE11" s="1"/>
      <c r="JOF11" s="1"/>
      <c r="JOG11" s="1"/>
      <c r="JOH11" s="1"/>
      <c r="JOI11" s="1"/>
      <c r="JOJ11" s="1"/>
      <c r="JOK11" s="1"/>
      <c r="JOL11" s="1"/>
      <c r="JOM11" s="1"/>
      <c r="JON11" s="1"/>
      <c r="JOO11" s="1"/>
      <c r="JOP11" s="1"/>
      <c r="JOQ11" s="1"/>
      <c r="JOR11" s="1"/>
      <c r="JOS11" s="1"/>
      <c r="JOT11" s="1"/>
      <c r="JOU11" s="1"/>
      <c r="JOV11" s="1"/>
      <c r="JOW11" s="1"/>
      <c r="JOX11" s="1"/>
      <c r="JOY11" s="1"/>
      <c r="JOZ11" s="1"/>
      <c r="JPA11" s="1"/>
      <c r="JPB11" s="1"/>
      <c r="JPC11" s="1"/>
      <c r="JPD11" s="1"/>
      <c r="JPE11" s="1"/>
      <c r="JPF11" s="1"/>
      <c r="JPG11" s="1"/>
      <c r="JPH11" s="1"/>
      <c r="JPI11" s="1"/>
      <c r="JPJ11" s="1"/>
      <c r="JPK11" s="1"/>
      <c r="JPL11" s="1"/>
      <c r="JPM11" s="1"/>
      <c r="JPN11" s="1"/>
      <c r="JPO11" s="1"/>
      <c r="JPP11" s="1"/>
      <c r="JPQ11" s="1"/>
      <c r="JPR11" s="1"/>
      <c r="JPS11" s="1"/>
      <c r="JPT11" s="1"/>
      <c r="JPU11" s="1"/>
      <c r="JPV11" s="1"/>
      <c r="JPW11" s="1"/>
      <c r="JPX11" s="1"/>
      <c r="JPY11" s="1"/>
      <c r="JPZ11" s="1"/>
      <c r="JQA11" s="1"/>
      <c r="JQB11" s="1"/>
      <c r="JQC11" s="1"/>
      <c r="JQD11" s="1"/>
      <c r="JQE11" s="1"/>
      <c r="JQF11" s="1"/>
      <c r="JQG11" s="1"/>
      <c r="JQH11" s="1"/>
      <c r="JQI11" s="1"/>
      <c r="JQJ11" s="1"/>
      <c r="JQK11" s="1"/>
      <c r="JQL11" s="1"/>
      <c r="JQM11" s="1"/>
      <c r="JQN11" s="1"/>
      <c r="JQO11" s="1"/>
      <c r="JQP11" s="1"/>
      <c r="JQQ11" s="1"/>
      <c r="JQR11" s="1"/>
      <c r="JQS11" s="1"/>
      <c r="JQT11" s="1"/>
      <c r="JQU11" s="1"/>
      <c r="JQV11" s="1"/>
      <c r="JQW11" s="1"/>
      <c r="JQX11" s="1"/>
      <c r="JQY11" s="1"/>
      <c r="JQZ11" s="1"/>
      <c r="JRA11" s="1"/>
      <c r="JRB11" s="1"/>
      <c r="JRC11" s="1"/>
      <c r="JRD11" s="1"/>
      <c r="JRE11" s="1"/>
      <c r="JRF11" s="1"/>
      <c r="JRG11" s="1"/>
      <c r="JRH11" s="1"/>
      <c r="JRI11" s="1"/>
      <c r="JRJ11" s="1"/>
      <c r="JRK11" s="1"/>
      <c r="JRL11" s="1"/>
      <c r="JRM11" s="1"/>
      <c r="JRN11" s="1"/>
      <c r="JRO11" s="1"/>
      <c r="JRP11" s="1"/>
      <c r="JRQ11" s="1"/>
      <c r="JRR11" s="1"/>
      <c r="JRS11" s="1"/>
      <c r="JRT11" s="1"/>
      <c r="JRU11" s="1"/>
      <c r="JRV11" s="1"/>
      <c r="JRW11" s="1"/>
      <c r="JRX11" s="1"/>
      <c r="JRY11" s="1"/>
      <c r="JRZ11" s="1"/>
      <c r="JSA11" s="1"/>
      <c r="JSB11" s="1"/>
      <c r="JSC11" s="1"/>
      <c r="JSD11" s="1"/>
      <c r="JSE11" s="1"/>
      <c r="JSF11" s="1"/>
      <c r="JSG11" s="1"/>
      <c r="JSH11" s="1"/>
      <c r="JSI11" s="1"/>
      <c r="JSJ11" s="1"/>
      <c r="JSK11" s="1"/>
      <c r="JSL11" s="1"/>
      <c r="JSM11" s="1"/>
      <c r="JSN11" s="1"/>
      <c r="JSO11" s="1"/>
      <c r="JSP11" s="1"/>
      <c r="JSQ11" s="1"/>
      <c r="JSR11" s="1"/>
      <c r="JSS11" s="1"/>
      <c r="JST11" s="1"/>
      <c r="JSU11" s="1"/>
      <c r="JSV11" s="1"/>
      <c r="JSW11" s="1"/>
      <c r="JSX11" s="1"/>
      <c r="JSY11" s="1"/>
      <c r="JSZ11" s="1"/>
      <c r="JTA11" s="1"/>
      <c r="JTB11" s="1"/>
      <c r="JTC11" s="1"/>
      <c r="JTD11" s="1"/>
      <c r="JTE11" s="1"/>
      <c r="JTF11" s="1"/>
      <c r="JTG11" s="1"/>
      <c r="JTH11" s="1"/>
      <c r="JTI11" s="1"/>
      <c r="JTJ11" s="1"/>
      <c r="JTK11" s="1"/>
      <c r="JTL11" s="1"/>
      <c r="JTM11" s="1"/>
      <c r="JTN11" s="1"/>
      <c r="JTO11" s="1"/>
      <c r="JTP11" s="1"/>
      <c r="JTQ11" s="1"/>
      <c r="JTR11" s="1"/>
      <c r="JTS11" s="1"/>
      <c r="JTT11" s="1"/>
      <c r="JTU11" s="1"/>
      <c r="JTV11" s="1"/>
      <c r="JTW11" s="1"/>
      <c r="JTX11" s="1"/>
      <c r="JTY11" s="1"/>
      <c r="JTZ11" s="1"/>
      <c r="JUA11" s="1"/>
      <c r="JUB11" s="1"/>
      <c r="JUC11" s="1"/>
      <c r="JUD11" s="1"/>
      <c r="JUE11" s="1"/>
      <c r="JUF11" s="1"/>
      <c r="JUG11" s="1"/>
      <c r="JUH11" s="1"/>
      <c r="JUI11" s="1"/>
      <c r="JUJ11" s="1"/>
      <c r="JUK11" s="1"/>
      <c r="JUL11" s="1"/>
      <c r="JUM11" s="1"/>
      <c r="JUN11" s="1"/>
      <c r="JUO11" s="1"/>
      <c r="JUP11" s="1"/>
      <c r="JUQ11" s="1"/>
      <c r="JUR11" s="1"/>
      <c r="JUS11" s="1"/>
      <c r="JUT11" s="1"/>
      <c r="JUU11" s="1"/>
      <c r="JUV11" s="1"/>
      <c r="JUW11" s="1"/>
      <c r="JUX11" s="1"/>
      <c r="JUY11" s="1"/>
      <c r="JUZ11" s="1"/>
      <c r="JVA11" s="1"/>
      <c r="JVB11" s="1"/>
      <c r="JVC11" s="1"/>
      <c r="JVD11" s="1"/>
      <c r="JVE11" s="1"/>
      <c r="JVF11" s="1"/>
      <c r="JVG11" s="1"/>
      <c r="JVH11" s="1"/>
      <c r="JVI11" s="1"/>
      <c r="JVJ11" s="1"/>
      <c r="JVK11" s="1"/>
      <c r="JVL11" s="1"/>
      <c r="JVM11" s="1"/>
      <c r="JVN11" s="1"/>
      <c r="JVO11" s="1"/>
      <c r="JVP11" s="1"/>
      <c r="JVQ11" s="1"/>
      <c r="JVR11" s="1"/>
      <c r="JVS11" s="1"/>
      <c r="JVT11" s="1"/>
      <c r="JVU11" s="1"/>
      <c r="JVV11" s="1"/>
      <c r="JVW11" s="1"/>
      <c r="JVX11" s="1"/>
      <c r="JVY11" s="1"/>
      <c r="JVZ11" s="1"/>
      <c r="JWA11" s="1"/>
      <c r="JWB11" s="1"/>
      <c r="JWC11" s="1"/>
      <c r="JWD11" s="1"/>
      <c r="JWE11" s="1"/>
      <c r="JWF11" s="1"/>
      <c r="JWG11" s="1"/>
      <c r="JWH11" s="1"/>
      <c r="JWI11" s="1"/>
      <c r="JWJ11" s="1"/>
      <c r="JWK11" s="1"/>
      <c r="JWL11" s="1"/>
      <c r="JWM11" s="1"/>
      <c r="JWN11" s="1"/>
      <c r="JWO11" s="1"/>
      <c r="JWP11" s="1"/>
      <c r="JWQ11" s="1"/>
      <c r="JWR11" s="1"/>
      <c r="JWS11" s="1"/>
      <c r="JWT11" s="1"/>
      <c r="JWU11" s="1"/>
      <c r="JWV11" s="1"/>
      <c r="JWW11" s="1"/>
      <c r="JWX11" s="1"/>
      <c r="JWY11" s="1"/>
      <c r="JWZ11" s="1"/>
      <c r="JXA11" s="1"/>
      <c r="JXB11" s="1"/>
      <c r="JXC11" s="1"/>
      <c r="JXD11" s="1"/>
      <c r="JXE11" s="1"/>
      <c r="JXF11" s="1"/>
      <c r="JXG11" s="1"/>
      <c r="JXH11" s="1"/>
      <c r="JXI11" s="1"/>
      <c r="JXJ11" s="1"/>
      <c r="JXK11" s="1"/>
      <c r="JXL11" s="1"/>
      <c r="JXM11" s="1"/>
      <c r="JXN11" s="1"/>
      <c r="JXO11" s="1"/>
      <c r="JXP11" s="1"/>
      <c r="JXQ11" s="1"/>
      <c r="JXR11" s="1"/>
      <c r="JXS11" s="1"/>
      <c r="JXT11" s="1"/>
      <c r="JXU11" s="1"/>
      <c r="JXV11" s="1"/>
      <c r="JXW11" s="1"/>
      <c r="JXX11" s="1"/>
      <c r="JXY11" s="1"/>
      <c r="JXZ11" s="1"/>
      <c r="JYA11" s="1"/>
      <c r="JYB11" s="1"/>
      <c r="JYC11" s="1"/>
      <c r="JYD11" s="1"/>
      <c r="JYE11" s="1"/>
      <c r="JYF11" s="1"/>
      <c r="JYG11" s="1"/>
      <c r="JYH11" s="1"/>
      <c r="JYI11" s="1"/>
      <c r="JYJ11" s="1"/>
      <c r="JYK11" s="1"/>
      <c r="JYL11" s="1"/>
      <c r="JYM11" s="1"/>
      <c r="JYN11" s="1"/>
      <c r="JYO11" s="1"/>
      <c r="JYP11" s="1"/>
      <c r="JYQ11" s="1"/>
      <c r="JYR11" s="1"/>
      <c r="JYS11" s="1"/>
      <c r="JYT11" s="1"/>
      <c r="JYU11" s="1"/>
      <c r="JYV11" s="1"/>
      <c r="JYW11" s="1"/>
      <c r="JYX11" s="1"/>
      <c r="JYY11" s="1"/>
      <c r="JYZ11" s="1"/>
      <c r="JZA11" s="1"/>
      <c r="JZB11" s="1"/>
      <c r="JZC11" s="1"/>
      <c r="JZD11" s="1"/>
      <c r="JZE11" s="1"/>
      <c r="JZF11" s="1"/>
      <c r="JZG11" s="1"/>
      <c r="JZH11" s="1"/>
      <c r="JZI11" s="1"/>
      <c r="JZJ11" s="1"/>
      <c r="JZK11" s="1"/>
      <c r="JZL11" s="1"/>
      <c r="JZM11" s="1"/>
      <c r="JZN11" s="1"/>
      <c r="JZO11" s="1"/>
      <c r="JZP11" s="1"/>
      <c r="JZQ11" s="1"/>
      <c r="JZR11" s="1"/>
      <c r="JZS11" s="1"/>
      <c r="JZT11" s="1"/>
      <c r="JZU11" s="1"/>
      <c r="JZV11" s="1"/>
      <c r="JZW11" s="1"/>
      <c r="JZX11" s="1"/>
      <c r="JZY11" s="1"/>
      <c r="JZZ11" s="1"/>
      <c r="KAA11" s="1"/>
      <c r="KAB11" s="1"/>
      <c r="KAC11" s="1"/>
      <c r="KAD11" s="1"/>
      <c r="KAE11" s="1"/>
      <c r="KAF11" s="1"/>
      <c r="KAG11" s="1"/>
      <c r="KAH11" s="1"/>
      <c r="KAI11" s="1"/>
      <c r="KAJ11" s="1"/>
      <c r="KAK11" s="1"/>
      <c r="KAL11" s="1"/>
      <c r="KAM11" s="1"/>
      <c r="KAN11" s="1"/>
      <c r="KAO11" s="1"/>
      <c r="KAP11" s="1"/>
      <c r="KAQ11" s="1"/>
      <c r="KAR11" s="1"/>
      <c r="KAS11" s="1"/>
      <c r="KAT11" s="1"/>
      <c r="KAU11" s="1"/>
      <c r="KAV11" s="1"/>
      <c r="KAW11" s="1"/>
      <c r="KAX11" s="1"/>
      <c r="KAY11" s="1"/>
      <c r="KAZ11" s="1"/>
      <c r="KBA11" s="1"/>
      <c r="KBB11" s="1"/>
      <c r="KBC11" s="1"/>
      <c r="KBD11" s="1"/>
      <c r="KBE11" s="1"/>
      <c r="KBF11" s="1"/>
      <c r="KBG11" s="1"/>
      <c r="KBH11" s="1"/>
      <c r="KBI11" s="1"/>
      <c r="KBJ11" s="1"/>
      <c r="KBK11" s="1"/>
      <c r="KBL11" s="1"/>
      <c r="KBM11" s="1"/>
      <c r="KBN11" s="1"/>
      <c r="KBO11" s="1"/>
      <c r="KBP11" s="1"/>
      <c r="KBQ11" s="1"/>
      <c r="KBR11" s="1"/>
      <c r="KBS11" s="1"/>
      <c r="KBT11" s="1"/>
      <c r="KBU11" s="1"/>
      <c r="KBV11" s="1"/>
      <c r="KBW11" s="1"/>
      <c r="KBX11" s="1"/>
      <c r="KBY11" s="1"/>
      <c r="KBZ11" s="1"/>
      <c r="KCA11" s="1"/>
      <c r="KCB11" s="1"/>
      <c r="KCC11" s="1"/>
      <c r="KCD11" s="1"/>
      <c r="KCE11" s="1"/>
      <c r="KCF11" s="1"/>
      <c r="KCG11" s="1"/>
      <c r="KCH11" s="1"/>
      <c r="KCI11" s="1"/>
      <c r="KCJ11" s="1"/>
      <c r="KCK11" s="1"/>
      <c r="KCL11" s="1"/>
      <c r="KCM11" s="1"/>
      <c r="KCN11" s="1"/>
      <c r="KCO11" s="1"/>
      <c r="KCP11" s="1"/>
      <c r="KCQ11" s="1"/>
      <c r="KCR11" s="1"/>
      <c r="KCS11" s="1"/>
      <c r="KCT11" s="1"/>
      <c r="KCU11" s="1"/>
      <c r="KCV11" s="1"/>
      <c r="KCW11" s="1"/>
      <c r="KCX11" s="1"/>
      <c r="KCY11" s="1"/>
      <c r="KCZ11" s="1"/>
      <c r="KDA11" s="1"/>
      <c r="KDB11" s="1"/>
      <c r="KDC11" s="1"/>
      <c r="KDD11" s="1"/>
      <c r="KDE11" s="1"/>
      <c r="KDF11" s="1"/>
      <c r="KDG11" s="1"/>
      <c r="KDH11" s="1"/>
      <c r="KDI11" s="1"/>
      <c r="KDJ11" s="1"/>
      <c r="KDK11" s="1"/>
      <c r="KDL11" s="1"/>
      <c r="KDM11" s="1"/>
      <c r="KDN11" s="1"/>
      <c r="KDO11" s="1"/>
      <c r="KDP11" s="1"/>
      <c r="KDQ11" s="1"/>
      <c r="KDR11" s="1"/>
      <c r="KDS11" s="1"/>
      <c r="KDT11" s="1"/>
      <c r="KDU11" s="1"/>
      <c r="KDV11" s="1"/>
      <c r="KDW11" s="1"/>
      <c r="KDX11" s="1"/>
      <c r="KDY11" s="1"/>
      <c r="KDZ11" s="1"/>
      <c r="KEA11" s="1"/>
      <c r="KEB11" s="1"/>
      <c r="KEC11" s="1"/>
      <c r="KED11" s="1"/>
      <c r="KEE11" s="1"/>
      <c r="KEF11" s="1"/>
      <c r="KEG11" s="1"/>
      <c r="KEH11" s="1"/>
      <c r="KEI11" s="1"/>
      <c r="KEJ11" s="1"/>
      <c r="KEK11" s="1"/>
      <c r="KEL11" s="1"/>
      <c r="KEM11" s="1"/>
      <c r="KEN11" s="1"/>
      <c r="KEO11" s="1"/>
      <c r="KEP11" s="1"/>
      <c r="KEQ11" s="1"/>
      <c r="KER11" s="1"/>
      <c r="KES11" s="1"/>
      <c r="KET11" s="1"/>
      <c r="KEU11" s="1"/>
      <c r="KEV11" s="1"/>
      <c r="KEW11" s="1"/>
      <c r="KEX11" s="1"/>
      <c r="KEY11" s="1"/>
      <c r="KEZ11" s="1"/>
      <c r="KFA11" s="1"/>
      <c r="KFB11" s="1"/>
      <c r="KFC11" s="1"/>
      <c r="KFD11" s="1"/>
      <c r="KFE11" s="1"/>
      <c r="KFF11" s="1"/>
      <c r="KFG11" s="1"/>
      <c r="KFH11" s="1"/>
      <c r="KFI11" s="1"/>
      <c r="KFJ11" s="1"/>
      <c r="KFK11" s="1"/>
      <c r="KFL11" s="1"/>
      <c r="KFM11" s="1"/>
      <c r="KFN11" s="1"/>
      <c r="KFO11" s="1"/>
      <c r="KFP11" s="1"/>
      <c r="KFQ11" s="1"/>
      <c r="KFR11" s="1"/>
      <c r="KFS11" s="1"/>
      <c r="KFT11" s="1"/>
      <c r="KFU11" s="1"/>
      <c r="KFV11" s="1"/>
      <c r="KFW11" s="1"/>
      <c r="KFX11" s="1"/>
      <c r="KFY11" s="1"/>
      <c r="KFZ11" s="1"/>
      <c r="KGA11" s="1"/>
      <c r="KGB11" s="1"/>
      <c r="KGC11" s="1"/>
      <c r="KGD11" s="1"/>
      <c r="KGE11" s="1"/>
      <c r="KGF11" s="1"/>
      <c r="KGG11" s="1"/>
      <c r="KGH11" s="1"/>
      <c r="KGI11" s="1"/>
      <c r="KGJ11" s="1"/>
      <c r="KGK11" s="1"/>
      <c r="KGL11" s="1"/>
      <c r="KGM11" s="1"/>
      <c r="KGN11" s="1"/>
      <c r="KGO11" s="1"/>
      <c r="KGP11" s="1"/>
      <c r="KGQ11" s="1"/>
      <c r="KGR11" s="1"/>
      <c r="KGS11" s="1"/>
      <c r="KGT11" s="1"/>
      <c r="KGU11" s="1"/>
      <c r="KGV11" s="1"/>
      <c r="KGW11" s="1"/>
      <c r="KGX11" s="1"/>
      <c r="KGY11" s="1"/>
      <c r="KGZ11" s="1"/>
      <c r="KHA11" s="1"/>
      <c r="KHB11" s="1"/>
      <c r="KHC11" s="1"/>
      <c r="KHD11" s="1"/>
      <c r="KHE11" s="1"/>
      <c r="KHF11" s="1"/>
      <c r="KHG11" s="1"/>
      <c r="KHH11" s="1"/>
      <c r="KHI11" s="1"/>
      <c r="KHJ11" s="1"/>
      <c r="KHK11" s="1"/>
      <c r="KHL11" s="1"/>
      <c r="KHM11" s="1"/>
      <c r="KHN11" s="1"/>
      <c r="KHO11" s="1"/>
      <c r="KHP11" s="1"/>
      <c r="KHQ11" s="1"/>
      <c r="KHR11" s="1"/>
      <c r="KHS11" s="1"/>
      <c r="KHT11" s="1"/>
      <c r="KHU11" s="1"/>
      <c r="KHV11" s="1"/>
      <c r="KHW11" s="1"/>
      <c r="KHX11" s="1"/>
      <c r="KHY11" s="1"/>
      <c r="KHZ11" s="1"/>
      <c r="KIA11" s="1"/>
      <c r="KIB11" s="1"/>
      <c r="KIC11" s="1"/>
      <c r="KID11" s="1"/>
      <c r="KIE11" s="1"/>
      <c r="KIF11" s="1"/>
      <c r="KIG11" s="1"/>
      <c r="KIH11" s="1"/>
      <c r="KII11" s="1"/>
      <c r="KIJ11" s="1"/>
      <c r="KIK11" s="1"/>
      <c r="KIL11" s="1"/>
      <c r="KIM11" s="1"/>
      <c r="KIN11" s="1"/>
      <c r="KIO11" s="1"/>
      <c r="KIP11" s="1"/>
      <c r="KIQ11" s="1"/>
      <c r="KIR11" s="1"/>
      <c r="KIS11" s="1"/>
      <c r="KIT11" s="1"/>
      <c r="KIU11" s="1"/>
      <c r="KIV11" s="1"/>
      <c r="KIW11" s="1"/>
      <c r="KIX11" s="1"/>
      <c r="KIY11" s="1"/>
      <c r="KIZ11" s="1"/>
      <c r="KJA11" s="1"/>
      <c r="KJB11" s="1"/>
      <c r="KJC11" s="1"/>
      <c r="KJD11" s="1"/>
      <c r="KJE11" s="1"/>
      <c r="KJF11" s="1"/>
      <c r="KJG11" s="1"/>
      <c r="KJH11" s="1"/>
      <c r="KJI11" s="1"/>
      <c r="KJJ11" s="1"/>
      <c r="KJK11" s="1"/>
      <c r="KJL11" s="1"/>
      <c r="KJM11" s="1"/>
      <c r="KJN11" s="1"/>
      <c r="KJO11" s="1"/>
      <c r="KJP11" s="1"/>
      <c r="KJQ11" s="1"/>
      <c r="KJR11" s="1"/>
      <c r="KJS11" s="1"/>
      <c r="KJT11" s="1"/>
      <c r="KJU11" s="1"/>
      <c r="KJV11" s="1"/>
      <c r="KJW11" s="1"/>
      <c r="KJX11" s="1"/>
      <c r="KJY11" s="1"/>
      <c r="KJZ11" s="1"/>
      <c r="KKA11" s="1"/>
      <c r="KKB11" s="1"/>
      <c r="KKC11" s="1"/>
      <c r="KKD11" s="1"/>
      <c r="KKE11" s="1"/>
      <c r="KKF11" s="1"/>
      <c r="KKG11" s="1"/>
      <c r="KKH11" s="1"/>
      <c r="KKI11" s="1"/>
      <c r="KKJ11" s="1"/>
      <c r="KKK11" s="1"/>
      <c r="KKL11" s="1"/>
      <c r="KKM11" s="1"/>
      <c r="KKN11" s="1"/>
      <c r="KKO11" s="1"/>
      <c r="KKP11" s="1"/>
      <c r="KKQ11" s="1"/>
      <c r="KKR11" s="1"/>
      <c r="KKS11" s="1"/>
      <c r="KKT11" s="1"/>
      <c r="KKU11" s="1"/>
      <c r="KKV11" s="1"/>
      <c r="KKW11" s="1"/>
      <c r="KKX11" s="1"/>
      <c r="KKY11" s="1"/>
      <c r="KKZ11" s="1"/>
      <c r="KLA11" s="1"/>
      <c r="KLB11" s="1"/>
      <c r="KLC11" s="1"/>
      <c r="KLD11" s="1"/>
      <c r="KLE11" s="1"/>
      <c r="KLF11" s="1"/>
      <c r="KLG11" s="1"/>
      <c r="KLH11" s="1"/>
      <c r="KLI11" s="1"/>
      <c r="KLJ11" s="1"/>
      <c r="KLK11" s="1"/>
      <c r="KLL11" s="1"/>
      <c r="KLM11" s="1"/>
      <c r="KLN11" s="1"/>
      <c r="KLO11" s="1"/>
      <c r="KLP11" s="1"/>
      <c r="KLQ11" s="1"/>
      <c r="KLR11" s="1"/>
      <c r="KLS11" s="1"/>
      <c r="KLT11" s="1"/>
      <c r="KLU11" s="1"/>
      <c r="KLV11" s="1"/>
      <c r="KLW11" s="1"/>
      <c r="KLX11" s="1"/>
      <c r="KLY11" s="1"/>
      <c r="KLZ11" s="1"/>
      <c r="KMA11" s="1"/>
      <c r="KMB11" s="1"/>
      <c r="KMC11" s="1"/>
      <c r="KMD11" s="1"/>
      <c r="KME11" s="1"/>
      <c r="KMF11" s="1"/>
      <c r="KMG11" s="1"/>
      <c r="KMH11" s="1"/>
      <c r="KMI11" s="1"/>
      <c r="KMJ11" s="1"/>
      <c r="KMK11" s="1"/>
      <c r="KML11" s="1"/>
      <c r="KMM11" s="1"/>
      <c r="KMN11" s="1"/>
      <c r="KMO11" s="1"/>
      <c r="KMP11" s="1"/>
      <c r="KMQ11" s="1"/>
      <c r="KMR11" s="1"/>
      <c r="KMS11" s="1"/>
      <c r="KMT11" s="1"/>
      <c r="KMU11" s="1"/>
      <c r="KMV11" s="1"/>
      <c r="KMW11" s="1"/>
      <c r="KMX11" s="1"/>
      <c r="KMY11" s="1"/>
      <c r="KMZ11" s="1"/>
      <c r="KNA11" s="1"/>
      <c r="KNB11" s="1"/>
      <c r="KNC11" s="1"/>
      <c r="KND11" s="1"/>
      <c r="KNE11" s="1"/>
      <c r="KNF11" s="1"/>
      <c r="KNG11" s="1"/>
      <c r="KNH11" s="1"/>
      <c r="KNI11" s="1"/>
      <c r="KNJ11" s="1"/>
      <c r="KNK11" s="1"/>
      <c r="KNL11" s="1"/>
      <c r="KNM11" s="1"/>
      <c r="KNN11" s="1"/>
      <c r="KNO11" s="1"/>
      <c r="KNP11" s="1"/>
      <c r="KNQ11" s="1"/>
      <c r="KNR11" s="1"/>
      <c r="KNS11" s="1"/>
      <c r="KNT11" s="1"/>
      <c r="KNU11" s="1"/>
      <c r="KNV11" s="1"/>
      <c r="KNW11" s="1"/>
      <c r="KNX11" s="1"/>
      <c r="KNY11" s="1"/>
      <c r="KNZ11" s="1"/>
      <c r="KOA11" s="1"/>
      <c r="KOB11" s="1"/>
      <c r="KOC11" s="1"/>
      <c r="KOD11" s="1"/>
      <c r="KOE11" s="1"/>
      <c r="KOF11" s="1"/>
      <c r="KOG11" s="1"/>
      <c r="KOH11" s="1"/>
      <c r="KOI11" s="1"/>
      <c r="KOJ11" s="1"/>
      <c r="KOK11" s="1"/>
      <c r="KOL11" s="1"/>
      <c r="KOM11" s="1"/>
      <c r="KON11" s="1"/>
      <c r="KOO11" s="1"/>
      <c r="KOP11" s="1"/>
      <c r="KOQ11" s="1"/>
      <c r="KOR11" s="1"/>
      <c r="KOS11" s="1"/>
      <c r="KOT11" s="1"/>
      <c r="KOU11" s="1"/>
      <c r="KOV11" s="1"/>
      <c r="KOW11" s="1"/>
      <c r="KOX11" s="1"/>
      <c r="KOY11" s="1"/>
      <c r="KOZ11" s="1"/>
      <c r="KPA11" s="1"/>
      <c r="KPB11" s="1"/>
      <c r="KPC11" s="1"/>
      <c r="KPD11" s="1"/>
      <c r="KPE11" s="1"/>
      <c r="KPF11" s="1"/>
      <c r="KPG11" s="1"/>
      <c r="KPH11" s="1"/>
      <c r="KPI11" s="1"/>
      <c r="KPJ11" s="1"/>
      <c r="KPK11" s="1"/>
      <c r="KPL11" s="1"/>
      <c r="KPM11" s="1"/>
      <c r="KPN11" s="1"/>
      <c r="KPO11" s="1"/>
      <c r="KPP11" s="1"/>
      <c r="KPQ11" s="1"/>
      <c r="KPR11" s="1"/>
      <c r="KPS11" s="1"/>
      <c r="KPT11" s="1"/>
      <c r="KPU11" s="1"/>
      <c r="KPV11" s="1"/>
      <c r="KPW11" s="1"/>
      <c r="KPX11" s="1"/>
      <c r="KPY11" s="1"/>
      <c r="KPZ11" s="1"/>
      <c r="KQA11" s="1"/>
      <c r="KQB11" s="1"/>
      <c r="KQC11" s="1"/>
      <c r="KQD11" s="1"/>
      <c r="KQE11" s="1"/>
      <c r="KQF11" s="1"/>
      <c r="KQG11" s="1"/>
      <c r="KQH11" s="1"/>
      <c r="KQI11" s="1"/>
      <c r="KQJ11" s="1"/>
      <c r="KQK11" s="1"/>
      <c r="KQL11" s="1"/>
      <c r="KQM11" s="1"/>
      <c r="KQN11" s="1"/>
      <c r="KQO11" s="1"/>
      <c r="KQP11" s="1"/>
      <c r="KQQ11" s="1"/>
      <c r="KQR11" s="1"/>
      <c r="KQS11" s="1"/>
      <c r="KQT11" s="1"/>
      <c r="KQU11" s="1"/>
      <c r="KQV11" s="1"/>
      <c r="KQW11" s="1"/>
      <c r="KQX11" s="1"/>
      <c r="KQY11" s="1"/>
      <c r="KQZ11" s="1"/>
      <c r="KRA11" s="1"/>
      <c r="KRB11" s="1"/>
      <c r="KRC11" s="1"/>
      <c r="KRD11" s="1"/>
      <c r="KRE11" s="1"/>
      <c r="KRF11" s="1"/>
      <c r="KRG11" s="1"/>
      <c r="KRH11" s="1"/>
      <c r="KRI11" s="1"/>
      <c r="KRJ11" s="1"/>
      <c r="KRK11" s="1"/>
      <c r="KRL11" s="1"/>
      <c r="KRM11" s="1"/>
      <c r="KRN11" s="1"/>
      <c r="KRO11" s="1"/>
      <c r="KRP11" s="1"/>
      <c r="KRQ11" s="1"/>
      <c r="KRR11" s="1"/>
      <c r="KRS11" s="1"/>
      <c r="KRT11" s="1"/>
      <c r="KRU11" s="1"/>
      <c r="KRV11" s="1"/>
      <c r="KRW11" s="1"/>
      <c r="KRX11" s="1"/>
      <c r="KRY11" s="1"/>
      <c r="KRZ11" s="1"/>
      <c r="KSA11" s="1"/>
      <c r="KSB11" s="1"/>
      <c r="KSC11" s="1"/>
      <c r="KSD11" s="1"/>
      <c r="KSE11" s="1"/>
      <c r="KSF11" s="1"/>
      <c r="KSG11" s="1"/>
      <c r="KSH11" s="1"/>
      <c r="KSI11" s="1"/>
      <c r="KSJ11" s="1"/>
      <c r="KSK11" s="1"/>
      <c r="KSL11" s="1"/>
      <c r="KSM11" s="1"/>
      <c r="KSN11" s="1"/>
      <c r="KSO11" s="1"/>
      <c r="KSP11" s="1"/>
      <c r="KSQ11" s="1"/>
      <c r="KSR11" s="1"/>
      <c r="KSS11" s="1"/>
      <c r="KST11" s="1"/>
      <c r="KSU11" s="1"/>
      <c r="KSV11" s="1"/>
      <c r="KSW11" s="1"/>
      <c r="KSX11" s="1"/>
      <c r="KSY11" s="1"/>
      <c r="KSZ11" s="1"/>
      <c r="KTA11" s="1"/>
      <c r="KTB11" s="1"/>
      <c r="KTC11" s="1"/>
      <c r="KTD11" s="1"/>
      <c r="KTE11" s="1"/>
      <c r="KTF11" s="1"/>
      <c r="KTG11" s="1"/>
      <c r="KTH11" s="1"/>
      <c r="KTI11" s="1"/>
      <c r="KTJ11" s="1"/>
      <c r="KTK11" s="1"/>
      <c r="KTL11" s="1"/>
      <c r="KTM11" s="1"/>
      <c r="KTN11" s="1"/>
      <c r="KTO11" s="1"/>
      <c r="KTP11" s="1"/>
      <c r="KTQ11" s="1"/>
      <c r="KTR11" s="1"/>
      <c r="KTS11" s="1"/>
      <c r="KTT11" s="1"/>
      <c r="KTU11" s="1"/>
      <c r="KTV11" s="1"/>
      <c r="KTW11" s="1"/>
      <c r="KTX11" s="1"/>
      <c r="KTY11" s="1"/>
      <c r="KTZ11" s="1"/>
      <c r="KUA11" s="1"/>
      <c r="KUB11" s="1"/>
      <c r="KUC11" s="1"/>
      <c r="KUD11" s="1"/>
      <c r="KUE11" s="1"/>
      <c r="KUF11" s="1"/>
      <c r="KUG11" s="1"/>
      <c r="KUH11" s="1"/>
      <c r="KUI11" s="1"/>
      <c r="KUJ11" s="1"/>
      <c r="KUK11" s="1"/>
      <c r="KUL11" s="1"/>
      <c r="KUM11" s="1"/>
      <c r="KUN11" s="1"/>
      <c r="KUO11" s="1"/>
      <c r="KUP11" s="1"/>
      <c r="KUQ11" s="1"/>
      <c r="KUR11" s="1"/>
      <c r="KUS11" s="1"/>
      <c r="KUT11" s="1"/>
      <c r="KUU11" s="1"/>
      <c r="KUV11" s="1"/>
      <c r="KUW11" s="1"/>
      <c r="KUX11" s="1"/>
      <c r="KUY11" s="1"/>
      <c r="KUZ11" s="1"/>
      <c r="KVA11" s="1"/>
      <c r="KVB11" s="1"/>
      <c r="KVC11" s="1"/>
      <c r="KVD11" s="1"/>
      <c r="KVE11" s="1"/>
      <c r="KVF11" s="1"/>
      <c r="KVG11" s="1"/>
      <c r="KVH11" s="1"/>
      <c r="KVI11" s="1"/>
      <c r="KVJ11" s="1"/>
      <c r="KVK11" s="1"/>
      <c r="KVL11" s="1"/>
      <c r="KVM11" s="1"/>
      <c r="KVN11" s="1"/>
      <c r="KVO11" s="1"/>
      <c r="KVP11" s="1"/>
      <c r="KVQ11" s="1"/>
      <c r="KVR11" s="1"/>
      <c r="KVS11" s="1"/>
      <c r="KVT11" s="1"/>
      <c r="KVU11" s="1"/>
      <c r="KVV11" s="1"/>
      <c r="KVW11" s="1"/>
      <c r="KVX11" s="1"/>
      <c r="KVY11" s="1"/>
      <c r="KVZ11" s="1"/>
      <c r="KWA11" s="1"/>
      <c r="KWB11" s="1"/>
      <c r="KWC11" s="1"/>
      <c r="KWD11" s="1"/>
      <c r="KWE11" s="1"/>
      <c r="KWF11" s="1"/>
      <c r="KWG11" s="1"/>
      <c r="KWH11" s="1"/>
      <c r="KWI11" s="1"/>
      <c r="KWJ11" s="1"/>
      <c r="KWK11" s="1"/>
      <c r="KWL11" s="1"/>
      <c r="KWM11" s="1"/>
      <c r="KWN11" s="1"/>
      <c r="KWO11" s="1"/>
      <c r="KWP11" s="1"/>
      <c r="KWQ11" s="1"/>
      <c r="KWR11" s="1"/>
      <c r="KWS11" s="1"/>
      <c r="KWT11" s="1"/>
      <c r="KWU11" s="1"/>
      <c r="KWV11" s="1"/>
      <c r="KWW11" s="1"/>
      <c r="KWX11" s="1"/>
      <c r="KWY11" s="1"/>
      <c r="KWZ11" s="1"/>
      <c r="KXA11" s="1"/>
      <c r="KXB11" s="1"/>
      <c r="KXC11" s="1"/>
      <c r="KXD11" s="1"/>
      <c r="KXE11" s="1"/>
      <c r="KXF11" s="1"/>
      <c r="KXG11" s="1"/>
      <c r="KXH11" s="1"/>
      <c r="KXI11" s="1"/>
      <c r="KXJ11" s="1"/>
      <c r="KXK11" s="1"/>
      <c r="KXL11" s="1"/>
      <c r="KXM11" s="1"/>
      <c r="KXN11" s="1"/>
      <c r="KXO11" s="1"/>
      <c r="KXP11" s="1"/>
      <c r="KXQ11" s="1"/>
      <c r="KXR11" s="1"/>
      <c r="KXS11" s="1"/>
      <c r="KXT11" s="1"/>
      <c r="KXU11" s="1"/>
      <c r="KXV11" s="1"/>
      <c r="KXW11" s="1"/>
      <c r="KXX11" s="1"/>
      <c r="KXY11" s="1"/>
      <c r="KXZ11" s="1"/>
      <c r="KYA11" s="1"/>
      <c r="KYB11" s="1"/>
      <c r="KYC11" s="1"/>
      <c r="KYD11" s="1"/>
      <c r="KYE11" s="1"/>
      <c r="KYF11" s="1"/>
      <c r="KYG11" s="1"/>
      <c r="KYH11" s="1"/>
      <c r="KYI11" s="1"/>
      <c r="KYJ11" s="1"/>
      <c r="KYK11" s="1"/>
      <c r="KYL11" s="1"/>
      <c r="KYM11" s="1"/>
      <c r="KYN11" s="1"/>
      <c r="KYO11" s="1"/>
      <c r="KYP11" s="1"/>
      <c r="KYQ11" s="1"/>
      <c r="KYR11" s="1"/>
      <c r="KYS11" s="1"/>
      <c r="KYT11" s="1"/>
      <c r="KYU11" s="1"/>
      <c r="KYV11" s="1"/>
      <c r="KYW11" s="1"/>
      <c r="KYX11" s="1"/>
      <c r="KYY11" s="1"/>
      <c r="KYZ11" s="1"/>
      <c r="KZA11" s="1"/>
      <c r="KZB11" s="1"/>
      <c r="KZC11" s="1"/>
      <c r="KZD11" s="1"/>
      <c r="KZE11" s="1"/>
      <c r="KZF11" s="1"/>
      <c r="KZG11" s="1"/>
      <c r="KZH11" s="1"/>
      <c r="KZI11" s="1"/>
      <c r="KZJ11" s="1"/>
      <c r="KZK11" s="1"/>
      <c r="KZL11" s="1"/>
      <c r="KZM11" s="1"/>
      <c r="KZN11" s="1"/>
      <c r="KZO11" s="1"/>
      <c r="KZP11" s="1"/>
      <c r="KZQ11" s="1"/>
      <c r="KZR11" s="1"/>
      <c r="KZS11" s="1"/>
      <c r="KZT11" s="1"/>
      <c r="KZU11" s="1"/>
      <c r="KZV11" s="1"/>
      <c r="KZW11" s="1"/>
    </row>
    <row r="12" spans="1:8135" s="2" customFormat="1" ht="52.5" customHeight="1" x14ac:dyDescent="0.2">
      <c r="A12" s="39">
        <v>1</v>
      </c>
      <c r="B12" s="39">
        <v>1</v>
      </c>
      <c r="C12" s="39">
        <v>1.1000000000000001</v>
      </c>
      <c r="D12" s="41" t="s">
        <v>558</v>
      </c>
      <c r="E12" s="16" t="s">
        <v>40</v>
      </c>
      <c r="F12" s="7" t="s">
        <v>525</v>
      </c>
      <c r="G12" s="17" t="s">
        <v>33</v>
      </c>
      <c r="H12" s="17" t="s">
        <v>405</v>
      </c>
      <c r="I12" s="79" t="s">
        <v>21</v>
      </c>
      <c r="J12" s="17" t="s">
        <v>16</v>
      </c>
      <c r="K12" s="79" t="s">
        <v>559</v>
      </c>
      <c r="L12" s="17" t="s">
        <v>527</v>
      </c>
      <c r="M12" s="17" t="s">
        <v>1416</v>
      </c>
      <c r="N12" s="7" t="s">
        <v>563</v>
      </c>
      <c r="O12" s="7" t="s">
        <v>560</v>
      </c>
      <c r="P12" s="79" t="s">
        <v>483</v>
      </c>
      <c r="Q12" s="17" t="s">
        <v>482</v>
      </c>
      <c r="R12" s="37" t="s">
        <v>561</v>
      </c>
      <c r="S12" s="91" t="s">
        <v>1623</v>
      </c>
      <c r="T12" s="172"/>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c r="AML12" s="1"/>
      <c r="AMM12" s="1"/>
      <c r="AMN12" s="1"/>
      <c r="AMO12" s="1"/>
      <c r="AMP12" s="1"/>
      <c r="AMQ12" s="1"/>
      <c r="AMR12" s="1"/>
      <c r="AMS12" s="1"/>
      <c r="AMT12" s="1"/>
      <c r="AMU12" s="1"/>
      <c r="AMV12" s="1"/>
      <c r="AMW12" s="1"/>
      <c r="AMX12" s="1"/>
      <c r="AMY12" s="1"/>
      <c r="AMZ12" s="1"/>
      <c r="ANA12" s="1"/>
      <c r="ANB12" s="1"/>
      <c r="ANC12" s="1"/>
      <c r="AND12" s="1"/>
      <c r="ANE12" s="1"/>
      <c r="ANF12" s="1"/>
      <c r="ANG12" s="1"/>
      <c r="ANH12" s="1"/>
      <c r="ANI12" s="1"/>
      <c r="ANJ12" s="1"/>
      <c r="ANK12" s="1"/>
      <c r="ANL12" s="1"/>
      <c r="ANM12" s="1"/>
      <c r="ANN12" s="1"/>
      <c r="ANO12" s="1"/>
      <c r="ANP12" s="1"/>
      <c r="ANQ12" s="1"/>
      <c r="ANR12" s="1"/>
      <c r="ANS12" s="1"/>
      <c r="ANT12" s="1"/>
      <c r="ANU12" s="1"/>
      <c r="ANV12" s="1"/>
      <c r="ANW12" s="1"/>
      <c r="ANX12" s="1"/>
      <c r="ANY12" s="1"/>
      <c r="ANZ12" s="1"/>
      <c r="AOA12" s="1"/>
      <c r="AOB12" s="1"/>
      <c r="AOC12" s="1"/>
      <c r="AOD12" s="1"/>
      <c r="AOE12" s="1"/>
      <c r="AOF12" s="1"/>
      <c r="AOG12" s="1"/>
      <c r="AOH12" s="1"/>
      <c r="AOI12" s="1"/>
      <c r="AOJ12" s="1"/>
      <c r="AOK12" s="1"/>
      <c r="AOL12" s="1"/>
      <c r="AOM12" s="1"/>
      <c r="AON12" s="1"/>
      <c r="AOO12" s="1"/>
      <c r="AOP12" s="1"/>
      <c r="AOQ12" s="1"/>
      <c r="AOR12" s="1"/>
      <c r="AOS12" s="1"/>
      <c r="AOT12" s="1"/>
      <c r="AOU12" s="1"/>
      <c r="AOV12" s="1"/>
      <c r="AOW12" s="1"/>
      <c r="AOX12" s="1"/>
      <c r="AOY12" s="1"/>
      <c r="AOZ12" s="1"/>
      <c r="APA12" s="1"/>
      <c r="APB12" s="1"/>
      <c r="APC12" s="1"/>
      <c r="APD12" s="1"/>
      <c r="APE12" s="1"/>
      <c r="APF12" s="1"/>
      <c r="APG12" s="1"/>
      <c r="APH12" s="1"/>
      <c r="API12" s="1"/>
      <c r="APJ12" s="1"/>
      <c r="APK12" s="1"/>
      <c r="APL12" s="1"/>
      <c r="APM12" s="1"/>
      <c r="APN12" s="1"/>
      <c r="APO12" s="1"/>
      <c r="APP12" s="1"/>
      <c r="APQ12" s="1"/>
      <c r="APR12" s="1"/>
      <c r="APS12" s="1"/>
      <c r="APT12" s="1"/>
      <c r="APU12" s="1"/>
      <c r="APV12" s="1"/>
      <c r="APW12" s="1"/>
      <c r="APX12" s="1"/>
      <c r="APY12" s="1"/>
      <c r="APZ12" s="1"/>
      <c r="AQA12" s="1"/>
      <c r="AQB12" s="1"/>
      <c r="AQC12" s="1"/>
      <c r="AQD12" s="1"/>
      <c r="AQE12" s="1"/>
      <c r="AQF12" s="1"/>
      <c r="AQG12" s="1"/>
      <c r="AQH12" s="1"/>
      <c r="AQI12" s="1"/>
      <c r="AQJ12" s="1"/>
      <c r="AQK12" s="1"/>
      <c r="AQL12" s="1"/>
      <c r="AQM12" s="1"/>
      <c r="AQN12" s="1"/>
      <c r="AQO12" s="1"/>
      <c r="AQP12" s="1"/>
      <c r="AQQ12" s="1"/>
      <c r="AQR12" s="1"/>
      <c r="AQS12" s="1"/>
      <c r="AQT12" s="1"/>
      <c r="AQU12" s="1"/>
      <c r="AQV12" s="1"/>
      <c r="AQW12" s="1"/>
      <c r="AQX12" s="1"/>
      <c r="AQY12" s="1"/>
      <c r="AQZ12" s="1"/>
      <c r="ARA12" s="1"/>
      <c r="ARB12" s="1"/>
      <c r="ARC12" s="1"/>
      <c r="ARD12" s="1"/>
      <c r="ARE12" s="1"/>
      <c r="ARF12" s="1"/>
      <c r="ARG12" s="1"/>
      <c r="ARH12" s="1"/>
      <c r="ARI12" s="1"/>
      <c r="ARJ12" s="1"/>
      <c r="ARK12" s="1"/>
      <c r="ARL12" s="1"/>
      <c r="ARM12" s="1"/>
      <c r="ARN12" s="1"/>
      <c r="ARO12" s="1"/>
      <c r="ARP12" s="1"/>
      <c r="ARQ12" s="1"/>
      <c r="ARR12" s="1"/>
      <c r="ARS12" s="1"/>
      <c r="ART12" s="1"/>
      <c r="ARU12" s="1"/>
      <c r="ARV12" s="1"/>
      <c r="ARW12" s="1"/>
      <c r="ARX12" s="1"/>
      <c r="ARY12" s="1"/>
      <c r="ARZ12" s="1"/>
      <c r="ASA12" s="1"/>
      <c r="ASB12" s="1"/>
      <c r="ASC12" s="1"/>
      <c r="ASD12" s="1"/>
      <c r="ASE12" s="1"/>
      <c r="ASF12" s="1"/>
      <c r="ASG12" s="1"/>
      <c r="ASH12" s="1"/>
      <c r="ASI12" s="1"/>
      <c r="ASJ12" s="1"/>
      <c r="ASK12" s="1"/>
      <c r="ASL12" s="1"/>
      <c r="ASM12" s="1"/>
      <c r="ASN12" s="1"/>
      <c r="ASO12" s="1"/>
      <c r="ASP12" s="1"/>
      <c r="ASQ12" s="1"/>
      <c r="ASR12" s="1"/>
      <c r="ASS12" s="1"/>
      <c r="AST12" s="1"/>
      <c r="ASU12" s="1"/>
      <c r="ASV12" s="1"/>
      <c r="ASW12" s="1"/>
      <c r="ASX12" s="1"/>
      <c r="ASY12" s="1"/>
      <c r="ASZ12" s="1"/>
      <c r="ATA12" s="1"/>
      <c r="ATB12" s="1"/>
      <c r="ATC12" s="1"/>
      <c r="ATD12" s="1"/>
      <c r="ATE12" s="1"/>
      <c r="ATF12" s="1"/>
      <c r="ATG12" s="1"/>
      <c r="ATH12" s="1"/>
      <c r="ATI12" s="1"/>
      <c r="ATJ12" s="1"/>
      <c r="ATK12" s="1"/>
      <c r="ATL12" s="1"/>
      <c r="ATM12" s="1"/>
      <c r="ATN12" s="1"/>
      <c r="ATO12" s="1"/>
      <c r="ATP12" s="1"/>
      <c r="ATQ12" s="1"/>
      <c r="ATR12" s="1"/>
      <c r="ATS12" s="1"/>
      <c r="ATT12" s="1"/>
      <c r="ATU12" s="1"/>
      <c r="ATV12" s="1"/>
      <c r="ATW12" s="1"/>
      <c r="ATX12" s="1"/>
      <c r="ATY12" s="1"/>
      <c r="ATZ12" s="1"/>
      <c r="AUA12" s="1"/>
      <c r="AUB12" s="1"/>
      <c r="AUC12" s="1"/>
      <c r="AUD12" s="1"/>
      <c r="AUE12" s="1"/>
      <c r="AUF12" s="1"/>
      <c r="AUG12" s="1"/>
      <c r="AUH12" s="1"/>
      <c r="AUI12" s="1"/>
      <c r="AUJ12" s="1"/>
      <c r="AUK12" s="1"/>
      <c r="AUL12" s="1"/>
      <c r="AUM12" s="1"/>
      <c r="AUN12" s="1"/>
      <c r="AUO12" s="1"/>
      <c r="AUP12" s="1"/>
      <c r="AUQ12" s="1"/>
      <c r="AUR12" s="1"/>
      <c r="AUS12" s="1"/>
      <c r="AUT12" s="1"/>
      <c r="AUU12" s="1"/>
      <c r="AUV12" s="1"/>
      <c r="AUW12" s="1"/>
      <c r="AUX12" s="1"/>
      <c r="AUY12" s="1"/>
      <c r="AUZ12" s="1"/>
      <c r="AVA12" s="1"/>
      <c r="AVB12" s="1"/>
      <c r="AVC12" s="1"/>
      <c r="AVD12" s="1"/>
      <c r="AVE12" s="1"/>
      <c r="AVF12" s="1"/>
      <c r="AVG12" s="1"/>
      <c r="AVH12" s="1"/>
      <c r="AVI12" s="1"/>
      <c r="AVJ12" s="1"/>
      <c r="AVK12" s="1"/>
      <c r="AVL12" s="1"/>
      <c r="AVM12" s="1"/>
      <c r="AVN12" s="1"/>
      <c r="AVO12" s="1"/>
      <c r="AVP12" s="1"/>
      <c r="AVQ12" s="1"/>
      <c r="AVR12" s="1"/>
      <c r="AVS12" s="1"/>
      <c r="AVT12" s="1"/>
      <c r="AVU12" s="1"/>
      <c r="AVV12" s="1"/>
      <c r="AVW12" s="1"/>
      <c r="AVX12" s="1"/>
      <c r="AVY12" s="1"/>
      <c r="AVZ12" s="1"/>
      <c r="AWA12" s="1"/>
      <c r="AWB12" s="1"/>
      <c r="AWC12" s="1"/>
      <c r="AWD12" s="1"/>
      <c r="AWE12" s="1"/>
      <c r="AWF12" s="1"/>
      <c r="AWG12" s="1"/>
      <c r="AWH12" s="1"/>
      <c r="AWI12" s="1"/>
      <c r="AWJ12" s="1"/>
      <c r="AWK12" s="1"/>
      <c r="AWL12" s="1"/>
      <c r="AWM12" s="1"/>
      <c r="AWN12" s="1"/>
      <c r="AWO12" s="1"/>
      <c r="AWP12" s="1"/>
      <c r="AWQ12" s="1"/>
      <c r="AWR12" s="1"/>
      <c r="AWS12" s="1"/>
      <c r="AWT12" s="1"/>
      <c r="AWU12" s="1"/>
      <c r="AWV12" s="1"/>
      <c r="AWW12" s="1"/>
      <c r="AWX12" s="1"/>
      <c r="AWY12" s="1"/>
      <c r="AWZ12" s="1"/>
      <c r="AXA12" s="1"/>
      <c r="AXB12" s="1"/>
      <c r="AXC12" s="1"/>
      <c r="AXD12" s="1"/>
      <c r="AXE12" s="1"/>
      <c r="AXF12" s="1"/>
      <c r="AXG12" s="1"/>
      <c r="AXH12" s="1"/>
      <c r="AXI12" s="1"/>
      <c r="AXJ12" s="1"/>
      <c r="AXK12" s="1"/>
      <c r="AXL12" s="1"/>
      <c r="AXM12" s="1"/>
      <c r="AXN12" s="1"/>
      <c r="AXO12" s="1"/>
      <c r="AXP12" s="1"/>
      <c r="AXQ12" s="1"/>
      <c r="AXR12" s="1"/>
      <c r="AXS12" s="1"/>
      <c r="AXT12" s="1"/>
      <c r="AXU12" s="1"/>
      <c r="AXV12" s="1"/>
      <c r="AXW12" s="1"/>
      <c r="AXX12" s="1"/>
      <c r="AXY12" s="1"/>
      <c r="AXZ12" s="1"/>
      <c r="AYA12" s="1"/>
      <c r="AYB12" s="1"/>
      <c r="AYC12" s="1"/>
      <c r="AYD12" s="1"/>
      <c r="AYE12" s="1"/>
      <c r="AYF12" s="1"/>
      <c r="AYG12" s="1"/>
      <c r="AYH12" s="1"/>
      <c r="AYI12" s="1"/>
      <c r="AYJ12" s="1"/>
      <c r="AYK12" s="1"/>
      <c r="AYL12" s="1"/>
      <c r="AYM12" s="1"/>
      <c r="AYN12" s="1"/>
      <c r="AYO12" s="1"/>
      <c r="AYP12" s="1"/>
      <c r="AYQ12" s="1"/>
      <c r="AYR12" s="1"/>
      <c r="AYS12" s="1"/>
      <c r="AYT12" s="1"/>
      <c r="AYU12" s="1"/>
      <c r="AYV12" s="1"/>
      <c r="AYW12" s="1"/>
      <c r="AYX12" s="1"/>
      <c r="AYY12" s="1"/>
      <c r="AYZ12" s="1"/>
      <c r="AZA12" s="1"/>
      <c r="AZB12" s="1"/>
      <c r="AZC12" s="1"/>
      <c r="AZD12" s="1"/>
      <c r="AZE12" s="1"/>
      <c r="AZF12" s="1"/>
      <c r="AZG12" s="1"/>
      <c r="AZH12" s="1"/>
      <c r="AZI12" s="1"/>
      <c r="AZJ12" s="1"/>
      <c r="AZK12" s="1"/>
      <c r="AZL12" s="1"/>
      <c r="AZM12" s="1"/>
      <c r="AZN12" s="1"/>
      <c r="AZO12" s="1"/>
      <c r="AZP12" s="1"/>
      <c r="AZQ12" s="1"/>
      <c r="AZR12" s="1"/>
      <c r="AZS12" s="1"/>
      <c r="AZT12" s="1"/>
      <c r="AZU12" s="1"/>
      <c r="AZV12" s="1"/>
      <c r="AZW12" s="1"/>
      <c r="AZX12" s="1"/>
      <c r="AZY12" s="1"/>
      <c r="AZZ12" s="1"/>
      <c r="BAA12" s="1"/>
      <c r="BAB12" s="1"/>
      <c r="BAC12" s="1"/>
      <c r="BAD12" s="1"/>
      <c r="BAE12" s="1"/>
      <c r="BAF12" s="1"/>
      <c r="BAG12" s="1"/>
      <c r="BAH12" s="1"/>
      <c r="BAI12" s="1"/>
      <c r="BAJ12" s="1"/>
      <c r="BAK12" s="1"/>
      <c r="BAL12" s="1"/>
      <c r="BAM12" s="1"/>
      <c r="BAN12" s="1"/>
      <c r="BAO12" s="1"/>
      <c r="BAP12" s="1"/>
      <c r="BAQ12" s="1"/>
      <c r="BAR12" s="1"/>
      <c r="BAS12" s="1"/>
      <c r="BAT12" s="1"/>
      <c r="BAU12" s="1"/>
      <c r="BAV12" s="1"/>
      <c r="BAW12" s="1"/>
      <c r="BAX12" s="1"/>
      <c r="BAY12" s="1"/>
      <c r="BAZ12" s="1"/>
      <c r="BBA12" s="1"/>
      <c r="BBB12" s="1"/>
      <c r="BBC12" s="1"/>
      <c r="BBD12" s="1"/>
      <c r="BBE12" s="1"/>
      <c r="BBF12" s="1"/>
      <c r="BBG12" s="1"/>
      <c r="BBH12" s="1"/>
      <c r="BBI12" s="1"/>
      <c r="BBJ12" s="1"/>
      <c r="BBK12" s="1"/>
      <c r="BBL12" s="1"/>
      <c r="BBM12" s="1"/>
      <c r="BBN12" s="1"/>
      <c r="BBO12" s="1"/>
      <c r="BBP12" s="1"/>
      <c r="BBQ12" s="1"/>
      <c r="BBR12" s="1"/>
      <c r="BBS12" s="1"/>
      <c r="BBT12" s="1"/>
      <c r="BBU12" s="1"/>
      <c r="BBV12" s="1"/>
      <c r="BBW12" s="1"/>
      <c r="BBX12" s="1"/>
      <c r="BBY12" s="1"/>
      <c r="BBZ12" s="1"/>
      <c r="BCA12" s="1"/>
      <c r="BCB12" s="1"/>
      <c r="BCC12" s="1"/>
      <c r="BCD12" s="1"/>
      <c r="BCE12" s="1"/>
      <c r="BCF12" s="1"/>
      <c r="BCG12" s="1"/>
      <c r="BCH12" s="1"/>
      <c r="BCI12" s="1"/>
      <c r="BCJ12" s="1"/>
      <c r="BCK12" s="1"/>
      <c r="BCL12" s="1"/>
      <c r="BCM12" s="1"/>
      <c r="BCN12" s="1"/>
      <c r="BCO12" s="1"/>
      <c r="BCP12" s="1"/>
      <c r="BCQ12" s="1"/>
      <c r="BCR12" s="1"/>
      <c r="BCS12" s="1"/>
      <c r="BCT12" s="1"/>
      <c r="BCU12" s="1"/>
      <c r="BCV12" s="1"/>
      <c r="BCW12" s="1"/>
      <c r="BCX12" s="1"/>
      <c r="BCY12" s="1"/>
      <c r="BCZ12" s="1"/>
      <c r="BDA12" s="1"/>
      <c r="BDB12" s="1"/>
      <c r="BDC12" s="1"/>
      <c r="BDD12" s="1"/>
      <c r="BDE12" s="1"/>
      <c r="BDF12" s="1"/>
      <c r="BDG12" s="1"/>
      <c r="BDH12" s="1"/>
      <c r="BDI12" s="1"/>
      <c r="BDJ12" s="1"/>
      <c r="BDK12" s="1"/>
      <c r="BDL12" s="1"/>
      <c r="BDM12" s="1"/>
      <c r="BDN12" s="1"/>
      <c r="BDO12" s="1"/>
      <c r="BDP12" s="1"/>
      <c r="BDQ12" s="1"/>
      <c r="BDR12" s="1"/>
      <c r="BDS12" s="1"/>
      <c r="BDT12" s="1"/>
      <c r="BDU12" s="1"/>
      <c r="BDV12" s="1"/>
      <c r="BDW12" s="1"/>
      <c r="BDX12" s="1"/>
      <c r="BDY12" s="1"/>
      <c r="BDZ12" s="1"/>
      <c r="BEA12" s="1"/>
      <c r="BEB12" s="1"/>
      <c r="BEC12" s="1"/>
      <c r="BED12" s="1"/>
      <c r="BEE12" s="1"/>
      <c r="BEF12" s="1"/>
      <c r="BEG12" s="1"/>
      <c r="BEH12" s="1"/>
      <c r="BEI12" s="1"/>
      <c r="BEJ12" s="1"/>
      <c r="BEK12" s="1"/>
      <c r="BEL12" s="1"/>
      <c r="BEM12" s="1"/>
      <c r="BEN12" s="1"/>
      <c r="BEO12" s="1"/>
      <c r="BEP12" s="1"/>
      <c r="BEQ12" s="1"/>
      <c r="BER12" s="1"/>
      <c r="BES12" s="1"/>
      <c r="BET12" s="1"/>
      <c r="BEU12" s="1"/>
      <c r="BEV12" s="1"/>
      <c r="BEW12" s="1"/>
      <c r="BEX12" s="1"/>
      <c r="BEY12" s="1"/>
      <c r="BEZ12" s="1"/>
      <c r="BFA12" s="1"/>
      <c r="BFB12" s="1"/>
      <c r="BFC12" s="1"/>
      <c r="BFD12" s="1"/>
      <c r="BFE12" s="1"/>
      <c r="BFF12" s="1"/>
      <c r="BFG12" s="1"/>
      <c r="BFH12" s="1"/>
      <c r="BFI12" s="1"/>
      <c r="BFJ12" s="1"/>
      <c r="BFK12" s="1"/>
      <c r="BFL12" s="1"/>
      <c r="BFM12" s="1"/>
      <c r="BFN12" s="1"/>
      <c r="BFO12" s="1"/>
      <c r="BFP12" s="1"/>
      <c r="BFQ12" s="1"/>
      <c r="BFR12" s="1"/>
      <c r="BFS12" s="1"/>
      <c r="BFT12" s="1"/>
      <c r="BFU12" s="1"/>
      <c r="BFV12" s="1"/>
      <c r="BFW12" s="1"/>
      <c r="BFX12" s="1"/>
      <c r="BFY12" s="1"/>
      <c r="BFZ12" s="1"/>
      <c r="BGA12" s="1"/>
      <c r="BGB12" s="1"/>
      <c r="BGC12" s="1"/>
      <c r="BGD12" s="1"/>
      <c r="BGE12" s="1"/>
      <c r="BGF12" s="1"/>
      <c r="BGG12" s="1"/>
      <c r="BGH12" s="1"/>
      <c r="BGI12" s="1"/>
      <c r="BGJ12" s="1"/>
      <c r="BGK12" s="1"/>
      <c r="BGL12" s="1"/>
      <c r="BGM12" s="1"/>
      <c r="BGN12" s="1"/>
      <c r="BGO12" s="1"/>
      <c r="BGP12" s="1"/>
      <c r="BGQ12" s="1"/>
      <c r="BGR12" s="1"/>
      <c r="BGS12" s="1"/>
      <c r="BGT12" s="1"/>
      <c r="BGU12" s="1"/>
      <c r="BGV12" s="1"/>
      <c r="BGW12" s="1"/>
      <c r="BGX12" s="1"/>
      <c r="BGY12" s="1"/>
      <c r="BGZ12" s="1"/>
      <c r="BHA12" s="1"/>
      <c r="BHB12" s="1"/>
      <c r="BHC12" s="1"/>
      <c r="BHD12" s="1"/>
      <c r="BHE12" s="1"/>
      <c r="BHF12" s="1"/>
      <c r="BHG12" s="1"/>
      <c r="BHH12" s="1"/>
      <c r="BHI12" s="1"/>
      <c r="BHJ12" s="1"/>
      <c r="BHK12" s="1"/>
      <c r="BHL12" s="1"/>
      <c r="BHM12" s="1"/>
      <c r="BHN12" s="1"/>
      <c r="BHO12" s="1"/>
      <c r="BHP12" s="1"/>
      <c r="BHQ12" s="1"/>
      <c r="BHR12" s="1"/>
      <c r="BHS12" s="1"/>
      <c r="BHT12" s="1"/>
      <c r="BHU12" s="1"/>
      <c r="BHV12" s="1"/>
      <c r="BHW12" s="1"/>
      <c r="BHX12" s="1"/>
      <c r="BHY12" s="1"/>
      <c r="BHZ12" s="1"/>
      <c r="BIA12" s="1"/>
      <c r="BIB12" s="1"/>
      <c r="BIC12" s="1"/>
      <c r="BID12" s="1"/>
      <c r="BIE12" s="1"/>
      <c r="BIF12" s="1"/>
      <c r="BIG12" s="1"/>
      <c r="BIH12" s="1"/>
      <c r="BII12" s="1"/>
      <c r="BIJ12" s="1"/>
      <c r="BIK12" s="1"/>
      <c r="BIL12" s="1"/>
      <c r="BIM12" s="1"/>
      <c r="BIN12" s="1"/>
      <c r="BIO12" s="1"/>
      <c r="BIP12" s="1"/>
      <c r="BIQ12" s="1"/>
      <c r="BIR12" s="1"/>
      <c r="BIS12" s="1"/>
      <c r="BIT12" s="1"/>
      <c r="BIU12" s="1"/>
      <c r="BIV12" s="1"/>
      <c r="BIW12" s="1"/>
      <c r="BIX12" s="1"/>
      <c r="BIY12" s="1"/>
      <c r="BIZ12" s="1"/>
      <c r="BJA12" s="1"/>
      <c r="BJB12" s="1"/>
      <c r="BJC12" s="1"/>
      <c r="BJD12" s="1"/>
      <c r="BJE12" s="1"/>
      <c r="BJF12" s="1"/>
      <c r="BJG12" s="1"/>
      <c r="BJH12" s="1"/>
      <c r="BJI12" s="1"/>
      <c r="BJJ12" s="1"/>
      <c r="BJK12" s="1"/>
      <c r="BJL12" s="1"/>
      <c r="BJM12" s="1"/>
      <c r="BJN12" s="1"/>
      <c r="BJO12" s="1"/>
      <c r="BJP12" s="1"/>
      <c r="BJQ12" s="1"/>
      <c r="BJR12" s="1"/>
      <c r="BJS12" s="1"/>
      <c r="BJT12" s="1"/>
      <c r="BJU12" s="1"/>
      <c r="BJV12" s="1"/>
      <c r="BJW12" s="1"/>
      <c r="BJX12" s="1"/>
      <c r="BJY12" s="1"/>
      <c r="BJZ12" s="1"/>
      <c r="BKA12" s="1"/>
      <c r="BKB12" s="1"/>
      <c r="BKC12" s="1"/>
      <c r="BKD12" s="1"/>
      <c r="BKE12" s="1"/>
      <c r="BKF12" s="1"/>
      <c r="BKG12" s="1"/>
      <c r="BKH12" s="1"/>
      <c r="BKI12" s="1"/>
      <c r="BKJ12" s="1"/>
      <c r="BKK12" s="1"/>
      <c r="BKL12" s="1"/>
      <c r="BKM12" s="1"/>
      <c r="BKN12" s="1"/>
      <c r="BKO12" s="1"/>
      <c r="BKP12" s="1"/>
      <c r="BKQ12" s="1"/>
      <c r="BKR12" s="1"/>
      <c r="BKS12" s="1"/>
      <c r="BKT12" s="1"/>
      <c r="BKU12" s="1"/>
      <c r="BKV12" s="1"/>
      <c r="BKW12" s="1"/>
      <c r="BKX12" s="1"/>
      <c r="BKY12" s="1"/>
      <c r="BKZ12" s="1"/>
      <c r="BLA12" s="1"/>
      <c r="BLB12" s="1"/>
      <c r="BLC12" s="1"/>
      <c r="BLD12" s="1"/>
      <c r="BLE12" s="1"/>
      <c r="BLF12" s="1"/>
      <c r="BLG12" s="1"/>
      <c r="BLH12" s="1"/>
      <c r="BLI12" s="1"/>
      <c r="BLJ12" s="1"/>
      <c r="BLK12" s="1"/>
      <c r="BLL12" s="1"/>
      <c r="BLM12" s="1"/>
      <c r="BLN12" s="1"/>
      <c r="BLO12" s="1"/>
      <c r="BLP12" s="1"/>
      <c r="BLQ12" s="1"/>
      <c r="BLR12" s="1"/>
      <c r="BLS12" s="1"/>
      <c r="BLT12" s="1"/>
      <c r="BLU12" s="1"/>
      <c r="BLV12" s="1"/>
      <c r="BLW12" s="1"/>
      <c r="BLX12" s="1"/>
      <c r="BLY12" s="1"/>
      <c r="BLZ12" s="1"/>
      <c r="BMA12" s="1"/>
      <c r="BMB12" s="1"/>
      <c r="BMC12" s="1"/>
      <c r="BMD12" s="1"/>
      <c r="BME12" s="1"/>
      <c r="BMF12" s="1"/>
      <c r="BMG12" s="1"/>
      <c r="BMH12" s="1"/>
      <c r="BMI12" s="1"/>
      <c r="BMJ12" s="1"/>
      <c r="BMK12" s="1"/>
      <c r="BML12" s="1"/>
      <c r="BMM12" s="1"/>
      <c r="BMN12" s="1"/>
      <c r="BMO12" s="1"/>
      <c r="BMP12" s="1"/>
      <c r="BMQ12" s="1"/>
      <c r="BMR12" s="1"/>
      <c r="BMS12" s="1"/>
      <c r="BMT12" s="1"/>
      <c r="BMU12" s="1"/>
      <c r="BMV12" s="1"/>
      <c r="BMW12" s="1"/>
      <c r="BMX12" s="1"/>
      <c r="BMY12" s="1"/>
      <c r="BMZ12" s="1"/>
      <c r="BNA12" s="1"/>
      <c r="BNB12" s="1"/>
      <c r="BNC12" s="1"/>
      <c r="BND12" s="1"/>
      <c r="BNE12" s="1"/>
      <c r="BNF12" s="1"/>
      <c r="BNG12" s="1"/>
      <c r="BNH12" s="1"/>
      <c r="BNI12" s="1"/>
      <c r="BNJ12" s="1"/>
      <c r="BNK12" s="1"/>
      <c r="BNL12" s="1"/>
      <c r="BNM12" s="1"/>
      <c r="BNN12" s="1"/>
      <c r="BNO12" s="1"/>
      <c r="BNP12" s="1"/>
      <c r="BNQ12" s="1"/>
      <c r="BNR12" s="1"/>
      <c r="BNS12" s="1"/>
      <c r="BNT12" s="1"/>
      <c r="BNU12" s="1"/>
      <c r="BNV12" s="1"/>
      <c r="BNW12" s="1"/>
      <c r="BNX12" s="1"/>
      <c r="BNY12" s="1"/>
      <c r="BNZ12" s="1"/>
      <c r="BOA12" s="1"/>
      <c r="BOB12" s="1"/>
      <c r="BOC12" s="1"/>
      <c r="BOD12" s="1"/>
      <c r="BOE12" s="1"/>
      <c r="BOF12" s="1"/>
      <c r="BOG12" s="1"/>
      <c r="BOH12" s="1"/>
      <c r="BOI12" s="1"/>
      <c r="BOJ12" s="1"/>
      <c r="BOK12" s="1"/>
      <c r="BOL12" s="1"/>
      <c r="BOM12" s="1"/>
      <c r="BON12" s="1"/>
      <c r="BOO12" s="1"/>
      <c r="BOP12" s="1"/>
      <c r="BOQ12" s="1"/>
      <c r="BOR12" s="1"/>
      <c r="BOS12" s="1"/>
      <c r="BOT12" s="1"/>
      <c r="BOU12" s="1"/>
      <c r="BOV12" s="1"/>
      <c r="BOW12" s="1"/>
      <c r="BOX12" s="1"/>
      <c r="BOY12" s="1"/>
      <c r="BOZ12" s="1"/>
      <c r="BPA12" s="1"/>
      <c r="BPB12" s="1"/>
      <c r="BPC12" s="1"/>
      <c r="BPD12" s="1"/>
      <c r="BPE12" s="1"/>
      <c r="BPF12" s="1"/>
      <c r="BPG12" s="1"/>
      <c r="BPH12" s="1"/>
      <c r="BPI12" s="1"/>
      <c r="BPJ12" s="1"/>
      <c r="BPK12" s="1"/>
      <c r="BPL12" s="1"/>
      <c r="BPM12" s="1"/>
      <c r="BPN12" s="1"/>
      <c r="BPO12" s="1"/>
      <c r="BPP12" s="1"/>
      <c r="BPQ12" s="1"/>
      <c r="BPR12" s="1"/>
      <c r="BPS12" s="1"/>
      <c r="BPT12" s="1"/>
      <c r="BPU12" s="1"/>
      <c r="BPV12" s="1"/>
      <c r="BPW12" s="1"/>
      <c r="BPX12" s="1"/>
      <c r="BPY12" s="1"/>
      <c r="BPZ12" s="1"/>
      <c r="BQA12" s="1"/>
      <c r="BQB12" s="1"/>
      <c r="BQC12" s="1"/>
      <c r="BQD12" s="1"/>
      <c r="BQE12" s="1"/>
      <c r="BQF12" s="1"/>
      <c r="BQG12" s="1"/>
      <c r="BQH12" s="1"/>
      <c r="BQI12" s="1"/>
      <c r="BQJ12" s="1"/>
      <c r="BQK12" s="1"/>
      <c r="BQL12" s="1"/>
      <c r="BQM12" s="1"/>
      <c r="BQN12" s="1"/>
      <c r="BQO12" s="1"/>
      <c r="BQP12" s="1"/>
      <c r="BQQ12" s="1"/>
      <c r="BQR12" s="1"/>
      <c r="BQS12" s="1"/>
      <c r="BQT12" s="1"/>
      <c r="BQU12" s="1"/>
      <c r="BQV12" s="1"/>
      <c r="BQW12" s="1"/>
      <c r="BQX12" s="1"/>
      <c r="BQY12" s="1"/>
      <c r="BQZ12" s="1"/>
      <c r="BRA12" s="1"/>
      <c r="BRB12" s="1"/>
      <c r="BRC12" s="1"/>
      <c r="BRD12" s="1"/>
      <c r="BRE12" s="1"/>
      <c r="BRF12" s="1"/>
      <c r="BRG12" s="1"/>
      <c r="BRH12" s="1"/>
      <c r="BRI12" s="1"/>
      <c r="BRJ12" s="1"/>
      <c r="BRK12" s="1"/>
      <c r="BRL12" s="1"/>
      <c r="BRM12" s="1"/>
      <c r="BRN12" s="1"/>
      <c r="BRO12" s="1"/>
      <c r="BRP12" s="1"/>
      <c r="BRQ12" s="1"/>
      <c r="BRR12" s="1"/>
      <c r="BRS12" s="1"/>
      <c r="BRT12" s="1"/>
      <c r="BRU12" s="1"/>
      <c r="BRV12" s="1"/>
      <c r="BRW12" s="1"/>
      <c r="BRX12" s="1"/>
      <c r="BRY12" s="1"/>
      <c r="BRZ12" s="1"/>
      <c r="BSA12" s="1"/>
      <c r="BSB12" s="1"/>
      <c r="BSC12" s="1"/>
      <c r="BSD12" s="1"/>
      <c r="BSE12" s="1"/>
      <c r="BSF12" s="1"/>
      <c r="BSG12" s="1"/>
      <c r="BSH12" s="1"/>
      <c r="BSI12" s="1"/>
      <c r="BSJ12" s="1"/>
      <c r="BSK12" s="1"/>
      <c r="BSL12" s="1"/>
      <c r="BSM12" s="1"/>
      <c r="BSN12" s="1"/>
      <c r="BSO12" s="1"/>
      <c r="BSP12" s="1"/>
      <c r="BSQ12" s="1"/>
      <c r="BSR12" s="1"/>
      <c r="BSS12" s="1"/>
      <c r="BST12" s="1"/>
      <c r="BSU12" s="1"/>
      <c r="BSV12" s="1"/>
      <c r="BSW12" s="1"/>
      <c r="BSX12" s="1"/>
      <c r="BSY12" s="1"/>
      <c r="BSZ12" s="1"/>
      <c r="BTA12" s="1"/>
      <c r="BTB12" s="1"/>
      <c r="BTC12" s="1"/>
      <c r="BTD12" s="1"/>
      <c r="BTE12" s="1"/>
      <c r="BTF12" s="1"/>
      <c r="BTG12" s="1"/>
      <c r="BTH12" s="1"/>
      <c r="BTI12" s="1"/>
      <c r="BTJ12" s="1"/>
      <c r="BTK12" s="1"/>
      <c r="BTL12" s="1"/>
      <c r="BTM12" s="1"/>
      <c r="BTN12" s="1"/>
      <c r="BTO12" s="1"/>
      <c r="BTP12" s="1"/>
      <c r="BTQ12" s="1"/>
      <c r="BTR12" s="1"/>
      <c r="BTS12" s="1"/>
      <c r="BTT12" s="1"/>
      <c r="BTU12" s="1"/>
      <c r="BTV12" s="1"/>
      <c r="BTW12" s="1"/>
      <c r="BTX12" s="1"/>
      <c r="BTY12" s="1"/>
      <c r="BTZ12" s="1"/>
      <c r="BUA12" s="1"/>
      <c r="BUB12" s="1"/>
      <c r="BUC12" s="1"/>
      <c r="BUD12" s="1"/>
      <c r="BUE12" s="1"/>
      <c r="BUF12" s="1"/>
      <c r="BUG12" s="1"/>
      <c r="BUH12" s="1"/>
      <c r="BUI12" s="1"/>
      <c r="BUJ12" s="1"/>
      <c r="BUK12" s="1"/>
      <c r="BUL12" s="1"/>
      <c r="BUM12" s="1"/>
      <c r="BUN12" s="1"/>
      <c r="BUO12" s="1"/>
      <c r="BUP12" s="1"/>
      <c r="BUQ12" s="1"/>
      <c r="BUR12" s="1"/>
      <c r="BUS12" s="1"/>
      <c r="BUT12" s="1"/>
      <c r="BUU12" s="1"/>
      <c r="BUV12" s="1"/>
      <c r="BUW12" s="1"/>
      <c r="BUX12" s="1"/>
      <c r="BUY12" s="1"/>
      <c r="BUZ12" s="1"/>
      <c r="BVA12" s="1"/>
      <c r="BVB12" s="1"/>
      <c r="BVC12" s="1"/>
      <c r="BVD12" s="1"/>
      <c r="BVE12" s="1"/>
      <c r="BVF12" s="1"/>
      <c r="BVG12" s="1"/>
      <c r="BVH12" s="1"/>
      <c r="BVI12" s="1"/>
      <c r="BVJ12" s="1"/>
      <c r="BVK12" s="1"/>
      <c r="BVL12" s="1"/>
      <c r="BVM12" s="1"/>
      <c r="BVN12" s="1"/>
      <c r="BVO12" s="1"/>
      <c r="BVP12" s="1"/>
      <c r="BVQ12" s="1"/>
      <c r="BVR12" s="1"/>
      <c r="BVS12" s="1"/>
      <c r="BVT12" s="1"/>
      <c r="BVU12" s="1"/>
      <c r="BVV12" s="1"/>
      <c r="BVW12" s="1"/>
      <c r="BVX12" s="1"/>
      <c r="BVY12" s="1"/>
      <c r="BVZ12" s="1"/>
      <c r="BWA12" s="1"/>
      <c r="BWB12" s="1"/>
      <c r="BWC12" s="1"/>
      <c r="BWD12" s="1"/>
      <c r="BWE12" s="1"/>
      <c r="BWF12" s="1"/>
      <c r="BWG12" s="1"/>
      <c r="BWH12" s="1"/>
      <c r="BWI12" s="1"/>
      <c r="BWJ12" s="1"/>
      <c r="BWK12" s="1"/>
      <c r="BWL12" s="1"/>
      <c r="BWM12" s="1"/>
      <c r="BWN12" s="1"/>
      <c r="BWO12" s="1"/>
      <c r="BWP12" s="1"/>
      <c r="BWQ12" s="1"/>
      <c r="BWR12" s="1"/>
      <c r="BWS12" s="1"/>
      <c r="BWT12" s="1"/>
      <c r="BWU12" s="1"/>
      <c r="BWV12" s="1"/>
      <c r="BWW12" s="1"/>
      <c r="BWX12" s="1"/>
      <c r="BWY12" s="1"/>
      <c r="BWZ12" s="1"/>
      <c r="BXA12" s="1"/>
      <c r="BXB12" s="1"/>
      <c r="BXC12" s="1"/>
      <c r="BXD12" s="1"/>
      <c r="BXE12" s="1"/>
      <c r="BXF12" s="1"/>
      <c r="BXG12" s="1"/>
      <c r="BXH12" s="1"/>
      <c r="BXI12" s="1"/>
      <c r="BXJ12" s="1"/>
      <c r="BXK12" s="1"/>
      <c r="BXL12" s="1"/>
      <c r="BXM12" s="1"/>
      <c r="BXN12" s="1"/>
      <c r="BXO12" s="1"/>
      <c r="BXP12" s="1"/>
      <c r="BXQ12" s="1"/>
      <c r="BXR12" s="1"/>
      <c r="BXS12" s="1"/>
      <c r="BXT12" s="1"/>
      <c r="BXU12" s="1"/>
      <c r="BXV12" s="1"/>
      <c r="BXW12" s="1"/>
      <c r="BXX12" s="1"/>
      <c r="BXY12" s="1"/>
      <c r="BXZ12" s="1"/>
      <c r="BYA12" s="1"/>
      <c r="BYB12" s="1"/>
      <c r="BYC12" s="1"/>
      <c r="BYD12" s="1"/>
      <c r="BYE12" s="1"/>
      <c r="BYF12" s="1"/>
      <c r="BYG12" s="1"/>
      <c r="BYH12" s="1"/>
      <c r="BYI12" s="1"/>
      <c r="BYJ12" s="1"/>
      <c r="BYK12" s="1"/>
      <c r="BYL12" s="1"/>
      <c r="BYM12" s="1"/>
      <c r="BYN12" s="1"/>
      <c r="BYO12" s="1"/>
      <c r="BYP12" s="1"/>
      <c r="BYQ12" s="1"/>
      <c r="BYR12" s="1"/>
      <c r="BYS12" s="1"/>
      <c r="BYT12" s="1"/>
      <c r="BYU12" s="1"/>
      <c r="BYV12" s="1"/>
      <c r="BYW12" s="1"/>
      <c r="BYX12" s="1"/>
      <c r="BYY12" s="1"/>
      <c r="BYZ12" s="1"/>
      <c r="BZA12" s="1"/>
      <c r="BZB12" s="1"/>
      <c r="BZC12" s="1"/>
      <c r="BZD12" s="1"/>
      <c r="BZE12" s="1"/>
      <c r="BZF12" s="1"/>
      <c r="BZG12" s="1"/>
      <c r="BZH12" s="1"/>
      <c r="BZI12" s="1"/>
      <c r="BZJ12" s="1"/>
      <c r="BZK12" s="1"/>
      <c r="BZL12" s="1"/>
      <c r="BZM12" s="1"/>
      <c r="BZN12" s="1"/>
      <c r="BZO12" s="1"/>
      <c r="BZP12" s="1"/>
      <c r="BZQ12" s="1"/>
      <c r="BZR12" s="1"/>
      <c r="BZS12" s="1"/>
      <c r="BZT12" s="1"/>
      <c r="BZU12" s="1"/>
      <c r="BZV12" s="1"/>
      <c r="BZW12" s="1"/>
      <c r="BZX12" s="1"/>
      <c r="BZY12" s="1"/>
      <c r="BZZ12" s="1"/>
      <c r="CAA12" s="1"/>
      <c r="CAB12" s="1"/>
      <c r="CAC12" s="1"/>
      <c r="CAD12" s="1"/>
      <c r="CAE12" s="1"/>
      <c r="CAF12" s="1"/>
      <c r="CAG12" s="1"/>
      <c r="CAH12" s="1"/>
      <c r="CAI12" s="1"/>
      <c r="CAJ12" s="1"/>
      <c r="CAK12" s="1"/>
      <c r="CAL12" s="1"/>
      <c r="CAM12" s="1"/>
      <c r="CAN12" s="1"/>
      <c r="CAO12" s="1"/>
      <c r="CAP12" s="1"/>
      <c r="CAQ12" s="1"/>
      <c r="CAR12" s="1"/>
      <c r="CAS12" s="1"/>
      <c r="CAT12" s="1"/>
      <c r="CAU12" s="1"/>
      <c r="CAV12" s="1"/>
      <c r="CAW12" s="1"/>
      <c r="CAX12" s="1"/>
      <c r="CAY12" s="1"/>
      <c r="CAZ12" s="1"/>
      <c r="CBA12" s="1"/>
      <c r="CBB12" s="1"/>
      <c r="CBC12" s="1"/>
      <c r="CBD12" s="1"/>
      <c r="CBE12" s="1"/>
      <c r="CBF12" s="1"/>
      <c r="CBG12" s="1"/>
      <c r="CBH12" s="1"/>
      <c r="CBI12" s="1"/>
      <c r="CBJ12" s="1"/>
      <c r="CBK12" s="1"/>
      <c r="CBL12" s="1"/>
      <c r="CBM12" s="1"/>
      <c r="CBN12" s="1"/>
      <c r="CBO12" s="1"/>
      <c r="CBP12" s="1"/>
      <c r="CBQ12" s="1"/>
      <c r="CBR12" s="1"/>
      <c r="CBS12" s="1"/>
      <c r="CBT12" s="1"/>
      <c r="CBU12" s="1"/>
      <c r="CBV12" s="1"/>
      <c r="CBW12" s="1"/>
      <c r="CBX12" s="1"/>
      <c r="CBY12" s="1"/>
      <c r="CBZ12" s="1"/>
      <c r="CCA12" s="1"/>
      <c r="CCB12" s="1"/>
      <c r="CCC12" s="1"/>
      <c r="CCD12" s="1"/>
      <c r="CCE12" s="1"/>
      <c r="CCF12" s="1"/>
      <c r="CCG12" s="1"/>
      <c r="CCH12" s="1"/>
      <c r="CCI12" s="1"/>
      <c r="CCJ12" s="1"/>
      <c r="CCK12" s="1"/>
      <c r="CCL12" s="1"/>
      <c r="CCM12" s="1"/>
      <c r="CCN12" s="1"/>
      <c r="CCO12" s="1"/>
      <c r="CCP12" s="1"/>
      <c r="CCQ12" s="1"/>
      <c r="CCR12" s="1"/>
      <c r="CCS12" s="1"/>
      <c r="CCT12" s="1"/>
      <c r="CCU12" s="1"/>
      <c r="CCV12" s="1"/>
      <c r="CCW12" s="1"/>
      <c r="CCX12" s="1"/>
      <c r="CCY12" s="1"/>
      <c r="CCZ12" s="1"/>
      <c r="CDA12" s="1"/>
      <c r="CDB12" s="1"/>
      <c r="CDC12" s="1"/>
      <c r="CDD12" s="1"/>
      <c r="CDE12" s="1"/>
      <c r="CDF12" s="1"/>
      <c r="CDG12" s="1"/>
      <c r="CDH12" s="1"/>
      <c r="CDI12" s="1"/>
      <c r="CDJ12" s="1"/>
      <c r="CDK12" s="1"/>
      <c r="CDL12" s="1"/>
      <c r="CDM12" s="1"/>
      <c r="CDN12" s="1"/>
      <c r="CDO12" s="1"/>
      <c r="CDP12" s="1"/>
      <c r="CDQ12" s="1"/>
      <c r="CDR12" s="1"/>
      <c r="CDS12" s="1"/>
      <c r="CDT12" s="1"/>
      <c r="CDU12" s="1"/>
      <c r="CDV12" s="1"/>
      <c r="CDW12" s="1"/>
      <c r="CDX12" s="1"/>
      <c r="CDY12" s="1"/>
      <c r="CDZ12" s="1"/>
      <c r="CEA12" s="1"/>
      <c r="CEB12" s="1"/>
      <c r="CEC12" s="1"/>
      <c r="CED12" s="1"/>
      <c r="CEE12" s="1"/>
      <c r="CEF12" s="1"/>
      <c r="CEG12" s="1"/>
      <c r="CEH12" s="1"/>
      <c r="CEI12" s="1"/>
      <c r="CEJ12" s="1"/>
      <c r="CEK12" s="1"/>
      <c r="CEL12" s="1"/>
      <c r="CEM12" s="1"/>
      <c r="CEN12" s="1"/>
      <c r="CEO12" s="1"/>
      <c r="CEP12" s="1"/>
      <c r="CEQ12" s="1"/>
      <c r="CER12" s="1"/>
      <c r="CES12" s="1"/>
      <c r="CET12" s="1"/>
      <c r="CEU12" s="1"/>
      <c r="CEV12" s="1"/>
      <c r="CEW12" s="1"/>
      <c r="CEX12" s="1"/>
      <c r="CEY12" s="1"/>
      <c r="CEZ12" s="1"/>
      <c r="CFA12" s="1"/>
      <c r="CFB12" s="1"/>
      <c r="CFC12" s="1"/>
      <c r="CFD12" s="1"/>
      <c r="CFE12" s="1"/>
      <c r="CFF12" s="1"/>
      <c r="CFG12" s="1"/>
      <c r="CFH12" s="1"/>
      <c r="CFI12" s="1"/>
      <c r="CFJ12" s="1"/>
      <c r="CFK12" s="1"/>
      <c r="CFL12" s="1"/>
      <c r="CFM12" s="1"/>
      <c r="CFN12" s="1"/>
      <c r="CFO12" s="1"/>
      <c r="CFP12" s="1"/>
      <c r="CFQ12" s="1"/>
      <c r="CFR12" s="1"/>
      <c r="CFS12" s="1"/>
      <c r="CFT12" s="1"/>
      <c r="CFU12" s="1"/>
      <c r="CFV12" s="1"/>
      <c r="CFW12" s="1"/>
      <c r="CFX12" s="1"/>
      <c r="CFY12" s="1"/>
      <c r="CFZ12" s="1"/>
      <c r="CGA12" s="1"/>
      <c r="CGB12" s="1"/>
      <c r="CGC12" s="1"/>
      <c r="CGD12" s="1"/>
      <c r="CGE12" s="1"/>
      <c r="CGF12" s="1"/>
      <c r="CGG12" s="1"/>
      <c r="CGH12" s="1"/>
      <c r="CGI12" s="1"/>
      <c r="CGJ12" s="1"/>
      <c r="CGK12" s="1"/>
      <c r="CGL12" s="1"/>
      <c r="CGM12" s="1"/>
      <c r="CGN12" s="1"/>
      <c r="CGO12" s="1"/>
      <c r="CGP12" s="1"/>
      <c r="CGQ12" s="1"/>
      <c r="CGR12" s="1"/>
      <c r="CGS12" s="1"/>
      <c r="CGT12" s="1"/>
      <c r="CGU12" s="1"/>
      <c r="CGV12" s="1"/>
      <c r="CGW12" s="1"/>
      <c r="CGX12" s="1"/>
      <c r="CGY12" s="1"/>
      <c r="CGZ12" s="1"/>
      <c r="CHA12" s="1"/>
      <c r="CHB12" s="1"/>
      <c r="CHC12" s="1"/>
      <c r="CHD12" s="1"/>
      <c r="CHE12" s="1"/>
      <c r="CHF12" s="1"/>
      <c r="CHG12" s="1"/>
      <c r="CHH12" s="1"/>
      <c r="CHI12" s="1"/>
      <c r="CHJ12" s="1"/>
      <c r="CHK12" s="1"/>
      <c r="CHL12" s="1"/>
      <c r="CHM12" s="1"/>
      <c r="CHN12" s="1"/>
      <c r="CHO12" s="1"/>
      <c r="CHP12" s="1"/>
      <c r="CHQ12" s="1"/>
      <c r="CHR12" s="1"/>
      <c r="CHS12" s="1"/>
      <c r="CHT12" s="1"/>
      <c r="CHU12" s="1"/>
      <c r="CHV12" s="1"/>
      <c r="CHW12" s="1"/>
      <c r="CHX12" s="1"/>
      <c r="CHY12" s="1"/>
      <c r="CHZ12" s="1"/>
      <c r="CIA12" s="1"/>
      <c r="CIB12" s="1"/>
      <c r="CIC12" s="1"/>
      <c r="CID12" s="1"/>
      <c r="CIE12" s="1"/>
      <c r="CIF12" s="1"/>
      <c r="CIG12" s="1"/>
      <c r="CIH12" s="1"/>
      <c r="CII12" s="1"/>
      <c r="CIJ12" s="1"/>
      <c r="CIK12" s="1"/>
      <c r="CIL12" s="1"/>
      <c r="CIM12" s="1"/>
      <c r="CIN12" s="1"/>
      <c r="CIO12" s="1"/>
      <c r="CIP12" s="1"/>
      <c r="CIQ12" s="1"/>
      <c r="CIR12" s="1"/>
      <c r="CIS12" s="1"/>
      <c r="CIT12" s="1"/>
      <c r="CIU12" s="1"/>
      <c r="CIV12" s="1"/>
      <c r="CIW12" s="1"/>
      <c r="CIX12" s="1"/>
      <c r="CIY12" s="1"/>
      <c r="CIZ12" s="1"/>
      <c r="CJA12" s="1"/>
      <c r="CJB12" s="1"/>
      <c r="CJC12" s="1"/>
      <c r="CJD12" s="1"/>
      <c r="CJE12" s="1"/>
      <c r="CJF12" s="1"/>
      <c r="CJG12" s="1"/>
      <c r="CJH12" s="1"/>
      <c r="CJI12" s="1"/>
      <c r="CJJ12" s="1"/>
      <c r="CJK12" s="1"/>
      <c r="CJL12" s="1"/>
      <c r="CJM12" s="1"/>
      <c r="CJN12" s="1"/>
      <c r="CJO12" s="1"/>
      <c r="CJP12" s="1"/>
      <c r="CJQ12" s="1"/>
      <c r="CJR12" s="1"/>
      <c r="CJS12" s="1"/>
      <c r="CJT12" s="1"/>
      <c r="CJU12" s="1"/>
      <c r="CJV12" s="1"/>
      <c r="CJW12" s="1"/>
      <c r="CJX12" s="1"/>
      <c r="CJY12" s="1"/>
      <c r="CJZ12" s="1"/>
      <c r="CKA12" s="1"/>
      <c r="CKB12" s="1"/>
      <c r="CKC12" s="1"/>
      <c r="CKD12" s="1"/>
      <c r="CKE12" s="1"/>
      <c r="CKF12" s="1"/>
      <c r="CKG12" s="1"/>
      <c r="CKH12" s="1"/>
      <c r="CKI12" s="1"/>
      <c r="CKJ12" s="1"/>
      <c r="CKK12" s="1"/>
      <c r="CKL12" s="1"/>
      <c r="CKM12" s="1"/>
      <c r="CKN12" s="1"/>
      <c r="CKO12" s="1"/>
      <c r="CKP12" s="1"/>
      <c r="CKQ12" s="1"/>
      <c r="CKR12" s="1"/>
      <c r="CKS12" s="1"/>
      <c r="CKT12" s="1"/>
      <c r="CKU12" s="1"/>
      <c r="CKV12" s="1"/>
      <c r="CKW12" s="1"/>
      <c r="CKX12" s="1"/>
      <c r="CKY12" s="1"/>
      <c r="CKZ12" s="1"/>
      <c r="CLA12" s="1"/>
      <c r="CLB12" s="1"/>
      <c r="CLC12" s="1"/>
      <c r="CLD12" s="1"/>
      <c r="CLE12" s="1"/>
      <c r="CLF12" s="1"/>
      <c r="CLG12" s="1"/>
      <c r="CLH12" s="1"/>
      <c r="CLI12" s="1"/>
      <c r="CLJ12" s="1"/>
      <c r="CLK12" s="1"/>
      <c r="CLL12" s="1"/>
      <c r="CLM12" s="1"/>
      <c r="CLN12" s="1"/>
      <c r="CLO12" s="1"/>
      <c r="CLP12" s="1"/>
      <c r="CLQ12" s="1"/>
      <c r="CLR12" s="1"/>
      <c r="CLS12" s="1"/>
      <c r="CLT12" s="1"/>
      <c r="CLU12" s="1"/>
      <c r="CLV12" s="1"/>
      <c r="CLW12" s="1"/>
      <c r="CLX12" s="1"/>
      <c r="CLY12" s="1"/>
      <c r="CLZ12" s="1"/>
      <c r="CMA12" s="1"/>
      <c r="CMB12" s="1"/>
      <c r="CMC12" s="1"/>
      <c r="CMD12" s="1"/>
      <c r="CME12" s="1"/>
      <c r="CMF12" s="1"/>
      <c r="CMG12" s="1"/>
      <c r="CMH12" s="1"/>
      <c r="CMI12" s="1"/>
      <c r="CMJ12" s="1"/>
      <c r="CMK12" s="1"/>
      <c r="CML12" s="1"/>
      <c r="CMM12" s="1"/>
      <c r="CMN12" s="1"/>
      <c r="CMO12" s="1"/>
      <c r="CMP12" s="1"/>
      <c r="CMQ12" s="1"/>
      <c r="CMR12" s="1"/>
      <c r="CMS12" s="1"/>
      <c r="CMT12" s="1"/>
      <c r="CMU12" s="1"/>
      <c r="CMV12" s="1"/>
      <c r="CMW12" s="1"/>
      <c r="CMX12" s="1"/>
      <c r="CMY12" s="1"/>
      <c r="CMZ12" s="1"/>
      <c r="CNA12" s="1"/>
      <c r="CNB12" s="1"/>
      <c r="CNC12" s="1"/>
      <c r="CND12" s="1"/>
      <c r="CNE12" s="1"/>
      <c r="CNF12" s="1"/>
      <c r="CNG12" s="1"/>
      <c r="CNH12" s="1"/>
      <c r="CNI12" s="1"/>
      <c r="CNJ12" s="1"/>
      <c r="CNK12" s="1"/>
      <c r="CNL12" s="1"/>
      <c r="CNM12" s="1"/>
      <c r="CNN12" s="1"/>
      <c r="CNO12" s="1"/>
      <c r="CNP12" s="1"/>
      <c r="CNQ12" s="1"/>
      <c r="CNR12" s="1"/>
      <c r="CNS12" s="1"/>
      <c r="CNT12" s="1"/>
      <c r="CNU12" s="1"/>
      <c r="CNV12" s="1"/>
      <c r="CNW12" s="1"/>
      <c r="CNX12" s="1"/>
      <c r="CNY12" s="1"/>
      <c r="CNZ12" s="1"/>
      <c r="COA12" s="1"/>
      <c r="COB12" s="1"/>
      <c r="COC12" s="1"/>
      <c r="COD12" s="1"/>
      <c r="COE12" s="1"/>
      <c r="COF12" s="1"/>
      <c r="COG12" s="1"/>
      <c r="COH12" s="1"/>
      <c r="COI12" s="1"/>
      <c r="COJ12" s="1"/>
      <c r="COK12" s="1"/>
      <c r="COL12" s="1"/>
      <c r="COM12" s="1"/>
      <c r="CON12" s="1"/>
      <c r="COO12" s="1"/>
      <c r="COP12" s="1"/>
      <c r="COQ12" s="1"/>
      <c r="COR12" s="1"/>
      <c r="COS12" s="1"/>
      <c r="COT12" s="1"/>
      <c r="COU12" s="1"/>
      <c r="COV12" s="1"/>
      <c r="COW12" s="1"/>
      <c r="COX12" s="1"/>
      <c r="COY12" s="1"/>
      <c r="COZ12" s="1"/>
      <c r="CPA12" s="1"/>
      <c r="CPB12" s="1"/>
      <c r="CPC12" s="1"/>
      <c r="CPD12" s="1"/>
      <c r="CPE12" s="1"/>
      <c r="CPF12" s="1"/>
      <c r="CPG12" s="1"/>
      <c r="CPH12" s="1"/>
      <c r="CPI12" s="1"/>
      <c r="CPJ12" s="1"/>
      <c r="CPK12" s="1"/>
      <c r="CPL12" s="1"/>
      <c r="CPM12" s="1"/>
      <c r="CPN12" s="1"/>
      <c r="CPO12" s="1"/>
      <c r="CPP12" s="1"/>
      <c r="CPQ12" s="1"/>
      <c r="CPR12" s="1"/>
      <c r="CPS12" s="1"/>
      <c r="CPT12" s="1"/>
      <c r="CPU12" s="1"/>
      <c r="CPV12" s="1"/>
      <c r="CPW12" s="1"/>
      <c r="CPX12" s="1"/>
      <c r="CPY12" s="1"/>
      <c r="CPZ12" s="1"/>
      <c r="CQA12" s="1"/>
      <c r="CQB12" s="1"/>
      <c r="CQC12" s="1"/>
      <c r="CQD12" s="1"/>
      <c r="CQE12" s="1"/>
      <c r="CQF12" s="1"/>
      <c r="CQG12" s="1"/>
      <c r="CQH12" s="1"/>
      <c r="CQI12" s="1"/>
      <c r="CQJ12" s="1"/>
      <c r="CQK12" s="1"/>
      <c r="CQL12" s="1"/>
      <c r="CQM12" s="1"/>
      <c r="CQN12" s="1"/>
      <c r="CQO12" s="1"/>
      <c r="CQP12" s="1"/>
      <c r="CQQ12" s="1"/>
      <c r="CQR12" s="1"/>
      <c r="CQS12" s="1"/>
      <c r="CQT12" s="1"/>
      <c r="CQU12" s="1"/>
      <c r="CQV12" s="1"/>
      <c r="CQW12" s="1"/>
      <c r="CQX12" s="1"/>
      <c r="CQY12" s="1"/>
      <c r="CQZ12" s="1"/>
      <c r="CRA12" s="1"/>
      <c r="CRB12" s="1"/>
      <c r="CRC12" s="1"/>
      <c r="CRD12" s="1"/>
      <c r="CRE12" s="1"/>
      <c r="CRF12" s="1"/>
      <c r="CRG12" s="1"/>
      <c r="CRH12" s="1"/>
      <c r="CRI12" s="1"/>
      <c r="CRJ12" s="1"/>
      <c r="CRK12" s="1"/>
      <c r="CRL12" s="1"/>
      <c r="CRM12" s="1"/>
      <c r="CRN12" s="1"/>
      <c r="CRO12" s="1"/>
      <c r="CRP12" s="1"/>
      <c r="CRQ12" s="1"/>
      <c r="CRR12" s="1"/>
      <c r="CRS12" s="1"/>
      <c r="CRT12" s="1"/>
      <c r="CRU12" s="1"/>
      <c r="CRV12" s="1"/>
      <c r="CRW12" s="1"/>
      <c r="CRX12" s="1"/>
      <c r="CRY12" s="1"/>
      <c r="CRZ12" s="1"/>
      <c r="CSA12" s="1"/>
      <c r="CSB12" s="1"/>
      <c r="CSC12" s="1"/>
      <c r="CSD12" s="1"/>
      <c r="CSE12" s="1"/>
      <c r="CSF12" s="1"/>
      <c r="CSG12" s="1"/>
      <c r="CSH12" s="1"/>
      <c r="CSI12" s="1"/>
      <c r="CSJ12" s="1"/>
      <c r="CSK12" s="1"/>
      <c r="CSL12" s="1"/>
      <c r="CSM12" s="1"/>
      <c r="CSN12" s="1"/>
      <c r="CSO12" s="1"/>
      <c r="CSP12" s="1"/>
      <c r="CSQ12" s="1"/>
      <c r="CSR12" s="1"/>
      <c r="CSS12" s="1"/>
      <c r="CST12" s="1"/>
      <c r="CSU12" s="1"/>
      <c r="CSV12" s="1"/>
      <c r="CSW12" s="1"/>
      <c r="CSX12" s="1"/>
      <c r="CSY12" s="1"/>
      <c r="CSZ12" s="1"/>
      <c r="CTA12" s="1"/>
      <c r="CTB12" s="1"/>
      <c r="CTC12" s="1"/>
      <c r="CTD12" s="1"/>
      <c r="CTE12" s="1"/>
      <c r="CTF12" s="1"/>
      <c r="CTG12" s="1"/>
      <c r="CTH12" s="1"/>
      <c r="CTI12" s="1"/>
      <c r="CTJ12" s="1"/>
      <c r="CTK12" s="1"/>
      <c r="CTL12" s="1"/>
      <c r="CTM12" s="1"/>
      <c r="CTN12" s="1"/>
      <c r="CTO12" s="1"/>
      <c r="CTP12" s="1"/>
      <c r="CTQ12" s="1"/>
      <c r="CTR12" s="1"/>
      <c r="CTS12" s="1"/>
      <c r="CTT12" s="1"/>
      <c r="CTU12" s="1"/>
      <c r="CTV12" s="1"/>
      <c r="CTW12" s="1"/>
      <c r="CTX12" s="1"/>
      <c r="CTY12" s="1"/>
      <c r="CTZ12" s="1"/>
      <c r="CUA12" s="1"/>
      <c r="CUB12" s="1"/>
      <c r="CUC12" s="1"/>
      <c r="CUD12" s="1"/>
      <c r="CUE12" s="1"/>
      <c r="CUF12" s="1"/>
      <c r="CUG12" s="1"/>
      <c r="CUH12" s="1"/>
      <c r="CUI12" s="1"/>
      <c r="CUJ12" s="1"/>
      <c r="CUK12" s="1"/>
      <c r="CUL12" s="1"/>
      <c r="CUM12" s="1"/>
      <c r="CUN12" s="1"/>
      <c r="CUO12" s="1"/>
      <c r="CUP12" s="1"/>
      <c r="CUQ12" s="1"/>
      <c r="CUR12" s="1"/>
      <c r="CUS12" s="1"/>
      <c r="CUT12" s="1"/>
      <c r="CUU12" s="1"/>
      <c r="CUV12" s="1"/>
      <c r="CUW12" s="1"/>
      <c r="CUX12" s="1"/>
      <c r="CUY12" s="1"/>
      <c r="CUZ12" s="1"/>
      <c r="CVA12" s="1"/>
      <c r="CVB12" s="1"/>
      <c r="CVC12" s="1"/>
      <c r="CVD12" s="1"/>
      <c r="CVE12" s="1"/>
      <c r="CVF12" s="1"/>
      <c r="CVG12" s="1"/>
      <c r="CVH12" s="1"/>
      <c r="CVI12" s="1"/>
      <c r="CVJ12" s="1"/>
      <c r="CVK12" s="1"/>
      <c r="CVL12" s="1"/>
      <c r="CVM12" s="1"/>
      <c r="CVN12" s="1"/>
      <c r="CVO12" s="1"/>
      <c r="CVP12" s="1"/>
      <c r="CVQ12" s="1"/>
      <c r="CVR12" s="1"/>
      <c r="CVS12" s="1"/>
      <c r="CVT12" s="1"/>
      <c r="CVU12" s="1"/>
      <c r="CVV12" s="1"/>
      <c r="CVW12" s="1"/>
      <c r="CVX12" s="1"/>
      <c r="CVY12" s="1"/>
      <c r="CVZ12" s="1"/>
      <c r="CWA12" s="1"/>
      <c r="CWB12" s="1"/>
      <c r="CWC12" s="1"/>
      <c r="CWD12" s="1"/>
      <c r="CWE12" s="1"/>
      <c r="CWF12" s="1"/>
      <c r="CWG12" s="1"/>
      <c r="CWH12" s="1"/>
      <c r="CWI12" s="1"/>
      <c r="CWJ12" s="1"/>
      <c r="CWK12" s="1"/>
      <c r="CWL12" s="1"/>
      <c r="CWM12" s="1"/>
      <c r="CWN12" s="1"/>
      <c r="CWO12" s="1"/>
      <c r="CWP12" s="1"/>
      <c r="CWQ12" s="1"/>
      <c r="CWR12" s="1"/>
      <c r="CWS12" s="1"/>
      <c r="CWT12" s="1"/>
      <c r="CWU12" s="1"/>
      <c r="CWV12" s="1"/>
      <c r="CWW12" s="1"/>
      <c r="CWX12" s="1"/>
      <c r="CWY12" s="1"/>
      <c r="CWZ12" s="1"/>
      <c r="CXA12" s="1"/>
      <c r="CXB12" s="1"/>
      <c r="CXC12" s="1"/>
      <c r="CXD12" s="1"/>
      <c r="CXE12" s="1"/>
      <c r="CXF12" s="1"/>
      <c r="CXG12" s="1"/>
      <c r="CXH12" s="1"/>
      <c r="CXI12" s="1"/>
      <c r="CXJ12" s="1"/>
      <c r="CXK12" s="1"/>
      <c r="CXL12" s="1"/>
      <c r="CXM12" s="1"/>
      <c r="CXN12" s="1"/>
      <c r="CXO12" s="1"/>
      <c r="CXP12" s="1"/>
      <c r="CXQ12" s="1"/>
      <c r="CXR12" s="1"/>
      <c r="CXS12" s="1"/>
      <c r="CXT12" s="1"/>
      <c r="CXU12" s="1"/>
      <c r="CXV12" s="1"/>
      <c r="CXW12" s="1"/>
      <c r="CXX12" s="1"/>
      <c r="CXY12" s="1"/>
      <c r="CXZ12" s="1"/>
      <c r="CYA12" s="1"/>
      <c r="CYB12" s="1"/>
      <c r="CYC12" s="1"/>
      <c r="CYD12" s="1"/>
      <c r="CYE12" s="1"/>
      <c r="CYF12" s="1"/>
      <c r="CYG12" s="1"/>
      <c r="CYH12" s="1"/>
      <c r="CYI12" s="1"/>
      <c r="CYJ12" s="1"/>
      <c r="CYK12" s="1"/>
      <c r="CYL12" s="1"/>
      <c r="CYM12" s="1"/>
      <c r="CYN12" s="1"/>
      <c r="CYO12" s="1"/>
      <c r="CYP12" s="1"/>
      <c r="CYQ12" s="1"/>
      <c r="CYR12" s="1"/>
      <c r="CYS12" s="1"/>
      <c r="CYT12" s="1"/>
      <c r="CYU12" s="1"/>
      <c r="CYV12" s="1"/>
      <c r="CYW12" s="1"/>
      <c r="CYX12" s="1"/>
      <c r="CYY12" s="1"/>
      <c r="CYZ12" s="1"/>
      <c r="CZA12" s="1"/>
      <c r="CZB12" s="1"/>
      <c r="CZC12" s="1"/>
      <c r="CZD12" s="1"/>
      <c r="CZE12" s="1"/>
      <c r="CZF12" s="1"/>
      <c r="CZG12" s="1"/>
      <c r="CZH12" s="1"/>
      <c r="CZI12" s="1"/>
      <c r="CZJ12" s="1"/>
      <c r="CZK12" s="1"/>
      <c r="CZL12" s="1"/>
      <c r="CZM12" s="1"/>
      <c r="CZN12" s="1"/>
      <c r="CZO12" s="1"/>
      <c r="CZP12" s="1"/>
      <c r="CZQ12" s="1"/>
      <c r="CZR12" s="1"/>
      <c r="CZS12" s="1"/>
      <c r="CZT12" s="1"/>
      <c r="CZU12" s="1"/>
      <c r="CZV12" s="1"/>
      <c r="CZW12" s="1"/>
      <c r="CZX12" s="1"/>
      <c r="CZY12" s="1"/>
      <c r="CZZ12" s="1"/>
      <c r="DAA12" s="1"/>
      <c r="DAB12" s="1"/>
      <c r="DAC12" s="1"/>
      <c r="DAD12" s="1"/>
      <c r="DAE12" s="1"/>
      <c r="DAF12" s="1"/>
      <c r="DAG12" s="1"/>
      <c r="DAH12" s="1"/>
      <c r="DAI12" s="1"/>
      <c r="DAJ12" s="1"/>
      <c r="DAK12" s="1"/>
      <c r="DAL12" s="1"/>
      <c r="DAM12" s="1"/>
      <c r="DAN12" s="1"/>
      <c r="DAO12" s="1"/>
      <c r="DAP12" s="1"/>
      <c r="DAQ12" s="1"/>
      <c r="DAR12" s="1"/>
      <c r="DAS12" s="1"/>
      <c r="DAT12" s="1"/>
      <c r="DAU12" s="1"/>
      <c r="DAV12" s="1"/>
      <c r="DAW12" s="1"/>
      <c r="DAX12" s="1"/>
      <c r="DAY12" s="1"/>
      <c r="DAZ12" s="1"/>
      <c r="DBA12" s="1"/>
      <c r="DBB12" s="1"/>
      <c r="DBC12" s="1"/>
      <c r="DBD12" s="1"/>
      <c r="DBE12" s="1"/>
      <c r="DBF12" s="1"/>
      <c r="DBG12" s="1"/>
      <c r="DBH12" s="1"/>
      <c r="DBI12" s="1"/>
      <c r="DBJ12" s="1"/>
      <c r="DBK12" s="1"/>
      <c r="DBL12" s="1"/>
      <c r="DBM12" s="1"/>
      <c r="DBN12" s="1"/>
      <c r="DBO12" s="1"/>
      <c r="DBP12" s="1"/>
      <c r="DBQ12" s="1"/>
      <c r="DBR12" s="1"/>
      <c r="DBS12" s="1"/>
      <c r="DBT12" s="1"/>
      <c r="DBU12" s="1"/>
      <c r="DBV12" s="1"/>
      <c r="DBW12" s="1"/>
      <c r="DBX12" s="1"/>
      <c r="DBY12" s="1"/>
      <c r="DBZ12" s="1"/>
      <c r="DCA12" s="1"/>
      <c r="DCB12" s="1"/>
      <c r="DCC12" s="1"/>
      <c r="DCD12" s="1"/>
      <c r="DCE12" s="1"/>
      <c r="DCF12" s="1"/>
      <c r="DCG12" s="1"/>
      <c r="DCH12" s="1"/>
      <c r="DCI12" s="1"/>
      <c r="DCJ12" s="1"/>
      <c r="DCK12" s="1"/>
      <c r="DCL12" s="1"/>
      <c r="DCM12" s="1"/>
      <c r="DCN12" s="1"/>
      <c r="DCO12" s="1"/>
      <c r="DCP12" s="1"/>
      <c r="DCQ12" s="1"/>
      <c r="DCR12" s="1"/>
      <c r="DCS12" s="1"/>
      <c r="DCT12" s="1"/>
      <c r="DCU12" s="1"/>
      <c r="DCV12" s="1"/>
      <c r="DCW12" s="1"/>
      <c r="DCX12" s="1"/>
      <c r="DCY12" s="1"/>
      <c r="DCZ12" s="1"/>
      <c r="DDA12" s="1"/>
      <c r="DDB12" s="1"/>
      <c r="DDC12" s="1"/>
      <c r="DDD12" s="1"/>
      <c r="DDE12" s="1"/>
      <c r="DDF12" s="1"/>
      <c r="DDG12" s="1"/>
      <c r="DDH12" s="1"/>
      <c r="DDI12" s="1"/>
      <c r="DDJ12" s="1"/>
      <c r="DDK12" s="1"/>
      <c r="DDL12" s="1"/>
      <c r="DDM12" s="1"/>
      <c r="DDN12" s="1"/>
      <c r="DDO12" s="1"/>
      <c r="DDP12" s="1"/>
      <c r="DDQ12" s="1"/>
      <c r="DDR12" s="1"/>
      <c r="DDS12" s="1"/>
      <c r="DDT12" s="1"/>
      <c r="DDU12" s="1"/>
      <c r="DDV12" s="1"/>
      <c r="DDW12" s="1"/>
      <c r="DDX12" s="1"/>
      <c r="DDY12" s="1"/>
      <c r="DDZ12" s="1"/>
      <c r="DEA12" s="1"/>
      <c r="DEB12" s="1"/>
      <c r="DEC12" s="1"/>
      <c r="DED12" s="1"/>
      <c r="DEE12" s="1"/>
      <c r="DEF12" s="1"/>
      <c r="DEG12" s="1"/>
      <c r="DEH12" s="1"/>
      <c r="DEI12" s="1"/>
      <c r="DEJ12" s="1"/>
      <c r="DEK12" s="1"/>
      <c r="DEL12" s="1"/>
      <c r="DEM12" s="1"/>
      <c r="DEN12" s="1"/>
      <c r="DEO12" s="1"/>
      <c r="DEP12" s="1"/>
      <c r="DEQ12" s="1"/>
      <c r="DER12" s="1"/>
      <c r="DES12" s="1"/>
      <c r="DET12" s="1"/>
      <c r="DEU12" s="1"/>
      <c r="DEV12" s="1"/>
      <c r="DEW12" s="1"/>
      <c r="DEX12" s="1"/>
      <c r="DEY12" s="1"/>
      <c r="DEZ12" s="1"/>
      <c r="DFA12" s="1"/>
      <c r="DFB12" s="1"/>
      <c r="DFC12" s="1"/>
      <c r="DFD12" s="1"/>
      <c r="DFE12" s="1"/>
      <c r="DFF12" s="1"/>
      <c r="DFG12" s="1"/>
      <c r="DFH12" s="1"/>
      <c r="DFI12" s="1"/>
      <c r="DFJ12" s="1"/>
      <c r="DFK12" s="1"/>
      <c r="DFL12" s="1"/>
      <c r="DFM12" s="1"/>
      <c r="DFN12" s="1"/>
      <c r="DFO12" s="1"/>
      <c r="DFP12" s="1"/>
      <c r="DFQ12" s="1"/>
      <c r="DFR12" s="1"/>
      <c r="DFS12" s="1"/>
      <c r="DFT12" s="1"/>
      <c r="DFU12" s="1"/>
      <c r="DFV12" s="1"/>
      <c r="DFW12" s="1"/>
      <c r="DFX12" s="1"/>
      <c r="DFY12" s="1"/>
      <c r="DFZ12" s="1"/>
      <c r="DGA12" s="1"/>
      <c r="DGB12" s="1"/>
      <c r="DGC12" s="1"/>
      <c r="DGD12" s="1"/>
      <c r="DGE12" s="1"/>
      <c r="DGF12" s="1"/>
      <c r="DGG12" s="1"/>
      <c r="DGH12" s="1"/>
      <c r="DGI12" s="1"/>
      <c r="DGJ12" s="1"/>
      <c r="DGK12" s="1"/>
      <c r="DGL12" s="1"/>
      <c r="DGM12" s="1"/>
      <c r="DGN12" s="1"/>
      <c r="DGO12" s="1"/>
      <c r="DGP12" s="1"/>
      <c r="DGQ12" s="1"/>
      <c r="DGR12" s="1"/>
      <c r="DGS12" s="1"/>
      <c r="DGT12" s="1"/>
      <c r="DGU12" s="1"/>
      <c r="DGV12" s="1"/>
      <c r="DGW12" s="1"/>
      <c r="DGX12" s="1"/>
      <c r="DGY12" s="1"/>
      <c r="DGZ12" s="1"/>
      <c r="DHA12" s="1"/>
      <c r="DHB12" s="1"/>
      <c r="DHC12" s="1"/>
      <c r="DHD12" s="1"/>
      <c r="DHE12" s="1"/>
      <c r="DHF12" s="1"/>
      <c r="DHG12" s="1"/>
      <c r="DHH12" s="1"/>
      <c r="DHI12" s="1"/>
      <c r="DHJ12" s="1"/>
      <c r="DHK12" s="1"/>
      <c r="DHL12" s="1"/>
      <c r="DHM12" s="1"/>
      <c r="DHN12" s="1"/>
      <c r="DHO12" s="1"/>
      <c r="DHP12" s="1"/>
      <c r="DHQ12" s="1"/>
      <c r="DHR12" s="1"/>
      <c r="DHS12" s="1"/>
      <c r="DHT12" s="1"/>
      <c r="DHU12" s="1"/>
      <c r="DHV12" s="1"/>
      <c r="DHW12" s="1"/>
      <c r="DHX12" s="1"/>
      <c r="DHY12" s="1"/>
      <c r="DHZ12" s="1"/>
      <c r="DIA12" s="1"/>
      <c r="DIB12" s="1"/>
      <c r="DIC12" s="1"/>
      <c r="DID12" s="1"/>
      <c r="DIE12" s="1"/>
      <c r="DIF12" s="1"/>
      <c r="DIG12" s="1"/>
      <c r="DIH12" s="1"/>
      <c r="DII12" s="1"/>
      <c r="DIJ12" s="1"/>
      <c r="DIK12" s="1"/>
      <c r="DIL12" s="1"/>
      <c r="DIM12" s="1"/>
      <c r="DIN12" s="1"/>
      <c r="DIO12" s="1"/>
      <c r="DIP12" s="1"/>
      <c r="DIQ12" s="1"/>
      <c r="DIR12" s="1"/>
      <c r="DIS12" s="1"/>
      <c r="DIT12" s="1"/>
      <c r="DIU12" s="1"/>
      <c r="DIV12" s="1"/>
      <c r="DIW12" s="1"/>
      <c r="DIX12" s="1"/>
      <c r="DIY12" s="1"/>
      <c r="DIZ12" s="1"/>
      <c r="DJA12" s="1"/>
      <c r="DJB12" s="1"/>
      <c r="DJC12" s="1"/>
      <c r="DJD12" s="1"/>
      <c r="DJE12" s="1"/>
      <c r="DJF12" s="1"/>
      <c r="DJG12" s="1"/>
      <c r="DJH12" s="1"/>
      <c r="DJI12" s="1"/>
      <c r="DJJ12" s="1"/>
      <c r="DJK12" s="1"/>
      <c r="DJL12" s="1"/>
      <c r="DJM12" s="1"/>
      <c r="DJN12" s="1"/>
      <c r="DJO12" s="1"/>
      <c r="DJP12" s="1"/>
      <c r="DJQ12" s="1"/>
      <c r="DJR12" s="1"/>
      <c r="DJS12" s="1"/>
      <c r="DJT12" s="1"/>
      <c r="DJU12" s="1"/>
      <c r="DJV12" s="1"/>
      <c r="DJW12" s="1"/>
      <c r="DJX12" s="1"/>
      <c r="DJY12" s="1"/>
      <c r="DJZ12" s="1"/>
      <c r="DKA12" s="1"/>
      <c r="DKB12" s="1"/>
      <c r="DKC12" s="1"/>
      <c r="DKD12" s="1"/>
      <c r="DKE12" s="1"/>
      <c r="DKF12" s="1"/>
      <c r="DKG12" s="1"/>
      <c r="DKH12" s="1"/>
      <c r="DKI12" s="1"/>
      <c r="DKJ12" s="1"/>
      <c r="DKK12" s="1"/>
      <c r="DKL12" s="1"/>
      <c r="DKM12" s="1"/>
      <c r="DKN12" s="1"/>
      <c r="DKO12" s="1"/>
      <c r="DKP12" s="1"/>
      <c r="DKQ12" s="1"/>
      <c r="DKR12" s="1"/>
      <c r="DKS12" s="1"/>
      <c r="DKT12" s="1"/>
      <c r="DKU12" s="1"/>
      <c r="DKV12" s="1"/>
      <c r="DKW12" s="1"/>
      <c r="DKX12" s="1"/>
      <c r="DKY12" s="1"/>
      <c r="DKZ12" s="1"/>
      <c r="DLA12" s="1"/>
      <c r="DLB12" s="1"/>
      <c r="DLC12" s="1"/>
      <c r="DLD12" s="1"/>
      <c r="DLE12" s="1"/>
      <c r="DLF12" s="1"/>
      <c r="DLG12" s="1"/>
      <c r="DLH12" s="1"/>
      <c r="DLI12" s="1"/>
      <c r="DLJ12" s="1"/>
      <c r="DLK12" s="1"/>
      <c r="DLL12" s="1"/>
      <c r="DLM12" s="1"/>
      <c r="DLN12" s="1"/>
      <c r="DLO12" s="1"/>
      <c r="DLP12" s="1"/>
      <c r="DLQ12" s="1"/>
      <c r="DLR12" s="1"/>
      <c r="DLS12" s="1"/>
      <c r="DLT12" s="1"/>
      <c r="DLU12" s="1"/>
      <c r="DLV12" s="1"/>
      <c r="DLW12" s="1"/>
      <c r="DLX12" s="1"/>
      <c r="DLY12" s="1"/>
      <c r="DLZ12" s="1"/>
      <c r="DMA12" s="1"/>
      <c r="DMB12" s="1"/>
      <c r="DMC12" s="1"/>
      <c r="DMD12" s="1"/>
      <c r="DME12" s="1"/>
      <c r="DMF12" s="1"/>
      <c r="DMG12" s="1"/>
      <c r="DMH12" s="1"/>
      <c r="DMI12" s="1"/>
      <c r="DMJ12" s="1"/>
      <c r="DMK12" s="1"/>
      <c r="DML12" s="1"/>
      <c r="DMM12" s="1"/>
      <c r="DMN12" s="1"/>
      <c r="DMO12" s="1"/>
      <c r="DMP12" s="1"/>
      <c r="DMQ12" s="1"/>
      <c r="DMR12" s="1"/>
      <c r="DMS12" s="1"/>
      <c r="DMT12" s="1"/>
      <c r="DMU12" s="1"/>
      <c r="DMV12" s="1"/>
      <c r="DMW12" s="1"/>
      <c r="DMX12" s="1"/>
      <c r="DMY12" s="1"/>
      <c r="DMZ12" s="1"/>
      <c r="DNA12" s="1"/>
      <c r="DNB12" s="1"/>
      <c r="DNC12" s="1"/>
      <c r="DND12" s="1"/>
      <c r="DNE12" s="1"/>
      <c r="DNF12" s="1"/>
      <c r="DNG12" s="1"/>
      <c r="DNH12" s="1"/>
      <c r="DNI12" s="1"/>
      <c r="DNJ12" s="1"/>
      <c r="DNK12" s="1"/>
      <c r="DNL12" s="1"/>
      <c r="DNM12" s="1"/>
      <c r="DNN12" s="1"/>
      <c r="DNO12" s="1"/>
      <c r="DNP12" s="1"/>
      <c r="DNQ12" s="1"/>
      <c r="DNR12" s="1"/>
      <c r="DNS12" s="1"/>
      <c r="DNT12" s="1"/>
      <c r="DNU12" s="1"/>
      <c r="DNV12" s="1"/>
      <c r="DNW12" s="1"/>
      <c r="DNX12" s="1"/>
      <c r="DNY12" s="1"/>
      <c r="DNZ12" s="1"/>
      <c r="DOA12" s="1"/>
      <c r="DOB12" s="1"/>
      <c r="DOC12" s="1"/>
      <c r="DOD12" s="1"/>
      <c r="DOE12" s="1"/>
      <c r="DOF12" s="1"/>
      <c r="DOG12" s="1"/>
      <c r="DOH12" s="1"/>
      <c r="DOI12" s="1"/>
      <c r="DOJ12" s="1"/>
      <c r="DOK12" s="1"/>
      <c r="DOL12" s="1"/>
      <c r="DOM12" s="1"/>
      <c r="DON12" s="1"/>
      <c r="DOO12" s="1"/>
      <c r="DOP12" s="1"/>
      <c r="DOQ12" s="1"/>
      <c r="DOR12" s="1"/>
      <c r="DOS12" s="1"/>
      <c r="DOT12" s="1"/>
      <c r="DOU12" s="1"/>
      <c r="DOV12" s="1"/>
      <c r="DOW12" s="1"/>
      <c r="DOX12" s="1"/>
      <c r="DOY12" s="1"/>
      <c r="DOZ12" s="1"/>
      <c r="DPA12" s="1"/>
      <c r="DPB12" s="1"/>
      <c r="DPC12" s="1"/>
      <c r="DPD12" s="1"/>
      <c r="DPE12" s="1"/>
      <c r="DPF12" s="1"/>
      <c r="DPG12" s="1"/>
      <c r="DPH12" s="1"/>
      <c r="DPI12" s="1"/>
      <c r="DPJ12" s="1"/>
      <c r="DPK12" s="1"/>
      <c r="DPL12" s="1"/>
      <c r="DPM12" s="1"/>
      <c r="DPN12" s="1"/>
      <c r="DPO12" s="1"/>
      <c r="DPP12" s="1"/>
      <c r="DPQ12" s="1"/>
      <c r="DPR12" s="1"/>
      <c r="DPS12" s="1"/>
      <c r="DPT12" s="1"/>
      <c r="DPU12" s="1"/>
      <c r="DPV12" s="1"/>
      <c r="DPW12" s="1"/>
      <c r="DPX12" s="1"/>
      <c r="DPY12" s="1"/>
      <c r="DPZ12" s="1"/>
      <c r="DQA12" s="1"/>
      <c r="DQB12" s="1"/>
      <c r="DQC12" s="1"/>
      <c r="DQD12" s="1"/>
      <c r="DQE12" s="1"/>
      <c r="DQF12" s="1"/>
      <c r="DQG12" s="1"/>
      <c r="DQH12" s="1"/>
      <c r="DQI12" s="1"/>
      <c r="DQJ12" s="1"/>
      <c r="DQK12" s="1"/>
      <c r="DQL12" s="1"/>
      <c r="DQM12" s="1"/>
      <c r="DQN12" s="1"/>
      <c r="DQO12" s="1"/>
      <c r="DQP12" s="1"/>
      <c r="DQQ12" s="1"/>
      <c r="DQR12" s="1"/>
      <c r="DQS12" s="1"/>
      <c r="DQT12" s="1"/>
      <c r="DQU12" s="1"/>
      <c r="DQV12" s="1"/>
      <c r="DQW12" s="1"/>
      <c r="DQX12" s="1"/>
      <c r="DQY12" s="1"/>
      <c r="DQZ12" s="1"/>
      <c r="DRA12" s="1"/>
      <c r="DRB12" s="1"/>
      <c r="DRC12" s="1"/>
      <c r="DRD12" s="1"/>
      <c r="DRE12" s="1"/>
      <c r="DRF12" s="1"/>
      <c r="DRG12" s="1"/>
      <c r="DRH12" s="1"/>
      <c r="DRI12" s="1"/>
      <c r="DRJ12" s="1"/>
      <c r="DRK12" s="1"/>
      <c r="DRL12" s="1"/>
      <c r="DRM12" s="1"/>
      <c r="DRN12" s="1"/>
      <c r="DRO12" s="1"/>
      <c r="DRP12" s="1"/>
      <c r="DRQ12" s="1"/>
      <c r="DRR12" s="1"/>
      <c r="DRS12" s="1"/>
      <c r="DRT12" s="1"/>
      <c r="DRU12" s="1"/>
      <c r="DRV12" s="1"/>
      <c r="DRW12" s="1"/>
      <c r="DRX12" s="1"/>
      <c r="DRY12" s="1"/>
      <c r="DRZ12" s="1"/>
      <c r="DSA12" s="1"/>
      <c r="DSB12" s="1"/>
      <c r="DSC12" s="1"/>
      <c r="DSD12" s="1"/>
      <c r="DSE12" s="1"/>
      <c r="DSF12" s="1"/>
      <c r="DSG12" s="1"/>
      <c r="DSH12" s="1"/>
      <c r="DSI12" s="1"/>
      <c r="DSJ12" s="1"/>
      <c r="DSK12" s="1"/>
      <c r="DSL12" s="1"/>
      <c r="DSM12" s="1"/>
      <c r="DSN12" s="1"/>
      <c r="DSO12" s="1"/>
      <c r="DSP12" s="1"/>
      <c r="DSQ12" s="1"/>
      <c r="DSR12" s="1"/>
      <c r="DSS12" s="1"/>
      <c r="DST12" s="1"/>
      <c r="DSU12" s="1"/>
      <c r="DSV12" s="1"/>
      <c r="DSW12" s="1"/>
      <c r="DSX12" s="1"/>
      <c r="DSY12" s="1"/>
      <c r="DSZ12" s="1"/>
      <c r="DTA12" s="1"/>
      <c r="DTB12" s="1"/>
      <c r="DTC12" s="1"/>
      <c r="DTD12" s="1"/>
      <c r="DTE12" s="1"/>
      <c r="DTF12" s="1"/>
      <c r="DTG12" s="1"/>
      <c r="DTH12" s="1"/>
      <c r="DTI12" s="1"/>
      <c r="DTJ12" s="1"/>
      <c r="DTK12" s="1"/>
      <c r="DTL12" s="1"/>
      <c r="DTM12" s="1"/>
      <c r="DTN12" s="1"/>
      <c r="DTO12" s="1"/>
      <c r="DTP12" s="1"/>
      <c r="DTQ12" s="1"/>
      <c r="DTR12" s="1"/>
      <c r="DTS12" s="1"/>
      <c r="DTT12" s="1"/>
      <c r="DTU12" s="1"/>
      <c r="DTV12" s="1"/>
      <c r="DTW12" s="1"/>
      <c r="DTX12" s="1"/>
      <c r="DTY12" s="1"/>
      <c r="DTZ12" s="1"/>
      <c r="DUA12" s="1"/>
      <c r="DUB12" s="1"/>
      <c r="DUC12" s="1"/>
      <c r="DUD12" s="1"/>
      <c r="DUE12" s="1"/>
      <c r="DUF12" s="1"/>
      <c r="DUG12" s="1"/>
      <c r="DUH12" s="1"/>
      <c r="DUI12" s="1"/>
      <c r="DUJ12" s="1"/>
      <c r="DUK12" s="1"/>
      <c r="DUL12" s="1"/>
      <c r="DUM12" s="1"/>
      <c r="DUN12" s="1"/>
      <c r="DUO12" s="1"/>
      <c r="DUP12" s="1"/>
      <c r="DUQ12" s="1"/>
      <c r="DUR12" s="1"/>
      <c r="DUS12" s="1"/>
      <c r="DUT12" s="1"/>
      <c r="DUU12" s="1"/>
      <c r="DUV12" s="1"/>
      <c r="DUW12" s="1"/>
      <c r="DUX12" s="1"/>
      <c r="DUY12" s="1"/>
      <c r="DUZ12" s="1"/>
      <c r="DVA12" s="1"/>
      <c r="DVB12" s="1"/>
      <c r="DVC12" s="1"/>
      <c r="DVD12" s="1"/>
      <c r="DVE12" s="1"/>
      <c r="DVF12" s="1"/>
      <c r="DVG12" s="1"/>
      <c r="DVH12" s="1"/>
      <c r="DVI12" s="1"/>
      <c r="DVJ12" s="1"/>
      <c r="DVK12" s="1"/>
      <c r="DVL12" s="1"/>
      <c r="DVM12" s="1"/>
      <c r="DVN12" s="1"/>
      <c r="DVO12" s="1"/>
      <c r="DVP12" s="1"/>
      <c r="DVQ12" s="1"/>
      <c r="DVR12" s="1"/>
      <c r="DVS12" s="1"/>
      <c r="DVT12" s="1"/>
      <c r="DVU12" s="1"/>
      <c r="DVV12" s="1"/>
      <c r="DVW12" s="1"/>
      <c r="DVX12" s="1"/>
      <c r="DVY12" s="1"/>
      <c r="DVZ12" s="1"/>
      <c r="DWA12" s="1"/>
      <c r="DWB12" s="1"/>
      <c r="DWC12" s="1"/>
      <c r="DWD12" s="1"/>
      <c r="DWE12" s="1"/>
      <c r="DWF12" s="1"/>
      <c r="DWG12" s="1"/>
      <c r="DWH12" s="1"/>
      <c r="DWI12" s="1"/>
      <c r="DWJ12" s="1"/>
      <c r="DWK12" s="1"/>
      <c r="DWL12" s="1"/>
      <c r="DWM12" s="1"/>
      <c r="DWN12" s="1"/>
      <c r="DWO12" s="1"/>
      <c r="DWP12" s="1"/>
      <c r="DWQ12" s="1"/>
      <c r="DWR12" s="1"/>
      <c r="DWS12" s="1"/>
      <c r="DWT12" s="1"/>
      <c r="DWU12" s="1"/>
      <c r="DWV12" s="1"/>
      <c r="DWW12" s="1"/>
      <c r="DWX12" s="1"/>
      <c r="DWY12" s="1"/>
      <c r="DWZ12" s="1"/>
      <c r="DXA12" s="1"/>
      <c r="DXB12" s="1"/>
      <c r="DXC12" s="1"/>
      <c r="DXD12" s="1"/>
      <c r="DXE12" s="1"/>
      <c r="DXF12" s="1"/>
      <c r="DXG12" s="1"/>
      <c r="DXH12" s="1"/>
      <c r="DXI12" s="1"/>
      <c r="DXJ12" s="1"/>
      <c r="DXK12" s="1"/>
      <c r="DXL12" s="1"/>
      <c r="DXM12" s="1"/>
      <c r="DXN12" s="1"/>
      <c r="DXO12" s="1"/>
      <c r="DXP12" s="1"/>
      <c r="DXQ12" s="1"/>
      <c r="DXR12" s="1"/>
      <c r="DXS12" s="1"/>
      <c r="DXT12" s="1"/>
      <c r="DXU12" s="1"/>
      <c r="DXV12" s="1"/>
      <c r="DXW12" s="1"/>
      <c r="DXX12" s="1"/>
      <c r="DXY12" s="1"/>
      <c r="DXZ12" s="1"/>
      <c r="DYA12" s="1"/>
      <c r="DYB12" s="1"/>
      <c r="DYC12" s="1"/>
      <c r="DYD12" s="1"/>
      <c r="DYE12" s="1"/>
      <c r="DYF12" s="1"/>
      <c r="DYG12" s="1"/>
      <c r="DYH12" s="1"/>
      <c r="DYI12" s="1"/>
      <c r="DYJ12" s="1"/>
      <c r="DYK12" s="1"/>
      <c r="DYL12" s="1"/>
      <c r="DYM12" s="1"/>
      <c r="DYN12" s="1"/>
      <c r="DYO12" s="1"/>
      <c r="DYP12" s="1"/>
      <c r="DYQ12" s="1"/>
      <c r="DYR12" s="1"/>
      <c r="DYS12" s="1"/>
      <c r="DYT12" s="1"/>
      <c r="DYU12" s="1"/>
      <c r="DYV12" s="1"/>
      <c r="DYW12" s="1"/>
      <c r="DYX12" s="1"/>
      <c r="DYY12" s="1"/>
      <c r="DYZ12" s="1"/>
      <c r="DZA12" s="1"/>
      <c r="DZB12" s="1"/>
      <c r="DZC12" s="1"/>
      <c r="DZD12" s="1"/>
      <c r="DZE12" s="1"/>
      <c r="DZF12" s="1"/>
      <c r="DZG12" s="1"/>
      <c r="DZH12" s="1"/>
      <c r="DZI12" s="1"/>
      <c r="DZJ12" s="1"/>
      <c r="DZK12" s="1"/>
      <c r="DZL12" s="1"/>
      <c r="DZM12" s="1"/>
      <c r="DZN12" s="1"/>
      <c r="DZO12" s="1"/>
      <c r="DZP12" s="1"/>
      <c r="DZQ12" s="1"/>
      <c r="DZR12" s="1"/>
      <c r="DZS12" s="1"/>
      <c r="DZT12" s="1"/>
      <c r="DZU12" s="1"/>
      <c r="DZV12" s="1"/>
      <c r="DZW12" s="1"/>
      <c r="DZX12" s="1"/>
      <c r="DZY12" s="1"/>
      <c r="DZZ12" s="1"/>
      <c r="EAA12" s="1"/>
      <c r="EAB12" s="1"/>
      <c r="EAC12" s="1"/>
      <c r="EAD12" s="1"/>
      <c r="EAE12" s="1"/>
      <c r="EAF12" s="1"/>
      <c r="EAG12" s="1"/>
      <c r="EAH12" s="1"/>
      <c r="EAI12" s="1"/>
      <c r="EAJ12" s="1"/>
      <c r="EAK12" s="1"/>
      <c r="EAL12" s="1"/>
      <c r="EAM12" s="1"/>
      <c r="EAN12" s="1"/>
      <c r="EAO12" s="1"/>
      <c r="EAP12" s="1"/>
      <c r="EAQ12" s="1"/>
      <c r="EAR12" s="1"/>
      <c r="EAS12" s="1"/>
      <c r="EAT12" s="1"/>
      <c r="EAU12" s="1"/>
      <c r="EAV12" s="1"/>
      <c r="EAW12" s="1"/>
      <c r="EAX12" s="1"/>
      <c r="EAY12" s="1"/>
      <c r="EAZ12" s="1"/>
      <c r="EBA12" s="1"/>
      <c r="EBB12" s="1"/>
      <c r="EBC12" s="1"/>
      <c r="EBD12" s="1"/>
      <c r="EBE12" s="1"/>
      <c r="EBF12" s="1"/>
      <c r="EBG12" s="1"/>
      <c r="EBH12" s="1"/>
      <c r="EBI12" s="1"/>
      <c r="EBJ12" s="1"/>
      <c r="EBK12" s="1"/>
      <c r="EBL12" s="1"/>
      <c r="EBM12" s="1"/>
      <c r="EBN12" s="1"/>
      <c r="EBO12" s="1"/>
      <c r="EBP12" s="1"/>
      <c r="EBQ12" s="1"/>
      <c r="EBR12" s="1"/>
      <c r="EBS12" s="1"/>
      <c r="EBT12" s="1"/>
      <c r="EBU12" s="1"/>
      <c r="EBV12" s="1"/>
      <c r="EBW12" s="1"/>
      <c r="EBX12" s="1"/>
      <c r="EBY12" s="1"/>
      <c r="EBZ12" s="1"/>
      <c r="ECA12" s="1"/>
      <c r="ECB12" s="1"/>
      <c r="ECC12" s="1"/>
      <c r="ECD12" s="1"/>
      <c r="ECE12" s="1"/>
      <c r="ECF12" s="1"/>
      <c r="ECG12" s="1"/>
      <c r="ECH12" s="1"/>
      <c r="ECI12" s="1"/>
      <c r="ECJ12" s="1"/>
      <c r="ECK12" s="1"/>
      <c r="ECL12" s="1"/>
      <c r="ECM12" s="1"/>
      <c r="ECN12" s="1"/>
      <c r="ECO12" s="1"/>
      <c r="ECP12" s="1"/>
      <c r="ECQ12" s="1"/>
      <c r="ECR12" s="1"/>
      <c r="ECS12" s="1"/>
      <c r="ECT12" s="1"/>
      <c r="ECU12" s="1"/>
      <c r="ECV12" s="1"/>
      <c r="ECW12" s="1"/>
      <c r="ECX12" s="1"/>
      <c r="ECY12" s="1"/>
      <c r="ECZ12" s="1"/>
      <c r="EDA12" s="1"/>
      <c r="EDB12" s="1"/>
      <c r="EDC12" s="1"/>
      <c r="EDD12" s="1"/>
      <c r="EDE12" s="1"/>
      <c r="EDF12" s="1"/>
      <c r="EDG12" s="1"/>
      <c r="EDH12" s="1"/>
      <c r="EDI12" s="1"/>
      <c r="EDJ12" s="1"/>
      <c r="EDK12" s="1"/>
      <c r="EDL12" s="1"/>
      <c r="EDM12" s="1"/>
      <c r="EDN12" s="1"/>
      <c r="EDO12" s="1"/>
      <c r="EDP12" s="1"/>
      <c r="EDQ12" s="1"/>
      <c r="EDR12" s="1"/>
      <c r="EDS12" s="1"/>
      <c r="EDT12" s="1"/>
      <c r="EDU12" s="1"/>
      <c r="EDV12" s="1"/>
      <c r="EDW12" s="1"/>
      <c r="EDX12" s="1"/>
      <c r="EDY12" s="1"/>
      <c r="EDZ12" s="1"/>
      <c r="EEA12" s="1"/>
      <c r="EEB12" s="1"/>
      <c r="EEC12" s="1"/>
      <c r="EED12" s="1"/>
      <c r="EEE12" s="1"/>
      <c r="EEF12" s="1"/>
      <c r="EEG12" s="1"/>
      <c r="EEH12" s="1"/>
      <c r="EEI12" s="1"/>
      <c r="EEJ12" s="1"/>
      <c r="EEK12" s="1"/>
      <c r="EEL12" s="1"/>
      <c r="EEM12" s="1"/>
      <c r="EEN12" s="1"/>
      <c r="EEO12" s="1"/>
      <c r="EEP12" s="1"/>
      <c r="EEQ12" s="1"/>
      <c r="EER12" s="1"/>
      <c r="EES12" s="1"/>
      <c r="EET12" s="1"/>
      <c r="EEU12" s="1"/>
      <c r="EEV12" s="1"/>
      <c r="EEW12" s="1"/>
      <c r="EEX12" s="1"/>
      <c r="EEY12" s="1"/>
      <c r="EEZ12" s="1"/>
      <c r="EFA12" s="1"/>
      <c r="EFB12" s="1"/>
      <c r="EFC12" s="1"/>
      <c r="EFD12" s="1"/>
      <c r="EFE12" s="1"/>
      <c r="EFF12" s="1"/>
      <c r="EFG12" s="1"/>
      <c r="EFH12" s="1"/>
      <c r="EFI12" s="1"/>
      <c r="EFJ12" s="1"/>
      <c r="EFK12" s="1"/>
      <c r="EFL12" s="1"/>
      <c r="EFM12" s="1"/>
      <c r="EFN12" s="1"/>
      <c r="EFO12" s="1"/>
      <c r="EFP12" s="1"/>
      <c r="EFQ12" s="1"/>
      <c r="EFR12" s="1"/>
      <c r="EFS12" s="1"/>
      <c r="EFT12" s="1"/>
      <c r="EFU12" s="1"/>
      <c r="EFV12" s="1"/>
      <c r="EFW12" s="1"/>
      <c r="EFX12" s="1"/>
      <c r="EFY12" s="1"/>
      <c r="EFZ12" s="1"/>
      <c r="EGA12" s="1"/>
      <c r="EGB12" s="1"/>
      <c r="EGC12" s="1"/>
      <c r="EGD12" s="1"/>
      <c r="EGE12" s="1"/>
      <c r="EGF12" s="1"/>
      <c r="EGG12" s="1"/>
      <c r="EGH12" s="1"/>
      <c r="EGI12" s="1"/>
      <c r="EGJ12" s="1"/>
      <c r="EGK12" s="1"/>
      <c r="EGL12" s="1"/>
      <c r="EGM12" s="1"/>
      <c r="EGN12" s="1"/>
      <c r="EGO12" s="1"/>
      <c r="EGP12" s="1"/>
      <c r="EGQ12" s="1"/>
      <c r="EGR12" s="1"/>
      <c r="EGS12" s="1"/>
      <c r="EGT12" s="1"/>
      <c r="EGU12" s="1"/>
      <c r="EGV12" s="1"/>
      <c r="EGW12" s="1"/>
      <c r="EGX12" s="1"/>
      <c r="EGY12" s="1"/>
      <c r="EGZ12" s="1"/>
      <c r="EHA12" s="1"/>
      <c r="EHB12" s="1"/>
      <c r="EHC12" s="1"/>
      <c r="EHD12" s="1"/>
      <c r="EHE12" s="1"/>
      <c r="EHF12" s="1"/>
      <c r="EHG12" s="1"/>
      <c r="EHH12" s="1"/>
      <c r="EHI12" s="1"/>
      <c r="EHJ12" s="1"/>
      <c r="EHK12" s="1"/>
      <c r="EHL12" s="1"/>
      <c r="EHM12" s="1"/>
      <c r="EHN12" s="1"/>
      <c r="EHO12" s="1"/>
      <c r="EHP12" s="1"/>
      <c r="EHQ12" s="1"/>
      <c r="EHR12" s="1"/>
      <c r="EHS12" s="1"/>
      <c r="EHT12" s="1"/>
      <c r="EHU12" s="1"/>
      <c r="EHV12" s="1"/>
      <c r="EHW12" s="1"/>
      <c r="EHX12" s="1"/>
      <c r="EHY12" s="1"/>
      <c r="EHZ12" s="1"/>
      <c r="EIA12" s="1"/>
      <c r="EIB12" s="1"/>
      <c r="EIC12" s="1"/>
      <c r="EID12" s="1"/>
      <c r="EIE12" s="1"/>
      <c r="EIF12" s="1"/>
      <c r="EIG12" s="1"/>
      <c r="EIH12" s="1"/>
      <c r="EII12" s="1"/>
      <c r="EIJ12" s="1"/>
      <c r="EIK12" s="1"/>
      <c r="EIL12" s="1"/>
      <c r="EIM12" s="1"/>
      <c r="EIN12" s="1"/>
      <c r="EIO12" s="1"/>
      <c r="EIP12" s="1"/>
      <c r="EIQ12" s="1"/>
      <c r="EIR12" s="1"/>
      <c r="EIS12" s="1"/>
      <c r="EIT12" s="1"/>
      <c r="EIU12" s="1"/>
      <c r="EIV12" s="1"/>
      <c r="EIW12" s="1"/>
      <c r="EIX12" s="1"/>
      <c r="EIY12" s="1"/>
      <c r="EIZ12" s="1"/>
      <c r="EJA12" s="1"/>
      <c r="EJB12" s="1"/>
      <c r="EJC12" s="1"/>
      <c r="EJD12" s="1"/>
      <c r="EJE12" s="1"/>
      <c r="EJF12" s="1"/>
      <c r="EJG12" s="1"/>
      <c r="EJH12" s="1"/>
      <c r="EJI12" s="1"/>
      <c r="EJJ12" s="1"/>
      <c r="EJK12" s="1"/>
      <c r="EJL12" s="1"/>
      <c r="EJM12" s="1"/>
      <c r="EJN12" s="1"/>
      <c r="EJO12" s="1"/>
      <c r="EJP12" s="1"/>
      <c r="EJQ12" s="1"/>
      <c r="EJR12" s="1"/>
      <c r="EJS12" s="1"/>
      <c r="EJT12" s="1"/>
      <c r="EJU12" s="1"/>
      <c r="EJV12" s="1"/>
      <c r="EJW12" s="1"/>
      <c r="EJX12" s="1"/>
      <c r="EJY12" s="1"/>
      <c r="EJZ12" s="1"/>
      <c r="EKA12" s="1"/>
      <c r="EKB12" s="1"/>
      <c r="EKC12" s="1"/>
      <c r="EKD12" s="1"/>
      <c r="EKE12" s="1"/>
      <c r="EKF12" s="1"/>
      <c r="EKG12" s="1"/>
      <c r="EKH12" s="1"/>
      <c r="EKI12" s="1"/>
      <c r="EKJ12" s="1"/>
      <c r="EKK12" s="1"/>
      <c r="EKL12" s="1"/>
      <c r="EKM12" s="1"/>
      <c r="EKN12" s="1"/>
      <c r="EKO12" s="1"/>
      <c r="EKP12" s="1"/>
      <c r="EKQ12" s="1"/>
      <c r="EKR12" s="1"/>
      <c r="EKS12" s="1"/>
      <c r="EKT12" s="1"/>
      <c r="EKU12" s="1"/>
      <c r="EKV12" s="1"/>
      <c r="EKW12" s="1"/>
      <c r="EKX12" s="1"/>
      <c r="EKY12" s="1"/>
      <c r="EKZ12" s="1"/>
      <c r="ELA12" s="1"/>
      <c r="ELB12" s="1"/>
      <c r="ELC12" s="1"/>
      <c r="ELD12" s="1"/>
      <c r="ELE12" s="1"/>
      <c r="ELF12" s="1"/>
      <c r="ELG12" s="1"/>
      <c r="ELH12" s="1"/>
      <c r="ELI12" s="1"/>
      <c r="ELJ12" s="1"/>
      <c r="ELK12" s="1"/>
      <c r="ELL12" s="1"/>
      <c r="ELM12" s="1"/>
      <c r="ELN12" s="1"/>
      <c r="ELO12" s="1"/>
      <c r="ELP12" s="1"/>
      <c r="ELQ12" s="1"/>
      <c r="ELR12" s="1"/>
      <c r="ELS12" s="1"/>
      <c r="ELT12" s="1"/>
      <c r="ELU12" s="1"/>
      <c r="ELV12" s="1"/>
      <c r="ELW12" s="1"/>
      <c r="ELX12" s="1"/>
      <c r="ELY12" s="1"/>
      <c r="ELZ12" s="1"/>
      <c r="EMA12" s="1"/>
      <c r="EMB12" s="1"/>
      <c r="EMC12" s="1"/>
      <c r="EMD12" s="1"/>
      <c r="EME12" s="1"/>
      <c r="EMF12" s="1"/>
      <c r="EMG12" s="1"/>
      <c r="EMH12" s="1"/>
      <c r="EMI12" s="1"/>
      <c r="EMJ12" s="1"/>
      <c r="EMK12" s="1"/>
      <c r="EML12" s="1"/>
      <c r="EMM12" s="1"/>
      <c r="EMN12" s="1"/>
      <c r="EMO12" s="1"/>
      <c r="EMP12" s="1"/>
      <c r="EMQ12" s="1"/>
      <c r="EMR12" s="1"/>
      <c r="EMS12" s="1"/>
      <c r="EMT12" s="1"/>
      <c r="EMU12" s="1"/>
      <c r="EMV12" s="1"/>
      <c r="EMW12" s="1"/>
      <c r="EMX12" s="1"/>
      <c r="EMY12" s="1"/>
      <c r="EMZ12" s="1"/>
      <c r="ENA12" s="1"/>
      <c r="ENB12" s="1"/>
      <c r="ENC12" s="1"/>
      <c r="END12" s="1"/>
      <c r="ENE12" s="1"/>
      <c r="ENF12" s="1"/>
      <c r="ENG12" s="1"/>
      <c r="ENH12" s="1"/>
      <c r="ENI12" s="1"/>
      <c r="ENJ12" s="1"/>
      <c r="ENK12" s="1"/>
      <c r="ENL12" s="1"/>
      <c r="ENM12" s="1"/>
      <c r="ENN12" s="1"/>
      <c r="ENO12" s="1"/>
      <c r="ENP12" s="1"/>
      <c r="ENQ12" s="1"/>
      <c r="ENR12" s="1"/>
      <c r="ENS12" s="1"/>
      <c r="ENT12" s="1"/>
      <c r="ENU12" s="1"/>
      <c r="ENV12" s="1"/>
      <c r="ENW12" s="1"/>
      <c r="ENX12" s="1"/>
      <c r="ENY12" s="1"/>
      <c r="ENZ12" s="1"/>
      <c r="EOA12" s="1"/>
      <c r="EOB12" s="1"/>
      <c r="EOC12" s="1"/>
      <c r="EOD12" s="1"/>
      <c r="EOE12" s="1"/>
      <c r="EOF12" s="1"/>
      <c r="EOG12" s="1"/>
      <c r="EOH12" s="1"/>
      <c r="EOI12" s="1"/>
      <c r="EOJ12" s="1"/>
      <c r="EOK12" s="1"/>
      <c r="EOL12" s="1"/>
      <c r="EOM12" s="1"/>
      <c r="EON12" s="1"/>
      <c r="EOO12" s="1"/>
      <c r="EOP12" s="1"/>
      <c r="EOQ12" s="1"/>
      <c r="EOR12" s="1"/>
      <c r="EOS12" s="1"/>
      <c r="EOT12" s="1"/>
      <c r="EOU12" s="1"/>
      <c r="EOV12" s="1"/>
      <c r="EOW12" s="1"/>
      <c r="EOX12" s="1"/>
      <c r="EOY12" s="1"/>
      <c r="EOZ12" s="1"/>
      <c r="EPA12" s="1"/>
      <c r="EPB12" s="1"/>
      <c r="EPC12" s="1"/>
      <c r="EPD12" s="1"/>
      <c r="EPE12" s="1"/>
      <c r="EPF12" s="1"/>
      <c r="EPG12" s="1"/>
      <c r="EPH12" s="1"/>
      <c r="EPI12" s="1"/>
      <c r="EPJ12" s="1"/>
      <c r="EPK12" s="1"/>
      <c r="EPL12" s="1"/>
      <c r="EPM12" s="1"/>
      <c r="EPN12" s="1"/>
      <c r="EPO12" s="1"/>
      <c r="EPP12" s="1"/>
      <c r="EPQ12" s="1"/>
      <c r="EPR12" s="1"/>
      <c r="EPS12" s="1"/>
      <c r="EPT12" s="1"/>
      <c r="EPU12" s="1"/>
      <c r="EPV12" s="1"/>
      <c r="EPW12" s="1"/>
      <c r="EPX12" s="1"/>
      <c r="EPY12" s="1"/>
      <c r="EPZ12" s="1"/>
      <c r="EQA12" s="1"/>
      <c r="EQB12" s="1"/>
      <c r="EQC12" s="1"/>
      <c r="EQD12" s="1"/>
      <c r="EQE12" s="1"/>
      <c r="EQF12" s="1"/>
      <c r="EQG12" s="1"/>
      <c r="EQH12" s="1"/>
      <c r="EQI12" s="1"/>
      <c r="EQJ12" s="1"/>
      <c r="EQK12" s="1"/>
      <c r="EQL12" s="1"/>
      <c r="EQM12" s="1"/>
      <c r="EQN12" s="1"/>
      <c r="EQO12" s="1"/>
      <c r="EQP12" s="1"/>
      <c r="EQQ12" s="1"/>
      <c r="EQR12" s="1"/>
      <c r="EQS12" s="1"/>
      <c r="EQT12" s="1"/>
      <c r="EQU12" s="1"/>
      <c r="EQV12" s="1"/>
      <c r="EQW12" s="1"/>
      <c r="EQX12" s="1"/>
      <c r="EQY12" s="1"/>
      <c r="EQZ12" s="1"/>
      <c r="ERA12" s="1"/>
      <c r="ERB12" s="1"/>
      <c r="ERC12" s="1"/>
      <c r="ERD12" s="1"/>
      <c r="ERE12" s="1"/>
      <c r="ERF12" s="1"/>
      <c r="ERG12" s="1"/>
      <c r="ERH12" s="1"/>
      <c r="ERI12" s="1"/>
      <c r="ERJ12" s="1"/>
      <c r="ERK12" s="1"/>
      <c r="ERL12" s="1"/>
      <c r="ERM12" s="1"/>
      <c r="ERN12" s="1"/>
      <c r="ERO12" s="1"/>
      <c r="ERP12" s="1"/>
      <c r="ERQ12" s="1"/>
      <c r="ERR12" s="1"/>
      <c r="ERS12" s="1"/>
      <c r="ERT12" s="1"/>
      <c r="ERU12" s="1"/>
      <c r="ERV12" s="1"/>
      <c r="ERW12" s="1"/>
      <c r="ERX12" s="1"/>
      <c r="ERY12" s="1"/>
      <c r="ERZ12" s="1"/>
      <c r="ESA12" s="1"/>
      <c r="ESB12" s="1"/>
      <c r="ESC12" s="1"/>
      <c r="ESD12" s="1"/>
      <c r="ESE12" s="1"/>
      <c r="ESF12" s="1"/>
      <c r="ESG12" s="1"/>
      <c r="ESH12" s="1"/>
      <c r="ESI12" s="1"/>
      <c r="ESJ12" s="1"/>
      <c r="ESK12" s="1"/>
      <c r="ESL12" s="1"/>
      <c r="ESM12" s="1"/>
      <c r="ESN12" s="1"/>
      <c r="ESO12" s="1"/>
      <c r="ESP12" s="1"/>
      <c r="ESQ12" s="1"/>
      <c r="ESR12" s="1"/>
      <c r="ESS12" s="1"/>
      <c r="EST12" s="1"/>
      <c r="ESU12" s="1"/>
      <c r="ESV12" s="1"/>
      <c r="ESW12" s="1"/>
      <c r="ESX12" s="1"/>
      <c r="ESY12" s="1"/>
      <c r="ESZ12" s="1"/>
      <c r="ETA12" s="1"/>
      <c r="ETB12" s="1"/>
      <c r="ETC12" s="1"/>
      <c r="ETD12" s="1"/>
      <c r="ETE12" s="1"/>
      <c r="ETF12" s="1"/>
      <c r="ETG12" s="1"/>
      <c r="ETH12" s="1"/>
      <c r="ETI12" s="1"/>
      <c r="ETJ12" s="1"/>
      <c r="ETK12" s="1"/>
      <c r="ETL12" s="1"/>
      <c r="ETM12" s="1"/>
      <c r="ETN12" s="1"/>
      <c r="ETO12" s="1"/>
      <c r="ETP12" s="1"/>
      <c r="ETQ12" s="1"/>
      <c r="ETR12" s="1"/>
      <c r="ETS12" s="1"/>
      <c r="ETT12" s="1"/>
      <c r="ETU12" s="1"/>
      <c r="ETV12" s="1"/>
      <c r="ETW12" s="1"/>
      <c r="ETX12" s="1"/>
      <c r="ETY12" s="1"/>
      <c r="ETZ12" s="1"/>
      <c r="EUA12" s="1"/>
      <c r="EUB12" s="1"/>
      <c r="EUC12" s="1"/>
      <c r="EUD12" s="1"/>
      <c r="EUE12" s="1"/>
      <c r="EUF12" s="1"/>
      <c r="EUG12" s="1"/>
      <c r="EUH12" s="1"/>
      <c r="EUI12" s="1"/>
      <c r="EUJ12" s="1"/>
      <c r="EUK12" s="1"/>
      <c r="EUL12" s="1"/>
      <c r="EUM12" s="1"/>
      <c r="EUN12" s="1"/>
      <c r="EUO12" s="1"/>
      <c r="EUP12" s="1"/>
      <c r="EUQ12" s="1"/>
      <c r="EUR12" s="1"/>
      <c r="EUS12" s="1"/>
      <c r="EUT12" s="1"/>
      <c r="EUU12" s="1"/>
      <c r="EUV12" s="1"/>
      <c r="EUW12" s="1"/>
      <c r="EUX12" s="1"/>
      <c r="EUY12" s="1"/>
      <c r="EUZ12" s="1"/>
      <c r="EVA12" s="1"/>
      <c r="EVB12" s="1"/>
      <c r="EVC12" s="1"/>
      <c r="EVD12" s="1"/>
      <c r="EVE12" s="1"/>
      <c r="EVF12" s="1"/>
      <c r="EVG12" s="1"/>
      <c r="EVH12" s="1"/>
      <c r="EVI12" s="1"/>
      <c r="EVJ12" s="1"/>
      <c r="EVK12" s="1"/>
      <c r="EVL12" s="1"/>
      <c r="EVM12" s="1"/>
      <c r="EVN12" s="1"/>
      <c r="EVO12" s="1"/>
      <c r="EVP12" s="1"/>
      <c r="EVQ12" s="1"/>
      <c r="EVR12" s="1"/>
      <c r="EVS12" s="1"/>
      <c r="EVT12" s="1"/>
      <c r="EVU12" s="1"/>
      <c r="EVV12" s="1"/>
      <c r="EVW12" s="1"/>
      <c r="EVX12" s="1"/>
      <c r="EVY12" s="1"/>
      <c r="EVZ12" s="1"/>
      <c r="EWA12" s="1"/>
      <c r="EWB12" s="1"/>
      <c r="EWC12" s="1"/>
      <c r="EWD12" s="1"/>
      <c r="EWE12" s="1"/>
      <c r="EWF12" s="1"/>
      <c r="EWG12" s="1"/>
      <c r="EWH12" s="1"/>
      <c r="EWI12" s="1"/>
      <c r="EWJ12" s="1"/>
      <c r="EWK12" s="1"/>
      <c r="EWL12" s="1"/>
      <c r="EWM12" s="1"/>
      <c r="EWN12" s="1"/>
      <c r="EWO12" s="1"/>
      <c r="EWP12" s="1"/>
      <c r="EWQ12" s="1"/>
      <c r="EWR12" s="1"/>
      <c r="EWS12" s="1"/>
      <c r="EWT12" s="1"/>
      <c r="EWU12" s="1"/>
      <c r="EWV12" s="1"/>
      <c r="EWW12" s="1"/>
      <c r="EWX12" s="1"/>
      <c r="EWY12" s="1"/>
      <c r="EWZ12" s="1"/>
      <c r="EXA12" s="1"/>
      <c r="EXB12" s="1"/>
      <c r="EXC12" s="1"/>
      <c r="EXD12" s="1"/>
      <c r="EXE12" s="1"/>
      <c r="EXF12" s="1"/>
      <c r="EXG12" s="1"/>
      <c r="EXH12" s="1"/>
      <c r="EXI12" s="1"/>
      <c r="EXJ12" s="1"/>
      <c r="EXK12" s="1"/>
      <c r="EXL12" s="1"/>
      <c r="EXM12" s="1"/>
      <c r="EXN12" s="1"/>
      <c r="EXO12" s="1"/>
      <c r="EXP12" s="1"/>
      <c r="EXQ12" s="1"/>
      <c r="EXR12" s="1"/>
      <c r="EXS12" s="1"/>
      <c r="EXT12" s="1"/>
      <c r="EXU12" s="1"/>
      <c r="EXV12" s="1"/>
      <c r="EXW12" s="1"/>
      <c r="EXX12" s="1"/>
      <c r="EXY12" s="1"/>
      <c r="EXZ12" s="1"/>
      <c r="EYA12" s="1"/>
      <c r="EYB12" s="1"/>
      <c r="EYC12" s="1"/>
      <c r="EYD12" s="1"/>
      <c r="EYE12" s="1"/>
      <c r="EYF12" s="1"/>
      <c r="EYG12" s="1"/>
      <c r="EYH12" s="1"/>
      <c r="EYI12" s="1"/>
      <c r="EYJ12" s="1"/>
      <c r="EYK12" s="1"/>
      <c r="EYL12" s="1"/>
      <c r="EYM12" s="1"/>
      <c r="EYN12" s="1"/>
      <c r="EYO12" s="1"/>
      <c r="EYP12" s="1"/>
      <c r="EYQ12" s="1"/>
      <c r="EYR12" s="1"/>
      <c r="EYS12" s="1"/>
      <c r="EYT12" s="1"/>
      <c r="EYU12" s="1"/>
      <c r="EYV12" s="1"/>
      <c r="EYW12" s="1"/>
      <c r="EYX12" s="1"/>
      <c r="EYY12" s="1"/>
      <c r="EYZ12" s="1"/>
      <c r="EZA12" s="1"/>
      <c r="EZB12" s="1"/>
      <c r="EZC12" s="1"/>
      <c r="EZD12" s="1"/>
      <c r="EZE12" s="1"/>
      <c r="EZF12" s="1"/>
      <c r="EZG12" s="1"/>
      <c r="EZH12" s="1"/>
      <c r="EZI12" s="1"/>
      <c r="EZJ12" s="1"/>
      <c r="EZK12" s="1"/>
      <c r="EZL12" s="1"/>
      <c r="EZM12" s="1"/>
      <c r="EZN12" s="1"/>
      <c r="EZO12" s="1"/>
      <c r="EZP12" s="1"/>
      <c r="EZQ12" s="1"/>
      <c r="EZR12" s="1"/>
      <c r="EZS12" s="1"/>
      <c r="EZT12" s="1"/>
      <c r="EZU12" s="1"/>
      <c r="EZV12" s="1"/>
      <c r="EZW12" s="1"/>
      <c r="EZX12" s="1"/>
      <c r="EZY12" s="1"/>
      <c r="EZZ12" s="1"/>
      <c r="FAA12" s="1"/>
      <c r="FAB12" s="1"/>
      <c r="FAC12" s="1"/>
      <c r="FAD12" s="1"/>
      <c r="FAE12" s="1"/>
      <c r="FAF12" s="1"/>
      <c r="FAG12" s="1"/>
      <c r="FAH12" s="1"/>
      <c r="FAI12" s="1"/>
      <c r="FAJ12" s="1"/>
      <c r="FAK12" s="1"/>
      <c r="FAL12" s="1"/>
      <c r="FAM12" s="1"/>
      <c r="FAN12" s="1"/>
      <c r="FAO12" s="1"/>
      <c r="FAP12" s="1"/>
      <c r="FAQ12" s="1"/>
      <c r="FAR12" s="1"/>
      <c r="FAS12" s="1"/>
      <c r="FAT12" s="1"/>
      <c r="FAU12" s="1"/>
      <c r="FAV12" s="1"/>
      <c r="FAW12" s="1"/>
      <c r="FAX12" s="1"/>
      <c r="FAY12" s="1"/>
      <c r="FAZ12" s="1"/>
      <c r="FBA12" s="1"/>
      <c r="FBB12" s="1"/>
      <c r="FBC12" s="1"/>
      <c r="FBD12" s="1"/>
      <c r="FBE12" s="1"/>
      <c r="FBF12" s="1"/>
      <c r="FBG12" s="1"/>
      <c r="FBH12" s="1"/>
      <c r="FBI12" s="1"/>
      <c r="FBJ12" s="1"/>
      <c r="FBK12" s="1"/>
      <c r="FBL12" s="1"/>
      <c r="FBM12" s="1"/>
      <c r="FBN12" s="1"/>
      <c r="FBO12" s="1"/>
      <c r="FBP12" s="1"/>
      <c r="FBQ12" s="1"/>
      <c r="FBR12" s="1"/>
      <c r="FBS12" s="1"/>
      <c r="FBT12" s="1"/>
      <c r="FBU12" s="1"/>
      <c r="FBV12" s="1"/>
      <c r="FBW12" s="1"/>
      <c r="FBX12" s="1"/>
      <c r="FBY12" s="1"/>
      <c r="FBZ12" s="1"/>
      <c r="FCA12" s="1"/>
      <c r="FCB12" s="1"/>
      <c r="FCC12" s="1"/>
      <c r="FCD12" s="1"/>
      <c r="FCE12" s="1"/>
      <c r="FCF12" s="1"/>
      <c r="FCG12" s="1"/>
      <c r="FCH12" s="1"/>
      <c r="FCI12" s="1"/>
      <c r="FCJ12" s="1"/>
      <c r="FCK12" s="1"/>
      <c r="FCL12" s="1"/>
      <c r="FCM12" s="1"/>
      <c r="FCN12" s="1"/>
      <c r="FCO12" s="1"/>
      <c r="FCP12" s="1"/>
      <c r="FCQ12" s="1"/>
      <c r="FCR12" s="1"/>
      <c r="FCS12" s="1"/>
      <c r="FCT12" s="1"/>
      <c r="FCU12" s="1"/>
      <c r="FCV12" s="1"/>
      <c r="FCW12" s="1"/>
      <c r="FCX12" s="1"/>
      <c r="FCY12" s="1"/>
      <c r="FCZ12" s="1"/>
      <c r="FDA12" s="1"/>
      <c r="FDB12" s="1"/>
      <c r="FDC12" s="1"/>
      <c r="FDD12" s="1"/>
      <c r="FDE12" s="1"/>
      <c r="FDF12" s="1"/>
      <c r="FDG12" s="1"/>
      <c r="FDH12" s="1"/>
      <c r="FDI12" s="1"/>
      <c r="FDJ12" s="1"/>
      <c r="FDK12" s="1"/>
      <c r="FDL12" s="1"/>
      <c r="FDM12" s="1"/>
      <c r="FDN12" s="1"/>
      <c r="FDO12" s="1"/>
      <c r="FDP12" s="1"/>
      <c r="FDQ12" s="1"/>
      <c r="FDR12" s="1"/>
      <c r="FDS12" s="1"/>
      <c r="FDT12" s="1"/>
      <c r="FDU12" s="1"/>
      <c r="FDV12" s="1"/>
      <c r="FDW12" s="1"/>
      <c r="FDX12" s="1"/>
      <c r="FDY12" s="1"/>
      <c r="FDZ12" s="1"/>
      <c r="FEA12" s="1"/>
      <c r="FEB12" s="1"/>
      <c r="FEC12" s="1"/>
      <c r="FED12" s="1"/>
      <c r="FEE12" s="1"/>
      <c r="FEF12" s="1"/>
      <c r="FEG12" s="1"/>
      <c r="FEH12" s="1"/>
      <c r="FEI12" s="1"/>
      <c r="FEJ12" s="1"/>
      <c r="FEK12" s="1"/>
      <c r="FEL12" s="1"/>
      <c r="FEM12" s="1"/>
      <c r="FEN12" s="1"/>
      <c r="FEO12" s="1"/>
      <c r="FEP12" s="1"/>
      <c r="FEQ12" s="1"/>
      <c r="FER12" s="1"/>
      <c r="FES12" s="1"/>
      <c r="FET12" s="1"/>
      <c r="FEU12" s="1"/>
      <c r="FEV12" s="1"/>
      <c r="FEW12" s="1"/>
      <c r="FEX12" s="1"/>
      <c r="FEY12" s="1"/>
      <c r="FEZ12" s="1"/>
      <c r="FFA12" s="1"/>
      <c r="FFB12" s="1"/>
      <c r="FFC12" s="1"/>
      <c r="FFD12" s="1"/>
      <c r="FFE12" s="1"/>
      <c r="FFF12" s="1"/>
      <c r="FFG12" s="1"/>
      <c r="FFH12" s="1"/>
      <c r="FFI12" s="1"/>
      <c r="FFJ12" s="1"/>
      <c r="FFK12" s="1"/>
      <c r="FFL12" s="1"/>
      <c r="FFM12" s="1"/>
      <c r="FFN12" s="1"/>
      <c r="FFO12" s="1"/>
      <c r="FFP12" s="1"/>
      <c r="FFQ12" s="1"/>
      <c r="FFR12" s="1"/>
      <c r="FFS12" s="1"/>
      <c r="FFT12" s="1"/>
      <c r="FFU12" s="1"/>
      <c r="FFV12" s="1"/>
      <c r="FFW12" s="1"/>
      <c r="FFX12" s="1"/>
      <c r="FFY12" s="1"/>
      <c r="FFZ12" s="1"/>
      <c r="FGA12" s="1"/>
      <c r="FGB12" s="1"/>
      <c r="FGC12" s="1"/>
      <c r="FGD12" s="1"/>
      <c r="FGE12" s="1"/>
      <c r="FGF12" s="1"/>
      <c r="FGG12" s="1"/>
      <c r="FGH12" s="1"/>
      <c r="FGI12" s="1"/>
      <c r="FGJ12" s="1"/>
      <c r="FGK12" s="1"/>
      <c r="FGL12" s="1"/>
      <c r="FGM12" s="1"/>
      <c r="FGN12" s="1"/>
      <c r="FGO12" s="1"/>
      <c r="FGP12" s="1"/>
      <c r="FGQ12" s="1"/>
      <c r="FGR12" s="1"/>
      <c r="FGS12" s="1"/>
      <c r="FGT12" s="1"/>
      <c r="FGU12" s="1"/>
      <c r="FGV12" s="1"/>
      <c r="FGW12" s="1"/>
      <c r="FGX12" s="1"/>
      <c r="FGY12" s="1"/>
      <c r="FGZ12" s="1"/>
      <c r="FHA12" s="1"/>
      <c r="FHB12" s="1"/>
      <c r="FHC12" s="1"/>
      <c r="FHD12" s="1"/>
      <c r="FHE12" s="1"/>
      <c r="FHF12" s="1"/>
      <c r="FHG12" s="1"/>
      <c r="FHH12" s="1"/>
      <c r="FHI12" s="1"/>
      <c r="FHJ12" s="1"/>
      <c r="FHK12" s="1"/>
      <c r="FHL12" s="1"/>
      <c r="FHM12" s="1"/>
      <c r="FHN12" s="1"/>
      <c r="FHO12" s="1"/>
      <c r="FHP12" s="1"/>
      <c r="FHQ12" s="1"/>
      <c r="FHR12" s="1"/>
      <c r="FHS12" s="1"/>
      <c r="FHT12" s="1"/>
      <c r="FHU12" s="1"/>
      <c r="FHV12" s="1"/>
      <c r="FHW12" s="1"/>
      <c r="FHX12" s="1"/>
      <c r="FHY12" s="1"/>
      <c r="FHZ12" s="1"/>
      <c r="FIA12" s="1"/>
      <c r="FIB12" s="1"/>
      <c r="FIC12" s="1"/>
      <c r="FID12" s="1"/>
      <c r="FIE12" s="1"/>
      <c r="FIF12" s="1"/>
      <c r="FIG12" s="1"/>
      <c r="FIH12" s="1"/>
      <c r="FII12" s="1"/>
      <c r="FIJ12" s="1"/>
      <c r="FIK12" s="1"/>
      <c r="FIL12" s="1"/>
      <c r="FIM12" s="1"/>
      <c r="FIN12" s="1"/>
      <c r="FIO12" s="1"/>
      <c r="FIP12" s="1"/>
      <c r="FIQ12" s="1"/>
      <c r="FIR12" s="1"/>
      <c r="FIS12" s="1"/>
      <c r="FIT12" s="1"/>
      <c r="FIU12" s="1"/>
      <c r="FIV12" s="1"/>
      <c r="FIW12" s="1"/>
      <c r="FIX12" s="1"/>
      <c r="FIY12" s="1"/>
      <c r="FIZ12" s="1"/>
      <c r="FJA12" s="1"/>
      <c r="FJB12" s="1"/>
      <c r="FJC12" s="1"/>
      <c r="FJD12" s="1"/>
      <c r="FJE12" s="1"/>
      <c r="FJF12" s="1"/>
      <c r="FJG12" s="1"/>
      <c r="FJH12" s="1"/>
      <c r="FJI12" s="1"/>
      <c r="FJJ12" s="1"/>
      <c r="FJK12" s="1"/>
      <c r="FJL12" s="1"/>
      <c r="FJM12" s="1"/>
      <c r="FJN12" s="1"/>
      <c r="FJO12" s="1"/>
      <c r="FJP12" s="1"/>
      <c r="FJQ12" s="1"/>
      <c r="FJR12" s="1"/>
      <c r="FJS12" s="1"/>
      <c r="FJT12" s="1"/>
      <c r="FJU12" s="1"/>
      <c r="FJV12" s="1"/>
      <c r="FJW12" s="1"/>
      <c r="FJX12" s="1"/>
      <c r="FJY12" s="1"/>
      <c r="FJZ12" s="1"/>
      <c r="FKA12" s="1"/>
      <c r="FKB12" s="1"/>
      <c r="FKC12" s="1"/>
      <c r="FKD12" s="1"/>
      <c r="FKE12" s="1"/>
      <c r="FKF12" s="1"/>
      <c r="FKG12" s="1"/>
      <c r="FKH12" s="1"/>
      <c r="FKI12" s="1"/>
      <c r="FKJ12" s="1"/>
      <c r="FKK12" s="1"/>
      <c r="FKL12" s="1"/>
      <c r="FKM12" s="1"/>
      <c r="FKN12" s="1"/>
      <c r="FKO12" s="1"/>
      <c r="FKP12" s="1"/>
      <c r="FKQ12" s="1"/>
      <c r="FKR12" s="1"/>
      <c r="FKS12" s="1"/>
      <c r="FKT12" s="1"/>
      <c r="FKU12" s="1"/>
      <c r="FKV12" s="1"/>
      <c r="FKW12" s="1"/>
      <c r="FKX12" s="1"/>
      <c r="FKY12" s="1"/>
      <c r="FKZ12" s="1"/>
      <c r="FLA12" s="1"/>
      <c r="FLB12" s="1"/>
      <c r="FLC12" s="1"/>
      <c r="FLD12" s="1"/>
      <c r="FLE12" s="1"/>
      <c r="FLF12" s="1"/>
      <c r="FLG12" s="1"/>
      <c r="FLH12" s="1"/>
      <c r="FLI12" s="1"/>
      <c r="FLJ12" s="1"/>
      <c r="FLK12" s="1"/>
      <c r="FLL12" s="1"/>
      <c r="FLM12" s="1"/>
      <c r="FLN12" s="1"/>
      <c r="FLO12" s="1"/>
      <c r="FLP12" s="1"/>
      <c r="FLQ12" s="1"/>
      <c r="FLR12" s="1"/>
      <c r="FLS12" s="1"/>
      <c r="FLT12" s="1"/>
      <c r="FLU12" s="1"/>
      <c r="FLV12" s="1"/>
      <c r="FLW12" s="1"/>
      <c r="FLX12" s="1"/>
      <c r="FLY12" s="1"/>
      <c r="FLZ12" s="1"/>
      <c r="FMA12" s="1"/>
      <c r="FMB12" s="1"/>
      <c r="FMC12" s="1"/>
      <c r="FMD12" s="1"/>
      <c r="FME12" s="1"/>
      <c r="FMF12" s="1"/>
      <c r="FMG12" s="1"/>
      <c r="FMH12" s="1"/>
      <c r="FMI12" s="1"/>
      <c r="FMJ12" s="1"/>
      <c r="FMK12" s="1"/>
      <c r="FML12" s="1"/>
      <c r="FMM12" s="1"/>
      <c r="FMN12" s="1"/>
      <c r="FMO12" s="1"/>
      <c r="FMP12" s="1"/>
      <c r="FMQ12" s="1"/>
      <c r="FMR12" s="1"/>
      <c r="FMS12" s="1"/>
      <c r="FMT12" s="1"/>
      <c r="FMU12" s="1"/>
      <c r="FMV12" s="1"/>
      <c r="FMW12" s="1"/>
      <c r="FMX12" s="1"/>
      <c r="FMY12" s="1"/>
      <c r="FMZ12" s="1"/>
      <c r="FNA12" s="1"/>
      <c r="FNB12" s="1"/>
      <c r="FNC12" s="1"/>
      <c r="FND12" s="1"/>
      <c r="FNE12" s="1"/>
      <c r="FNF12" s="1"/>
      <c r="FNG12" s="1"/>
      <c r="FNH12" s="1"/>
      <c r="FNI12" s="1"/>
      <c r="FNJ12" s="1"/>
      <c r="FNK12" s="1"/>
      <c r="FNL12" s="1"/>
      <c r="FNM12" s="1"/>
      <c r="FNN12" s="1"/>
      <c r="FNO12" s="1"/>
      <c r="FNP12" s="1"/>
      <c r="FNQ12" s="1"/>
      <c r="FNR12" s="1"/>
      <c r="FNS12" s="1"/>
      <c r="FNT12" s="1"/>
      <c r="FNU12" s="1"/>
      <c r="FNV12" s="1"/>
      <c r="FNW12" s="1"/>
      <c r="FNX12" s="1"/>
      <c r="FNY12" s="1"/>
      <c r="FNZ12" s="1"/>
      <c r="FOA12" s="1"/>
      <c r="FOB12" s="1"/>
      <c r="FOC12" s="1"/>
      <c r="FOD12" s="1"/>
      <c r="FOE12" s="1"/>
      <c r="FOF12" s="1"/>
      <c r="FOG12" s="1"/>
      <c r="FOH12" s="1"/>
      <c r="FOI12" s="1"/>
      <c r="FOJ12" s="1"/>
      <c r="FOK12" s="1"/>
      <c r="FOL12" s="1"/>
      <c r="FOM12" s="1"/>
      <c r="FON12" s="1"/>
      <c r="FOO12" s="1"/>
      <c r="FOP12" s="1"/>
      <c r="FOQ12" s="1"/>
      <c r="FOR12" s="1"/>
      <c r="FOS12" s="1"/>
      <c r="FOT12" s="1"/>
      <c r="FOU12" s="1"/>
      <c r="FOV12" s="1"/>
      <c r="FOW12" s="1"/>
      <c r="FOX12" s="1"/>
      <c r="FOY12" s="1"/>
      <c r="FOZ12" s="1"/>
      <c r="FPA12" s="1"/>
      <c r="FPB12" s="1"/>
      <c r="FPC12" s="1"/>
      <c r="FPD12" s="1"/>
      <c r="FPE12" s="1"/>
      <c r="FPF12" s="1"/>
      <c r="FPG12" s="1"/>
      <c r="FPH12" s="1"/>
      <c r="FPI12" s="1"/>
      <c r="FPJ12" s="1"/>
      <c r="FPK12" s="1"/>
      <c r="FPL12" s="1"/>
      <c r="FPM12" s="1"/>
      <c r="FPN12" s="1"/>
      <c r="FPO12" s="1"/>
      <c r="FPP12" s="1"/>
      <c r="FPQ12" s="1"/>
      <c r="FPR12" s="1"/>
      <c r="FPS12" s="1"/>
      <c r="FPT12" s="1"/>
      <c r="FPU12" s="1"/>
      <c r="FPV12" s="1"/>
      <c r="FPW12" s="1"/>
      <c r="FPX12" s="1"/>
      <c r="FPY12" s="1"/>
      <c r="FPZ12" s="1"/>
      <c r="FQA12" s="1"/>
      <c r="FQB12" s="1"/>
      <c r="FQC12" s="1"/>
      <c r="FQD12" s="1"/>
      <c r="FQE12" s="1"/>
      <c r="FQF12" s="1"/>
      <c r="FQG12" s="1"/>
      <c r="FQH12" s="1"/>
      <c r="FQI12" s="1"/>
      <c r="FQJ12" s="1"/>
      <c r="FQK12" s="1"/>
      <c r="FQL12" s="1"/>
      <c r="FQM12" s="1"/>
      <c r="FQN12" s="1"/>
      <c r="FQO12" s="1"/>
      <c r="FQP12" s="1"/>
      <c r="FQQ12" s="1"/>
      <c r="FQR12" s="1"/>
      <c r="FQS12" s="1"/>
      <c r="FQT12" s="1"/>
      <c r="FQU12" s="1"/>
      <c r="FQV12" s="1"/>
      <c r="FQW12" s="1"/>
      <c r="FQX12" s="1"/>
      <c r="FQY12" s="1"/>
      <c r="FQZ12" s="1"/>
      <c r="FRA12" s="1"/>
      <c r="FRB12" s="1"/>
      <c r="FRC12" s="1"/>
      <c r="FRD12" s="1"/>
      <c r="FRE12" s="1"/>
      <c r="FRF12" s="1"/>
      <c r="FRG12" s="1"/>
      <c r="FRH12" s="1"/>
      <c r="FRI12" s="1"/>
      <c r="FRJ12" s="1"/>
      <c r="FRK12" s="1"/>
      <c r="FRL12" s="1"/>
      <c r="FRM12" s="1"/>
      <c r="FRN12" s="1"/>
      <c r="FRO12" s="1"/>
      <c r="FRP12" s="1"/>
      <c r="FRQ12" s="1"/>
      <c r="FRR12" s="1"/>
      <c r="FRS12" s="1"/>
      <c r="FRT12" s="1"/>
      <c r="FRU12" s="1"/>
      <c r="FRV12" s="1"/>
      <c r="FRW12" s="1"/>
      <c r="FRX12" s="1"/>
      <c r="FRY12" s="1"/>
      <c r="FRZ12" s="1"/>
      <c r="FSA12" s="1"/>
      <c r="FSB12" s="1"/>
      <c r="FSC12" s="1"/>
      <c r="FSD12" s="1"/>
      <c r="FSE12" s="1"/>
      <c r="FSF12" s="1"/>
      <c r="FSG12" s="1"/>
      <c r="FSH12" s="1"/>
      <c r="FSI12" s="1"/>
      <c r="FSJ12" s="1"/>
      <c r="FSK12" s="1"/>
      <c r="FSL12" s="1"/>
      <c r="FSM12" s="1"/>
      <c r="FSN12" s="1"/>
      <c r="FSO12" s="1"/>
      <c r="FSP12" s="1"/>
      <c r="FSQ12" s="1"/>
      <c r="FSR12" s="1"/>
      <c r="FSS12" s="1"/>
      <c r="FST12" s="1"/>
      <c r="FSU12" s="1"/>
      <c r="FSV12" s="1"/>
      <c r="FSW12" s="1"/>
      <c r="FSX12" s="1"/>
      <c r="FSY12" s="1"/>
      <c r="FSZ12" s="1"/>
      <c r="FTA12" s="1"/>
      <c r="FTB12" s="1"/>
      <c r="FTC12" s="1"/>
      <c r="FTD12" s="1"/>
      <c r="FTE12" s="1"/>
      <c r="FTF12" s="1"/>
      <c r="FTG12" s="1"/>
      <c r="FTH12" s="1"/>
      <c r="FTI12" s="1"/>
      <c r="FTJ12" s="1"/>
      <c r="FTK12" s="1"/>
      <c r="FTL12" s="1"/>
      <c r="FTM12" s="1"/>
      <c r="FTN12" s="1"/>
      <c r="FTO12" s="1"/>
      <c r="FTP12" s="1"/>
      <c r="FTQ12" s="1"/>
      <c r="FTR12" s="1"/>
      <c r="FTS12" s="1"/>
      <c r="FTT12" s="1"/>
      <c r="FTU12" s="1"/>
      <c r="FTV12" s="1"/>
      <c r="FTW12" s="1"/>
      <c r="FTX12" s="1"/>
      <c r="FTY12" s="1"/>
      <c r="FTZ12" s="1"/>
      <c r="FUA12" s="1"/>
      <c r="FUB12" s="1"/>
      <c r="FUC12" s="1"/>
      <c r="FUD12" s="1"/>
      <c r="FUE12" s="1"/>
      <c r="FUF12" s="1"/>
      <c r="FUG12" s="1"/>
      <c r="FUH12" s="1"/>
      <c r="FUI12" s="1"/>
      <c r="FUJ12" s="1"/>
      <c r="FUK12" s="1"/>
      <c r="FUL12" s="1"/>
      <c r="FUM12" s="1"/>
      <c r="FUN12" s="1"/>
      <c r="FUO12" s="1"/>
      <c r="FUP12" s="1"/>
      <c r="FUQ12" s="1"/>
      <c r="FUR12" s="1"/>
      <c r="FUS12" s="1"/>
      <c r="FUT12" s="1"/>
      <c r="FUU12" s="1"/>
      <c r="FUV12" s="1"/>
      <c r="FUW12" s="1"/>
      <c r="FUX12" s="1"/>
      <c r="FUY12" s="1"/>
      <c r="FUZ12" s="1"/>
      <c r="FVA12" s="1"/>
      <c r="FVB12" s="1"/>
      <c r="FVC12" s="1"/>
      <c r="FVD12" s="1"/>
      <c r="FVE12" s="1"/>
      <c r="FVF12" s="1"/>
      <c r="FVG12" s="1"/>
      <c r="FVH12" s="1"/>
      <c r="FVI12" s="1"/>
      <c r="FVJ12" s="1"/>
      <c r="FVK12" s="1"/>
      <c r="FVL12" s="1"/>
      <c r="FVM12" s="1"/>
      <c r="FVN12" s="1"/>
      <c r="FVO12" s="1"/>
      <c r="FVP12" s="1"/>
      <c r="FVQ12" s="1"/>
      <c r="FVR12" s="1"/>
      <c r="FVS12" s="1"/>
      <c r="FVT12" s="1"/>
      <c r="FVU12" s="1"/>
      <c r="FVV12" s="1"/>
      <c r="FVW12" s="1"/>
      <c r="FVX12" s="1"/>
      <c r="FVY12" s="1"/>
      <c r="FVZ12" s="1"/>
      <c r="FWA12" s="1"/>
      <c r="FWB12" s="1"/>
      <c r="FWC12" s="1"/>
      <c r="FWD12" s="1"/>
      <c r="FWE12" s="1"/>
      <c r="FWF12" s="1"/>
      <c r="FWG12" s="1"/>
      <c r="FWH12" s="1"/>
      <c r="FWI12" s="1"/>
      <c r="FWJ12" s="1"/>
      <c r="FWK12" s="1"/>
      <c r="FWL12" s="1"/>
      <c r="FWM12" s="1"/>
      <c r="FWN12" s="1"/>
      <c r="FWO12" s="1"/>
      <c r="FWP12" s="1"/>
      <c r="FWQ12" s="1"/>
      <c r="FWR12" s="1"/>
      <c r="FWS12" s="1"/>
      <c r="FWT12" s="1"/>
      <c r="FWU12" s="1"/>
      <c r="FWV12" s="1"/>
      <c r="FWW12" s="1"/>
      <c r="FWX12" s="1"/>
      <c r="FWY12" s="1"/>
      <c r="FWZ12" s="1"/>
      <c r="FXA12" s="1"/>
      <c r="FXB12" s="1"/>
      <c r="FXC12" s="1"/>
      <c r="FXD12" s="1"/>
      <c r="FXE12" s="1"/>
      <c r="FXF12" s="1"/>
      <c r="FXG12" s="1"/>
      <c r="FXH12" s="1"/>
      <c r="FXI12" s="1"/>
      <c r="FXJ12" s="1"/>
      <c r="FXK12" s="1"/>
      <c r="FXL12" s="1"/>
      <c r="FXM12" s="1"/>
      <c r="FXN12" s="1"/>
      <c r="FXO12" s="1"/>
      <c r="FXP12" s="1"/>
      <c r="FXQ12" s="1"/>
      <c r="FXR12" s="1"/>
      <c r="FXS12" s="1"/>
      <c r="FXT12" s="1"/>
      <c r="FXU12" s="1"/>
      <c r="FXV12" s="1"/>
      <c r="FXW12" s="1"/>
      <c r="FXX12" s="1"/>
      <c r="FXY12" s="1"/>
      <c r="FXZ12" s="1"/>
      <c r="FYA12" s="1"/>
      <c r="FYB12" s="1"/>
      <c r="FYC12" s="1"/>
      <c r="FYD12" s="1"/>
      <c r="FYE12" s="1"/>
      <c r="FYF12" s="1"/>
      <c r="FYG12" s="1"/>
      <c r="FYH12" s="1"/>
      <c r="FYI12" s="1"/>
      <c r="FYJ12" s="1"/>
      <c r="FYK12" s="1"/>
      <c r="FYL12" s="1"/>
      <c r="FYM12" s="1"/>
      <c r="FYN12" s="1"/>
      <c r="FYO12" s="1"/>
      <c r="FYP12" s="1"/>
      <c r="FYQ12" s="1"/>
      <c r="FYR12" s="1"/>
      <c r="FYS12" s="1"/>
      <c r="FYT12" s="1"/>
      <c r="FYU12" s="1"/>
      <c r="FYV12" s="1"/>
      <c r="FYW12" s="1"/>
      <c r="FYX12" s="1"/>
      <c r="FYY12" s="1"/>
      <c r="FYZ12" s="1"/>
      <c r="FZA12" s="1"/>
      <c r="FZB12" s="1"/>
      <c r="FZC12" s="1"/>
      <c r="FZD12" s="1"/>
      <c r="FZE12" s="1"/>
      <c r="FZF12" s="1"/>
      <c r="FZG12" s="1"/>
      <c r="FZH12" s="1"/>
      <c r="FZI12" s="1"/>
      <c r="FZJ12" s="1"/>
      <c r="FZK12" s="1"/>
      <c r="FZL12" s="1"/>
      <c r="FZM12" s="1"/>
      <c r="FZN12" s="1"/>
      <c r="FZO12" s="1"/>
      <c r="FZP12" s="1"/>
      <c r="FZQ12" s="1"/>
      <c r="FZR12" s="1"/>
      <c r="FZS12" s="1"/>
      <c r="FZT12" s="1"/>
      <c r="FZU12" s="1"/>
      <c r="FZV12" s="1"/>
      <c r="FZW12" s="1"/>
      <c r="FZX12" s="1"/>
      <c r="FZY12" s="1"/>
      <c r="FZZ12" s="1"/>
      <c r="GAA12" s="1"/>
      <c r="GAB12" s="1"/>
      <c r="GAC12" s="1"/>
      <c r="GAD12" s="1"/>
      <c r="GAE12" s="1"/>
      <c r="GAF12" s="1"/>
      <c r="GAG12" s="1"/>
      <c r="GAH12" s="1"/>
      <c r="GAI12" s="1"/>
      <c r="GAJ12" s="1"/>
      <c r="GAK12" s="1"/>
      <c r="GAL12" s="1"/>
      <c r="GAM12" s="1"/>
      <c r="GAN12" s="1"/>
      <c r="GAO12" s="1"/>
      <c r="GAP12" s="1"/>
      <c r="GAQ12" s="1"/>
      <c r="GAR12" s="1"/>
      <c r="GAS12" s="1"/>
      <c r="GAT12" s="1"/>
      <c r="GAU12" s="1"/>
      <c r="GAV12" s="1"/>
      <c r="GAW12" s="1"/>
      <c r="GAX12" s="1"/>
      <c r="GAY12" s="1"/>
      <c r="GAZ12" s="1"/>
      <c r="GBA12" s="1"/>
      <c r="GBB12" s="1"/>
      <c r="GBC12" s="1"/>
      <c r="GBD12" s="1"/>
      <c r="GBE12" s="1"/>
      <c r="GBF12" s="1"/>
      <c r="GBG12" s="1"/>
      <c r="GBH12" s="1"/>
      <c r="GBI12" s="1"/>
      <c r="GBJ12" s="1"/>
      <c r="GBK12" s="1"/>
      <c r="GBL12" s="1"/>
      <c r="GBM12" s="1"/>
      <c r="GBN12" s="1"/>
      <c r="GBO12" s="1"/>
      <c r="GBP12" s="1"/>
      <c r="GBQ12" s="1"/>
      <c r="GBR12" s="1"/>
      <c r="GBS12" s="1"/>
      <c r="GBT12" s="1"/>
      <c r="GBU12" s="1"/>
      <c r="GBV12" s="1"/>
      <c r="GBW12" s="1"/>
      <c r="GBX12" s="1"/>
      <c r="GBY12" s="1"/>
      <c r="GBZ12" s="1"/>
      <c r="GCA12" s="1"/>
      <c r="GCB12" s="1"/>
      <c r="GCC12" s="1"/>
      <c r="GCD12" s="1"/>
      <c r="GCE12" s="1"/>
      <c r="GCF12" s="1"/>
      <c r="GCG12" s="1"/>
      <c r="GCH12" s="1"/>
      <c r="GCI12" s="1"/>
      <c r="GCJ12" s="1"/>
      <c r="GCK12" s="1"/>
      <c r="GCL12" s="1"/>
      <c r="GCM12" s="1"/>
      <c r="GCN12" s="1"/>
      <c r="GCO12" s="1"/>
      <c r="GCP12" s="1"/>
      <c r="GCQ12" s="1"/>
      <c r="GCR12" s="1"/>
      <c r="GCS12" s="1"/>
      <c r="GCT12" s="1"/>
      <c r="GCU12" s="1"/>
      <c r="GCV12" s="1"/>
      <c r="GCW12" s="1"/>
      <c r="GCX12" s="1"/>
      <c r="GCY12" s="1"/>
      <c r="GCZ12" s="1"/>
      <c r="GDA12" s="1"/>
      <c r="GDB12" s="1"/>
      <c r="GDC12" s="1"/>
      <c r="GDD12" s="1"/>
      <c r="GDE12" s="1"/>
      <c r="GDF12" s="1"/>
      <c r="GDG12" s="1"/>
      <c r="GDH12" s="1"/>
      <c r="GDI12" s="1"/>
      <c r="GDJ12" s="1"/>
      <c r="GDK12" s="1"/>
      <c r="GDL12" s="1"/>
      <c r="GDM12" s="1"/>
      <c r="GDN12" s="1"/>
      <c r="GDO12" s="1"/>
      <c r="GDP12" s="1"/>
      <c r="GDQ12" s="1"/>
      <c r="GDR12" s="1"/>
      <c r="GDS12" s="1"/>
      <c r="GDT12" s="1"/>
      <c r="GDU12" s="1"/>
      <c r="GDV12" s="1"/>
      <c r="GDW12" s="1"/>
      <c r="GDX12" s="1"/>
      <c r="GDY12" s="1"/>
      <c r="GDZ12" s="1"/>
      <c r="GEA12" s="1"/>
      <c r="GEB12" s="1"/>
      <c r="GEC12" s="1"/>
      <c r="GED12" s="1"/>
      <c r="GEE12" s="1"/>
      <c r="GEF12" s="1"/>
      <c r="GEG12" s="1"/>
      <c r="GEH12" s="1"/>
      <c r="GEI12" s="1"/>
      <c r="GEJ12" s="1"/>
      <c r="GEK12" s="1"/>
      <c r="GEL12" s="1"/>
      <c r="GEM12" s="1"/>
      <c r="GEN12" s="1"/>
      <c r="GEO12" s="1"/>
      <c r="GEP12" s="1"/>
      <c r="GEQ12" s="1"/>
      <c r="GER12" s="1"/>
      <c r="GES12" s="1"/>
      <c r="GET12" s="1"/>
      <c r="GEU12" s="1"/>
      <c r="GEV12" s="1"/>
      <c r="GEW12" s="1"/>
      <c r="GEX12" s="1"/>
      <c r="GEY12" s="1"/>
      <c r="GEZ12" s="1"/>
      <c r="GFA12" s="1"/>
      <c r="GFB12" s="1"/>
      <c r="GFC12" s="1"/>
      <c r="GFD12" s="1"/>
      <c r="GFE12" s="1"/>
      <c r="GFF12" s="1"/>
      <c r="GFG12" s="1"/>
      <c r="GFH12" s="1"/>
      <c r="GFI12" s="1"/>
      <c r="GFJ12" s="1"/>
      <c r="GFK12" s="1"/>
      <c r="GFL12" s="1"/>
      <c r="GFM12" s="1"/>
      <c r="GFN12" s="1"/>
      <c r="GFO12" s="1"/>
      <c r="GFP12" s="1"/>
      <c r="GFQ12" s="1"/>
      <c r="GFR12" s="1"/>
      <c r="GFS12" s="1"/>
      <c r="GFT12" s="1"/>
      <c r="GFU12" s="1"/>
      <c r="GFV12" s="1"/>
      <c r="GFW12" s="1"/>
      <c r="GFX12" s="1"/>
      <c r="GFY12" s="1"/>
      <c r="GFZ12" s="1"/>
      <c r="GGA12" s="1"/>
      <c r="GGB12" s="1"/>
      <c r="GGC12" s="1"/>
      <c r="GGD12" s="1"/>
      <c r="GGE12" s="1"/>
      <c r="GGF12" s="1"/>
      <c r="GGG12" s="1"/>
      <c r="GGH12" s="1"/>
      <c r="GGI12" s="1"/>
      <c r="GGJ12" s="1"/>
      <c r="GGK12" s="1"/>
      <c r="GGL12" s="1"/>
      <c r="GGM12" s="1"/>
      <c r="GGN12" s="1"/>
      <c r="GGO12" s="1"/>
      <c r="GGP12" s="1"/>
      <c r="GGQ12" s="1"/>
      <c r="GGR12" s="1"/>
      <c r="GGS12" s="1"/>
      <c r="GGT12" s="1"/>
      <c r="GGU12" s="1"/>
      <c r="GGV12" s="1"/>
      <c r="GGW12" s="1"/>
      <c r="GGX12" s="1"/>
      <c r="GGY12" s="1"/>
      <c r="GGZ12" s="1"/>
      <c r="GHA12" s="1"/>
      <c r="GHB12" s="1"/>
      <c r="GHC12" s="1"/>
      <c r="GHD12" s="1"/>
      <c r="GHE12" s="1"/>
      <c r="GHF12" s="1"/>
      <c r="GHG12" s="1"/>
      <c r="GHH12" s="1"/>
      <c r="GHI12" s="1"/>
      <c r="GHJ12" s="1"/>
      <c r="GHK12" s="1"/>
      <c r="GHL12" s="1"/>
      <c r="GHM12" s="1"/>
      <c r="GHN12" s="1"/>
      <c r="GHO12" s="1"/>
      <c r="GHP12" s="1"/>
      <c r="GHQ12" s="1"/>
      <c r="GHR12" s="1"/>
      <c r="GHS12" s="1"/>
      <c r="GHT12" s="1"/>
      <c r="GHU12" s="1"/>
      <c r="GHV12" s="1"/>
      <c r="GHW12" s="1"/>
      <c r="GHX12" s="1"/>
      <c r="GHY12" s="1"/>
      <c r="GHZ12" s="1"/>
      <c r="GIA12" s="1"/>
      <c r="GIB12" s="1"/>
      <c r="GIC12" s="1"/>
      <c r="GID12" s="1"/>
      <c r="GIE12" s="1"/>
      <c r="GIF12" s="1"/>
      <c r="GIG12" s="1"/>
      <c r="GIH12" s="1"/>
      <c r="GII12" s="1"/>
      <c r="GIJ12" s="1"/>
      <c r="GIK12" s="1"/>
      <c r="GIL12" s="1"/>
      <c r="GIM12" s="1"/>
      <c r="GIN12" s="1"/>
      <c r="GIO12" s="1"/>
      <c r="GIP12" s="1"/>
      <c r="GIQ12" s="1"/>
      <c r="GIR12" s="1"/>
      <c r="GIS12" s="1"/>
      <c r="GIT12" s="1"/>
      <c r="GIU12" s="1"/>
      <c r="GIV12" s="1"/>
      <c r="GIW12" s="1"/>
      <c r="GIX12" s="1"/>
      <c r="GIY12" s="1"/>
      <c r="GIZ12" s="1"/>
      <c r="GJA12" s="1"/>
      <c r="GJB12" s="1"/>
      <c r="GJC12" s="1"/>
      <c r="GJD12" s="1"/>
      <c r="GJE12" s="1"/>
      <c r="GJF12" s="1"/>
      <c r="GJG12" s="1"/>
      <c r="GJH12" s="1"/>
      <c r="GJI12" s="1"/>
      <c r="GJJ12" s="1"/>
      <c r="GJK12" s="1"/>
      <c r="GJL12" s="1"/>
      <c r="GJM12" s="1"/>
      <c r="GJN12" s="1"/>
      <c r="GJO12" s="1"/>
      <c r="GJP12" s="1"/>
      <c r="GJQ12" s="1"/>
      <c r="GJR12" s="1"/>
      <c r="GJS12" s="1"/>
      <c r="GJT12" s="1"/>
      <c r="GJU12" s="1"/>
      <c r="GJV12" s="1"/>
      <c r="GJW12" s="1"/>
      <c r="GJX12" s="1"/>
      <c r="GJY12" s="1"/>
      <c r="GJZ12" s="1"/>
      <c r="GKA12" s="1"/>
      <c r="GKB12" s="1"/>
      <c r="GKC12" s="1"/>
      <c r="GKD12" s="1"/>
      <c r="GKE12" s="1"/>
      <c r="GKF12" s="1"/>
      <c r="GKG12" s="1"/>
      <c r="GKH12" s="1"/>
      <c r="GKI12" s="1"/>
      <c r="GKJ12" s="1"/>
      <c r="GKK12" s="1"/>
      <c r="GKL12" s="1"/>
      <c r="GKM12" s="1"/>
      <c r="GKN12" s="1"/>
      <c r="GKO12" s="1"/>
      <c r="GKP12" s="1"/>
      <c r="GKQ12" s="1"/>
      <c r="GKR12" s="1"/>
      <c r="GKS12" s="1"/>
      <c r="GKT12" s="1"/>
      <c r="GKU12" s="1"/>
      <c r="GKV12" s="1"/>
      <c r="GKW12" s="1"/>
      <c r="GKX12" s="1"/>
      <c r="GKY12" s="1"/>
      <c r="GKZ12" s="1"/>
      <c r="GLA12" s="1"/>
      <c r="GLB12" s="1"/>
      <c r="GLC12" s="1"/>
      <c r="GLD12" s="1"/>
      <c r="GLE12" s="1"/>
      <c r="GLF12" s="1"/>
      <c r="GLG12" s="1"/>
      <c r="GLH12" s="1"/>
      <c r="GLI12" s="1"/>
      <c r="GLJ12" s="1"/>
      <c r="GLK12" s="1"/>
      <c r="GLL12" s="1"/>
      <c r="GLM12" s="1"/>
      <c r="GLN12" s="1"/>
      <c r="GLO12" s="1"/>
      <c r="GLP12" s="1"/>
      <c r="GLQ12" s="1"/>
      <c r="GLR12" s="1"/>
      <c r="GLS12" s="1"/>
      <c r="GLT12" s="1"/>
      <c r="GLU12" s="1"/>
      <c r="GLV12" s="1"/>
      <c r="GLW12" s="1"/>
      <c r="GLX12" s="1"/>
      <c r="GLY12" s="1"/>
      <c r="GLZ12" s="1"/>
      <c r="GMA12" s="1"/>
      <c r="GMB12" s="1"/>
      <c r="GMC12" s="1"/>
      <c r="GMD12" s="1"/>
      <c r="GME12" s="1"/>
      <c r="GMF12" s="1"/>
      <c r="GMG12" s="1"/>
      <c r="GMH12" s="1"/>
      <c r="GMI12" s="1"/>
      <c r="GMJ12" s="1"/>
      <c r="GMK12" s="1"/>
      <c r="GML12" s="1"/>
      <c r="GMM12" s="1"/>
      <c r="GMN12" s="1"/>
      <c r="GMO12" s="1"/>
      <c r="GMP12" s="1"/>
      <c r="GMQ12" s="1"/>
      <c r="GMR12" s="1"/>
      <c r="GMS12" s="1"/>
      <c r="GMT12" s="1"/>
      <c r="GMU12" s="1"/>
      <c r="GMV12" s="1"/>
      <c r="GMW12" s="1"/>
      <c r="GMX12" s="1"/>
      <c r="GMY12" s="1"/>
      <c r="GMZ12" s="1"/>
      <c r="GNA12" s="1"/>
      <c r="GNB12" s="1"/>
      <c r="GNC12" s="1"/>
      <c r="GND12" s="1"/>
      <c r="GNE12" s="1"/>
      <c r="GNF12" s="1"/>
      <c r="GNG12" s="1"/>
      <c r="GNH12" s="1"/>
      <c r="GNI12" s="1"/>
      <c r="GNJ12" s="1"/>
      <c r="GNK12" s="1"/>
      <c r="GNL12" s="1"/>
      <c r="GNM12" s="1"/>
      <c r="GNN12" s="1"/>
      <c r="GNO12" s="1"/>
      <c r="GNP12" s="1"/>
      <c r="GNQ12" s="1"/>
      <c r="GNR12" s="1"/>
      <c r="GNS12" s="1"/>
      <c r="GNT12" s="1"/>
      <c r="GNU12" s="1"/>
      <c r="GNV12" s="1"/>
      <c r="GNW12" s="1"/>
      <c r="GNX12" s="1"/>
      <c r="GNY12" s="1"/>
      <c r="GNZ12" s="1"/>
      <c r="GOA12" s="1"/>
      <c r="GOB12" s="1"/>
      <c r="GOC12" s="1"/>
      <c r="GOD12" s="1"/>
      <c r="GOE12" s="1"/>
      <c r="GOF12" s="1"/>
      <c r="GOG12" s="1"/>
      <c r="GOH12" s="1"/>
      <c r="GOI12" s="1"/>
      <c r="GOJ12" s="1"/>
      <c r="GOK12" s="1"/>
      <c r="GOL12" s="1"/>
      <c r="GOM12" s="1"/>
      <c r="GON12" s="1"/>
      <c r="GOO12" s="1"/>
      <c r="GOP12" s="1"/>
      <c r="GOQ12" s="1"/>
      <c r="GOR12" s="1"/>
      <c r="GOS12" s="1"/>
      <c r="GOT12" s="1"/>
      <c r="GOU12" s="1"/>
      <c r="GOV12" s="1"/>
      <c r="GOW12" s="1"/>
      <c r="GOX12" s="1"/>
      <c r="GOY12" s="1"/>
      <c r="GOZ12" s="1"/>
      <c r="GPA12" s="1"/>
      <c r="GPB12" s="1"/>
      <c r="GPC12" s="1"/>
      <c r="GPD12" s="1"/>
      <c r="GPE12" s="1"/>
      <c r="GPF12" s="1"/>
      <c r="GPG12" s="1"/>
      <c r="GPH12" s="1"/>
      <c r="GPI12" s="1"/>
      <c r="GPJ12" s="1"/>
      <c r="GPK12" s="1"/>
      <c r="GPL12" s="1"/>
      <c r="GPM12" s="1"/>
      <c r="GPN12" s="1"/>
      <c r="GPO12" s="1"/>
      <c r="GPP12" s="1"/>
      <c r="GPQ12" s="1"/>
      <c r="GPR12" s="1"/>
      <c r="GPS12" s="1"/>
      <c r="GPT12" s="1"/>
      <c r="GPU12" s="1"/>
      <c r="GPV12" s="1"/>
      <c r="GPW12" s="1"/>
      <c r="GPX12" s="1"/>
      <c r="GPY12" s="1"/>
      <c r="GPZ12" s="1"/>
      <c r="GQA12" s="1"/>
      <c r="GQB12" s="1"/>
      <c r="GQC12" s="1"/>
      <c r="GQD12" s="1"/>
      <c r="GQE12" s="1"/>
      <c r="GQF12" s="1"/>
      <c r="GQG12" s="1"/>
      <c r="GQH12" s="1"/>
      <c r="GQI12" s="1"/>
      <c r="GQJ12" s="1"/>
      <c r="GQK12" s="1"/>
      <c r="GQL12" s="1"/>
      <c r="GQM12" s="1"/>
      <c r="GQN12" s="1"/>
      <c r="GQO12" s="1"/>
      <c r="GQP12" s="1"/>
      <c r="GQQ12" s="1"/>
      <c r="GQR12" s="1"/>
      <c r="GQS12" s="1"/>
      <c r="GQT12" s="1"/>
      <c r="GQU12" s="1"/>
      <c r="GQV12" s="1"/>
      <c r="GQW12" s="1"/>
      <c r="GQX12" s="1"/>
      <c r="GQY12" s="1"/>
      <c r="GQZ12" s="1"/>
      <c r="GRA12" s="1"/>
      <c r="GRB12" s="1"/>
      <c r="GRC12" s="1"/>
      <c r="GRD12" s="1"/>
      <c r="GRE12" s="1"/>
      <c r="GRF12" s="1"/>
      <c r="GRG12" s="1"/>
      <c r="GRH12" s="1"/>
      <c r="GRI12" s="1"/>
      <c r="GRJ12" s="1"/>
      <c r="GRK12" s="1"/>
      <c r="GRL12" s="1"/>
      <c r="GRM12" s="1"/>
      <c r="GRN12" s="1"/>
      <c r="GRO12" s="1"/>
      <c r="GRP12" s="1"/>
      <c r="GRQ12" s="1"/>
      <c r="GRR12" s="1"/>
      <c r="GRS12" s="1"/>
      <c r="GRT12" s="1"/>
      <c r="GRU12" s="1"/>
      <c r="GRV12" s="1"/>
      <c r="GRW12" s="1"/>
      <c r="GRX12" s="1"/>
      <c r="GRY12" s="1"/>
      <c r="GRZ12" s="1"/>
      <c r="GSA12" s="1"/>
      <c r="GSB12" s="1"/>
      <c r="GSC12" s="1"/>
      <c r="GSD12" s="1"/>
      <c r="GSE12" s="1"/>
      <c r="GSF12" s="1"/>
      <c r="GSG12" s="1"/>
      <c r="GSH12" s="1"/>
      <c r="GSI12" s="1"/>
      <c r="GSJ12" s="1"/>
      <c r="GSK12" s="1"/>
      <c r="GSL12" s="1"/>
      <c r="GSM12" s="1"/>
      <c r="GSN12" s="1"/>
      <c r="GSO12" s="1"/>
      <c r="GSP12" s="1"/>
      <c r="GSQ12" s="1"/>
      <c r="GSR12" s="1"/>
      <c r="GSS12" s="1"/>
      <c r="GST12" s="1"/>
      <c r="GSU12" s="1"/>
      <c r="GSV12" s="1"/>
      <c r="GSW12" s="1"/>
      <c r="GSX12" s="1"/>
      <c r="GSY12" s="1"/>
      <c r="GSZ12" s="1"/>
      <c r="GTA12" s="1"/>
      <c r="GTB12" s="1"/>
      <c r="GTC12" s="1"/>
      <c r="GTD12" s="1"/>
      <c r="GTE12" s="1"/>
      <c r="GTF12" s="1"/>
      <c r="GTG12" s="1"/>
      <c r="GTH12" s="1"/>
      <c r="GTI12" s="1"/>
      <c r="GTJ12" s="1"/>
      <c r="GTK12" s="1"/>
      <c r="GTL12" s="1"/>
      <c r="GTM12" s="1"/>
      <c r="GTN12" s="1"/>
      <c r="GTO12" s="1"/>
      <c r="GTP12" s="1"/>
      <c r="GTQ12" s="1"/>
      <c r="GTR12" s="1"/>
      <c r="GTS12" s="1"/>
      <c r="GTT12" s="1"/>
      <c r="GTU12" s="1"/>
      <c r="GTV12" s="1"/>
      <c r="GTW12" s="1"/>
      <c r="GTX12" s="1"/>
      <c r="GTY12" s="1"/>
      <c r="GTZ12" s="1"/>
      <c r="GUA12" s="1"/>
      <c r="GUB12" s="1"/>
      <c r="GUC12" s="1"/>
      <c r="GUD12" s="1"/>
      <c r="GUE12" s="1"/>
      <c r="GUF12" s="1"/>
      <c r="GUG12" s="1"/>
      <c r="GUH12" s="1"/>
      <c r="GUI12" s="1"/>
      <c r="GUJ12" s="1"/>
      <c r="GUK12" s="1"/>
      <c r="GUL12" s="1"/>
      <c r="GUM12" s="1"/>
      <c r="GUN12" s="1"/>
      <c r="GUO12" s="1"/>
      <c r="GUP12" s="1"/>
      <c r="GUQ12" s="1"/>
      <c r="GUR12" s="1"/>
      <c r="GUS12" s="1"/>
      <c r="GUT12" s="1"/>
      <c r="GUU12" s="1"/>
      <c r="GUV12" s="1"/>
      <c r="GUW12" s="1"/>
      <c r="GUX12" s="1"/>
      <c r="GUY12" s="1"/>
      <c r="GUZ12" s="1"/>
      <c r="GVA12" s="1"/>
      <c r="GVB12" s="1"/>
      <c r="GVC12" s="1"/>
      <c r="GVD12" s="1"/>
      <c r="GVE12" s="1"/>
      <c r="GVF12" s="1"/>
      <c r="GVG12" s="1"/>
      <c r="GVH12" s="1"/>
      <c r="GVI12" s="1"/>
      <c r="GVJ12" s="1"/>
      <c r="GVK12" s="1"/>
      <c r="GVL12" s="1"/>
      <c r="GVM12" s="1"/>
      <c r="GVN12" s="1"/>
      <c r="GVO12" s="1"/>
      <c r="GVP12" s="1"/>
      <c r="GVQ12" s="1"/>
      <c r="GVR12" s="1"/>
      <c r="GVS12" s="1"/>
      <c r="GVT12" s="1"/>
      <c r="GVU12" s="1"/>
      <c r="GVV12" s="1"/>
      <c r="GVW12" s="1"/>
      <c r="GVX12" s="1"/>
      <c r="GVY12" s="1"/>
      <c r="GVZ12" s="1"/>
      <c r="GWA12" s="1"/>
      <c r="GWB12" s="1"/>
      <c r="GWC12" s="1"/>
      <c r="GWD12" s="1"/>
      <c r="GWE12" s="1"/>
      <c r="GWF12" s="1"/>
      <c r="GWG12" s="1"/>
      <c r="GWH12" s="1"/>
      <c r="GWI12" s="1"/>
      <c r="GWJ12" s="1"/>
      <c r="GWK12" s="1"/>
      <c r="GWL12" s="1"/>
      <c r="GWM12" s="1"/>
      <c r="GWN12" s="1"/>
      <c r="GWO12" s="1"/>
      <c r="GWP12" s="1"/>
      <c r="GWQ12" s="1"/>
      <c r="GWR12" s="1"/>
      <c r="GWS12" s="1"/>
      <c r="GWT12" s="1"/>
      <c r="GWU12" s="1"/>
      <c r="GWV12" s="1"/>
      <c r="GWW12" s="1"/>
      <c r="GWX12" s="1"/>
      <c r="GWY12" s="1"/>
      <c r="GWZ12" s="1"/>
      <c r="GXA12" s="1"/>
      <c r="GXB12" s="1"/>
      <c r="GXC12" s="1"/>
      <c r="GXD12" s="1"/>
      <c r="GXE12" s="1"/>
      <c r="GXF12" s="1"/>
      <c r="GXG12" s="1"/>
      <c r="GXH12" s="1"/>
      <c r="GXI12" s="1"/>
      <c r="GXJ12" s="1"/>
      <c r="GXK12" s="1"/>
      <c r="GXL12" s="1"/>
      <c r="GXM12" s="1"/>
      <c r="GXN12" s="1"/>
      <c r="GXO12" s="1"/>
      <c r="GXP12" s="1"/>
      <c r="GXQ12" s="1"/>
      <c r="GXR12" s="1"/>
      <c r="GXS12" s="1"/>
      <c r="GXT12" s="1"/>
      <c r="GXU12" s="1"/>
      <c r="GXV12" s="1"/>
      <c r="GXW12" s="1"/>
      <c r="GXX12" s="1"/>
      <c r="GXY12" s="1"/>
      <c r="GXZ12" s="1"/>
      <c r="GYA12" s="1"/>
      <c r="GYB12" s="1"/>
      <c r="GYC12" s="1"/>
      <c r="GYD12" s="1"/>
      <c r="GYE12" s="1"/>
      <c r="GYF12" s="1"/>
      <c r="GYG12" s="1"/>
      <c r="GYH12" s="1"/>
      <c r="GYI12" s="1"/>
      <c r="GYJ12" s="1"/>
      <c r="GYK12" s="1"/>
      <c r="GYL12" s="1"/>
      <c r="GYM12" s="1"/>
      <c r="GYN12" s="1"/>
      <c r="GYO12" s="1"/>
      <c r="GYP12" s="1"/>
      <c r="GYQ12" s="1"/>
      <c r="GYR12" s="1"/>
      <c r="GYS12" s="1"/>
      <c r="GYT12" s="1"/>
      <c r="GYU12" s="1"/>
      <c r="GYV12" s="1"/>
      <c r="GYW12" s="1"/>
      <c r="GYX12" s="1"/>
      <c r="GYY12" s="1"/>
      <c r="GYZ12" s="1"/>
      <c r="GZA12" s="1"/>
      <c r="GZB12" s="1"/>
      <c r="GZC12" s="1"/>
      <c r="GZD12" s="1"/>
      <c r="GZE12" s="1"/>
      <c r="GZF12" s="1"/>
      <c r="GZG12" s="1"/>
      <c r="GZH12" s="1"/>
      <c r="GZI12" s="1"/>
      <c r="GZJ12" s="1"/>
      <c r="GZK12" s="1"/>
      <c r="GZL12" s="1"/>
      <c r="GZM12" s="1"/>
      <c r="GZN12" s="1"/>
      <c r="GZO12" s="1"/>
      <c r="GZP12" s="1"/>
      <c r="GZQ12" s="1"/>
      <c r="GZR12" s="1"/>
      <c r="GZS12" s="1"/>
      <c r="GZT12" s="1"/>
      <c r="GZU12" s="1"/>
      <c r="GZV12" s="1"/>
      <c r="GZW12" s="1"/>
      <c r="GZX12" s="1"/>
      <c r="GZY12" s="1"/>
      <c r="GZZ12" s="1"/>
      <c r="HAA12" s="1"/>
      <c r="HAB12" s="1"/>
      <c r="HAC12" s="1"/>
      <c r="HAD12" s="1"/>
      <c r="HAE12" s="1"/>
      <c r="HAF12" s="1"/>
      <c r="HAG12" s="1"/>
      <c r="HAH12" s="1"/>
      <c r="HAI12" s="1"/>
      <c r="HAJ12" s="1"/>
      <c r="HAK12" s="1"/>
      <c r="HAL12" s="1"/>
      <c r="HAM12" s="1"/>
      <c r="HAN12" s="1"/>
      <c r="HAO12" s="1"/>
      <c r="HAP12" s="1"/>
      <c r="HAQ12" s="1"/>
      <c r="HAR12" s="1"/>
      <c r="HAS12" s="1"/>
      <c r="HAT12" s="1"/>
      <c r="HAU12" s="1"/>
      <c r="HAV12" s="1"/>
      <c r="HAW12" s="1"/>
      <c r="HAX12" s="1"/>
      <c r="HAY12" s="1"/>
      <c r="HAZ12" s="1"/>
      <c r="HBA12" s="1"/>
      <c r="HBB12" s="1"/>
      <c r="HBC12" s="1"/>
      <c r="HBD12" s="1"/>
      <c r="HBE12" s="1"/>
      <c r="HBF12" s="1"/>
      <c r="HBG12" s="1"/>
      <c r="HBH12" s="1"/>
      <c r="HBI12" s="1"/>
      <c r="HBJ12" s="1"/>
      <c r="HBK12" s="1"/>
      <c r="HBL12" s="1"/>
      <c r="HBM12" s="1"/>
      <c r="HBN12" s="1"/>
      <c r="HBO12" s="1"/>
      <c r="HBP12" s="1"/>
      <c r="HBQ12" s="1"/>
      <c r="HBR12" s="1"/>
      <c r="HBS12" s="1"/>
      <c r="HBT12" s="1"/>
      <c r="HBU12" s="1"/>
      <c r="HBV12" s="1"/>
      <c r="HBW12" s="1"/>
      <c r="HBX12" s="1"/>
      <c r="HBY12" s="1"/>
      <c r="HBZ12" s="1"/>
      <c r="HCA12" s="1"/>
      <c r="HCB12" s="1"/>
      <c r="HCC12" s="1"/>
      <c r="HCD12" s="1"/>
      <c r="HCE12" s="1"/>
      <c r="HCF12" s="1"/>
      <c r="HCG12" s="1"/>
      <c r="HCH12" s="1"/>
      <c r="HCI12" s="1"/>
      <c r="HCJ12" s="1"/>
      <c r="HCK12" s="1"/>
      <c r="HCL12" s="1"/>
      <c r="HCM12" s="1"/>
      <c r="HCN12" s="1"/>
      <c r="HCO12" s="1"/>
      <c r="HCP12" s="1"/>
      <c r="HCQ12" s="1"/>
      <c r="HCR12" s="1"/>
      <c r="HCS12" s="1"/>
      <c r="HCT12" s="1"/>
      <c r="HCU12" s="1"/>
      <c r="HCV12" s="1"/>
      <c r="HCW12" s="1"/>
      <c r="HCX12" s="1"/>
      <c r="HCY12" s="1"/>
      <c r="HCZ12" s="1"/>
      <c r="HDA12" s="1"/>
      <c r="HDB12" s="1"/>
      <c r="HDC12" s="1"/>
      <c r="HDD12" s="1"/>
      <c r="HDE12" s="1"/>
      <c r="HDF12" s="1"/>
      <c r="HDG12" s="1"/>
      <c r="HDH12" s="1"/>
      <c r="HDI12" s="1"/>
      <c r="HDJ12" s="1"/>
      <c r="HDK12" s="1"/>
      <c r="HDL12" s="1"/>
      <c r="HDM12" s="1"/>
      <c r="HDN12" s="1"/>
      <c r="HDO12" s="1"/>
      <c r="HDP12" s="1"/>
      <c r="HDQ12" s="1"/>
      <c r="HDR12" s="1"/>
      <c r="HDS12" s="1"/>
      <c r="HDT12" s="1"/>
      <c r="HDU12" s="1"/>
      <c r="HDV12" s="1"/>
      <c r="HDW12" s="1"/>
      <c r="HDX12" s="1"/>
      <c r="HDY12" s="1"/>
      <c r="HDZ12" s="1"/>
      <c r="HEA12" s="1"/>
      <c r="HEB12" s="1"/>
      <c r="HEC12" s="1"/>
      <c r="HED12" s="1"/>
      <c r="HEE12" s="1"/>
      <c r="HEF12" s="1"/>
      <c r="HEG12" s="1"/>
      <c r="HEH12" s="1"/>
      <c r="HEI12" s="1"/>
      <c r="HEJ12" s="1"/>
      <c r="HEK12" s="1"/>
      <c r="HEL12" s="1"/>
      <c r="HEM12" s="1"/>
      <c r="HEN12" s="1"/>
      <c r="HEO12" s="1"/>
      <c r="HEP12" s="1"/>
      <c r="HEQ12" s="1"/>
      <c r="HER12" s="1"/>
      <c r="HES12" s="1"/>
      <c r="HET12" s="1"/>
      <c r="HEU12" s="1"/>
      <c r="HEV12" s="1"/>
      <c r="HEW12" s="1"/>
      <c r="HEX12" s="1"/>
      <c r="HEY12" s="1"/>
      <c r="HEZ12" s="1"/>
      <c r="HFA12" s="1"/>
      <c r="HFB12" s="1"/>
      <c r="HFC12" s="1"/>
      <c r="HFD12" s="1"/>
      <c r="HFE12" s="1"/>
      <c r="HFF12" s="1"/>
      <c r="HFG12" s="1"/>
      <c r="HFH12" s="1"/>
      <c r="HFI12" s="1"/>
      <c r="HFJ12" s="1"/>
      <c r="HFK12" s="1"/>
      <c r="HFL12" s="1"/>
      <c r="HFM12" s="1"/>
      <c r="HFN12" s="1"/>
      <c r="HFO12" s="1"/>
      <c r="HFP12" s="1"/>
      <c r="HFQ12" s="1"/>
      <c r="HFR12" s="1"/>
      <c r="HFS12" s="1"/>
      <c r="HFT12" s="1"/>
      <c r="HFU12" s="1"/>
      <c r="HFV12" s="1"/>
      <c r="HFW12" s="1"/>
      <c r="HFX12" s="1"/>
      <c r="HFY12" s="1"/>
      <c r="HFZ12" s="1"/>
      <c r="HGA12" s="1"/>
      <c r="HGB12" s="1"/>
      <c r="HGC12" s="1"/>
      <c r="HGD12" s="1"/>
      <c r="HGE12" s="1"/>
      <c r="HGF12" s="1"/>
      <c r="HGG12" s="1"/>
      <c r="HGH12" s="1"/>
      <c r="HGI12" s="1"/>
      <c r="HGJ12" s="1"/>
      <c r="HGK12" s="1"/>
      <c r="HGL12" s="1"/>
      <c r="HGM12" s="1"/>
      <c r="HGN12" s="1"/>
      <c r="HGO12" s="1"/>
      <c r="HGP12" s="1"/>
      <c r="HGQ12" s="1"/>
      <c r="HGR12" s="1"/>
      <c r="HGS12" s="1"/>
      <c r="HGT12" s="1"/>
      <c r="HGU12" s="1"/>
      <c r="HGV12" s="1"/>
      <c r="HGW12" s="1"/>
      <c r="HGX12" s="1"/>
      <c r="HGY12" s="1"/>
      <c r="HGZ12" s="1"/>
      <c r="HHA12" s="1"/>
      <c r="HHB12" s="1"/>
      <c r="HHC12" s="1"/>
      <c r="HHD12" s="1"/>
      <c r="HHE12" s="1"/>
      <c r="HHF12" s="1"/>
      <c r="HHG12" s="1"/>
      <c r="HHH12" s="1"/>
      <c r="HHI12" s="1"/>
      <c r="HHJ12" s="1"/>
      <c r="HHK12" s="1"/>
      <c r="HHL12" s="1"/>
      <c r="HHM12" s="1"/>
      <c r="HHN12" s="1"/>
      <c r="HHO12" s="1"/>
      <c r="HHP12" s="1"/>
      <c r="HHQ12" s="1"/>
      <c r="HHR12" s="1"/>
      <c r="HHS12" s="1"/>
      <c r="HHT12" s="1"/>
      <c r="HHU12" s="1"/>
      <c r="HHV12" s="1"/>
      <c r="HHW12" s="1"/>
      <c r="HHX12" s="1"/>
      <c r="HHY12" s="1"/>
      <c r="HHZ12" s="1"/>
      <c r="HIA12" s="1"/>
      <c r="HIB12" s="1"/>
      <c r="HIC12" s="1"/>
      <c r="HID12" s="1"/>
      <c r="HIE12" s="1"/>
      <c r="HIF12" s="1"/>
      <c r="HIG12" s="1"/>
      <c r="HIH12" s="1"/>
      <c r="HII12" s="1"/>
      <c r="HIJ12" s="1"/>
      <c r="HIK12" s="1"/>
      <c r="HIL12" s="1"/>
      <c r="HIM12" s="1"/>
      <c r="HIN12" s="1"/>
      <c r="HIO12" s="1"/>
      <c r="HIP12" s="1"/>
      <c r="HIQ12" s="1"/>
      <c r="HIR12" s="1"/>
      <c r="HIS12" s="1"/>
      <c r="HIT12" s="1"/>
      <c r="HIU12" s="1"/>
      <c r="HIV12" s="1"/>
      <c r="HIW12" s="1"/>
      <c r="HIX12" s="1"/>
      <c r="HIY12" s="1"/>
      <c r="HIZ12" s="1"/>
      <c r="HJA12" s="1"/>
      <c r="HJB12" s="1"/>
      <c r="HJC12" s="1"/>
      <c r="HJD12" s="1"/>
      <c r="HJE12" s="1"/>
      <c r="HJF12" s="1"/>
      <c r="HJG12" s="1"/>
      <c r="HJH12" s="1"/>
      <c r="HJI12" s="1"/>
      <c r="HJJ12" s="1"/>
      <c r="HJK12" s="1"/>
      <c r="HJL12" s="1"/>
      <c r="HJM12" s="1"/>
      <c r="HJN12" s="1"/>
      <c r="HJO12" s="1"/>
      <c r="HJP12" s="1"/>
      <c r="HJQ12" s="1"/>
      <c r="HJR12" s="1"/>
      <c r="HJS12" s="1"/>
      <c r="HJT12" s="1"/>
      <c r="HJU12" s="1"/>
      <c r="HJV12" s="1"/>
      <c r="HJW12" s="1"/>
      <c r="HJX12" s="1"/>
      <c r="HJY12" s="1"/>
      <c r="HJZ12" s="1"/>
      <c r="HKA12" s="1"/>
      <c r="HKB12" s="1"/>
      <c r="HKC12" s="1"/>
      <c r="HKD12" s="1"/>
      <c r="HKE12" s="1"/>
      <c r="HKF12" s="1"/>
      <c r="HKG12" s="1"/>
      <c r="HKH12" s="1"/>
      <c r="HKI12" s="1"/>
      <c r="HKJ12" s="1"/>
      <c r="HKK12" s="1"/>
      <c r="HKL12" s="1"/>
      <c r="HKM12" s="1"/>
      <c r="HKN12" s="1"/>
      <c r="HKO12" s="1"/>
      <c r="HKP12" s="1"/>
      <c r="HKQ12" s="1"/>
      <c r="HKR12" s="1"/>
      <c r="HKS12" s="1"/>
      <c r="HKT12" s="1"/>
      <c r="HKU12" s="1"/>
      <c r="HKV12" s="1"/>
      <c r="HKW12" s="1"/>
      <c r="HKX12" s="1"/>
      <c r="HKY12" s="1"/>
      <c r="HKZ12" s="1"/>
      <c r="HLA12" s="1"/>
      <c r="HLB12" s="1"/>
      <c r="HLC12" s="1"/>
      <c r="HLD12" s="1"/>
      <c r="HLE12" s="1"/>
      <c r="HLF12" s="1"/>
      <c r="HLG12" s="1"/>
      <c r="HLH12" s="1"/>
      <c r="HLI12" s="1"/>
      <c r="HLJ12" s="1"/>
      <c r="HLK12" s="1"/>
      <c r="HLL12" s="1"/>
      <c r="HLM12" s="1"/>
      <c r="HLN12" s="1"/>
      <c r="HLO12" s="1"/>
      <c r="HLP12" s="1"/>
      <c r="HLQ12" s="1"/>
      <c r="HLR12" s="1"/>
      <c r="HLS12" s="1"/>
      <c r="HLT12" s="1"/>
      <c r="HLU12" s="1"/>
      <c r="HLV12" s="1"/>
      <c r="HLW12" s="1"/>
      <c r="HLX12" s="1"/>
      <c r="HLY12" s="1"/>
      <c r="HLZ12" s="1"/>
      <c r="HMA12" s="1"/>
      <c r="HMB12" s="1"/>
      <c r="HMC12" s="1"/>
      <c r="HMD12" s="1"/>
      <c r="HME12" s="1"/>
      <c r="HMF12" s="1"/>
      <c r="HMG12" s="1"/>
      <c r="HMH12" s="1"/>
      <c r="HMI12" s="1"/>
      <c r="HMJ12" s="1"/>
      <c r="HMK12" s="1"/>
      <c r="HML12" s="1"/>
      <c r="HMM12" s="1"/>
      <c r="HMN12" s="1"/>
      <c r="HMO12" s="1"/>
      <c r="HMP12" s="1"/>
      <c r="HMQ12" s="1"/>
      <c r="HMR12" s="1"/>
      <c r="HMS12" s="1"/>
      <c r="HMT12" s="1"/>
      <c r="HMU12" s="1"/>
      <c r="HMV12" s="1"/>
      <c r="HMW12" s="1"/>
      <c r="HMX12" s="1"/>
      <c r="HMY12" s="1"/>
      <c r="HMZ12" s="1"/>
      <c r="HNA12" s="1"/>
      <c r="HNB12" s="1"/>
      <c r="HNC12" s="1"/>
      <c r="HND12" s="1"/>
      <c r="HNE12" s="1"/>
      <c r="HNF12" s="1"/>
      <c r="HNG12" s="1"/>
      <c r="HNH12" s="1"/>
      <c r="HNI12" s="1"/>
      <c r="HNJ12" s="1"/>
      <c r="HNK12" s="1"/>
      <c r="HNL12" s="1"/>
      <c r="HNM12" s="1"/>
      <c r="HNN12" s="1"/>
      <c r="HNO12" s="1"/>
      <c r="HNP12" s="1"/>
      <c r="HNQ12" s="1"/>
      <c r="HNR12" s="1"/>
      <c r="HNS12" s="1"/>
      <c r="HNT12" s="1"/>
      <c r="HNU12" s="1"/>
      <c r="HNV12" s="1"/>
      <c r="HNW12" s="1"/>
      <c r="HNX12" s="1"/>
      <c r="HNY12" s="1"/>
      <c r="HNZ12" s="1"/>
      <c r="HOA12" s="1"/>
      <c r="HOB12" s="1"/>
      <c r="HOC12" s="1"/>
      <c r="HOD12" s="1"/>
      <c r="HOE12" s="1"/>
      <c r="HOF12" s="1"/>
      <c r="HOG12" s="1"/>
      <c r="HOH12" s="1"/>
      <c r="HOI12" s="1"/>
      <c r="HOJ12" s="1"/>
      <c r="HOK12" s="1"/>
      <c r="HOL12" s="1"/>
      <c r="HOM12" s="1"/>
      <c r="HON12" s="1"/>
      <c r="HOO12" s="1"/>
      <c r="HOP12" s="1"/>
      <c r="HOQ12" s="1"/>
      <c r="HOR12" s="1"/>
      <c r="HOS12" s="1"/>
      <c r="HOT12" s="1"/>
      <c r="HOU12" s="1"/>
      <c r="HOV12" s="1"/>
      <c r="HOW12" s="1"/>
      <c r="HOX12" s="1"/>
      <c r="HOY12" s="1"/>
      <c r="HOZ12" s="1"/>
      <c r="HPA12" s="1"/>
      <c r="HPB12" s="1"/>
      <c r="HPC12" s="1"/>
      <c r="HPD12" s="1"/>
      <c r="HPE12" s="1"/>
      <c r="HPF12" s="1"/>
      <c r="HPG12" s="1"/>
      <c r="HPH12" s="1"/>
      <c r="HPI12" s="1"/>
      <c r="HPJ12" s="1"/>
      <c r="HPK12" s="1"/>
      <c r="HPL12" s="1"/>
      <c r="HPM12" s="1"/>
      <c r="HPN12" s="1"/>
      <c r="HPO12" s="1"/>
      <c r="HPP12" s="1"/>
      <c r="HPQ12" s="1"/>
      <c r="HPR12" s="1"/>
      <c r="HPS12" s="1"/>
      <c r="HPT12" s="1"/>
      <c r="HPU12" s="1"/>
      <c r="HPV12" s="1"/>
      <c r="HPW12" s="1"/>
      <c r="HPX12" s="1"/>
      <c r="HPY12" s="1"/>
      <c r="HPZ12" s="1"/>
      <c r="HQA12" s="1"/>
      <c r="HQB12" s="1"/>
      <c r="HQC12" s="1"/>
      <c r="HQD12" s="1"/>
      <c r="HQE12" s="1"/>
      <c r="HQF12" s="1"/>
      <c r="HQG12" s="1"/>
      <c r="HQH12" s="1"/>
      <c r="HQI12" s="1"/>
      <c r="HQJ12" s="1"/>
      <c r="HQK12" s="1"/>
      <c r="HQL12" s="1"/>
      <c r="HQM12" s="1"/>
      <c r="HQN12" s="1"/>
      <c r="HQO12" s="1"/>
      <c r="HQP12" s="1"/>
      <c r="HQQ12" s="1"/>
      <c r="HQR12" s="1"/>
      <c r="HQS12" s="1"/>
      <c r="HQT12" s="1"/>
      <c r="HQU12" s="1"/>
      <c r="HQV12" s="1"/>
      <c r="HQW12" s="1"/>
      <c r="HQX12" s="1"/>
      <c r="HQY12" s="1"/>
      <c r="HQZ12" s="1"/>
      <c r="HRA12" s="1"/>
      <c r="HRB12" s="1"/>
      <c r="HRC12" s="1"/>
      <c r="HRD12" s="1"/>
      <c r="HRE12" s="1"/>
      <c r="HRF12" s="1"/>
      <c r="HRG12" s="1"/>
      <c r="HRH12" s="1"/>
      <c r="HRI12" s="1"/>
      <c r="HRJ12" s="1"/>
      <c r="HRK12" s="1"/>
      <c r="HRL12" s="1"/>
      <c r="HRM12" s="1"/>
      <c r="HRN12" s="1"/>
      <c r="HRO12" s="1"/>
      <c r="HRP12" s="1"/>
      <c r="HRQ12" s="1"/>
      <c r="HRR12" s="1"/>
      <c r="HRS12" s="1"/>
      <c r="HRT12" s="1"/>
      <c r="HRU12" s="1"/>
      <c r="HRV12" s="1"/>
      <c r="HRW12" s="1"/>
      <c r="HRX12" s="1"/>
      <c r="HRY12" s="1"/>
      <c r="HRZ12" s="1"/>
      <c r="HSA12" s="1"/>
      <c r="HSB12" s="1"/>
      <c r="HSC12" s="1"/>
      <c r="HSD12" s="1"/>
      <c r="HSE12" s="1"/>
      <c r="HSF12" s="1"/>
      <c r="HSG12" s="1"/>
      <c r="HSH12" s="1"/>
      <c r="HSI12" s="1"/>
      <c r="HSJ12" s="1"/>
      <c r="HSK12" s="1"/>
      <c r="HSL12" s="1"/>
      <c r="HSM12" s="1"/>
      <c r="HSN12" s="1"/>
      <c r="HSO12" s="1"/>
      <c r="HSP12" s="1"/>
      <c r="HSQ12" s="1"/>
      <c r="HSR12" s="1"/>
      <c r="HSS12" s="1"/>
      <c r="HST12" s="1"/>
      <c r="HSU12" s="1"/>
      <c r="HSV12" s="1"/>
      <c r="HSW12" s="1"/>
      <c r="HSX12" s="1"/>
      <c r="HSY12" s="1"/>
      <c r="HSZ12" s="1"/>
      <c r="HTA12" s="1"/>
      <c r="HTB12" s="1"/>
      <c r="HTC12" s="1"/>
      <c r="HTD12" s="1"/>
      <c r="HTE12" s="1"/>
      <c r="HTF12" s="1"/>
      <c r="HTG12" s="1"/>
      <c r="HTH12" s="1"/>
      <c r="HTI12" s="1"/>
      <c r="HTJ12" s="1"/>
      <c r="HTK12" s="1"/>
      <c r="HTL12" s="1"/>
      <c r="HTM12" s="1"/>
      <c r="HTN12" s="1"/>
      <c r="HTO12" s="1"/>
      <c r="HTP12" s="1"/>
      <c r="HTQ12" s="1"/>
      <c r="HTR12" s="1"/>
      <c r="HTS12" s="1"/>
      <c r="HTT12" s="1"/>
      <c r="HTU12" s="1"/>
      <c r="HTV12" s="1"/>
      <c r="HTW12" s="1"/>
      <c r="HTX12" s="1"/>
      <c r="HTY12" s="1"/>
      <c r="HTZ12" s="1"/>
      <c r="HUA12" s="1"/>
      <c r="HUB12" s="1"/>
      <c r="HUC12" s="1"/>
      <c r="HUD12" s="1"/>
      <c r="HUE12" s="1"/>
      <c r="HUF12" s="1"/>
      <c r="HUG12" s="1"/>
      <c r="HUH12" s="1"/>
      <c r="HUI12" s="1"/>
      <c r="HUJ12" s="1"/>
      <c r="HUK12" s="1"/>
      <c r="HUL12" s="1"/>
      <c r="HUM12" s="1"/>
      <c r="HUN12" s="1"/>
      <c r="HUO12" s="1"/>
      <c r="HUP12" s="1"/>
      <c r="HUQ12" s="1"/>
      <c r="HUR12" s="1"/>
      <c r="HUS12" s="1"/>
      <c r="HUT12" s="1"/>
      <c r="HUU12" s="1"/>
      <c r="HUV12" s="1"/>
      <c r="HUW12" s="1"/>
      <c r="HUX12" s="1"/>
      <c r="HUY12" s="1"/>
      <c r="HUZ12" s="1"/>
      <c r="HVA12" s="1"/>
      <c r="HVB12" s="1"/>
      <c r="HVC12" s="1"/>
      <c r="HVD12" s="1"/>
      <c r="HVE12" s="1"/>
      <c r="HVF12" s="1"/>
      <c r="HVG12" s="1"/>
      <c r="HVH12" s="1"/>
      <c r="HVI12" s="1"/>
      <c r="HVJ12" s="1"/>
      <c r="HVK12" s="1"/>
      <c r="HVL12" s="1"/>
      <c r="HVM12" s="1"/>
      <c r="HVN12" s="1"/>
      <c r="HVO12" s="1"/>
      <c r="HVP12" s="1"/>
      <c r="HVQ12" s="1"/>
      <c r="HVR12" s="1"/>
      <c r="HVS12" s="1"/>
      <c r="HVT12" s="1"/>
      <c r="HVU12" s="1"/>
      <c r="HVV12" s="1"/>
      <c r="HVW12" s="1"/>
      <c r="HVX12" s="1"/>
      <c r="HVY12" s="1"/>
      <c r="HVZ12" s="1"/>
      <c r="HWA12" s="1"/>
      <c r="HWB12" s="1"/>
      <c r="HWC12" s="1"/>
      <c r="HWD12" s="1"/>
      <c r="HWE12" s="1"/>
      <c r="HWF12" s="1"/>
      <c r="HWG12" s="1"/>
      <c r="HWH12" s="1"/>
      <c r="HWI12" s="1"/>
      <c r="HWJ12" s="1"/>
      <c r="HWK12" s="1"/>
      <c r="HWL12" s="1"/>
      <c r="HWM12" s="1"/>
      <c r="HWN12" s="1"/>
      <c r="HWO12" s="1"/>
      <c r="HWP12" s="1"/>
      <c r="HWQ12" s="1"/>
      <c r="HWR12" s="1"/>
      <c r="HWS12" s="1"/>
      <c r="HWT12" s="1"/>
      <c r="HWU12" s="1"/>
      <c r="HWV12" s="1"/>
      <c r="HWW12" s="1"/>
      <c r="HWX12" s="1"/>
      <c r="HWY12" s="1"/>
      <c r="HWZ12" s="1"/>
      <c r="HXA12" s="1"/>
      <c r="HXB12" s="1"/>
      <c r="HXC12" s="1"/>
      <c r="HXD12" s="1"/>
      <c r="HXE12" s="1"/>
      <c r="HXF12" s="1"/>
      <c r="HXG12" s="1"/>
      <c r="HXH12" s="1"/>
      <c r="HXI12" s="1"/>
      <c r="HXJ12" s="1"/>
      <c r="HXK12" s="1"/>
      <c r="HXL12" s="1"/>
      <c r="HXM12" s="1"/>
      <c r="HXN12" s="1"/>
      <c r="HXO12" s="1"/>
      <c r="HXP12" s="1"/>
      <c r="HXQ12" s="1"/>
      <c r="HXR12" s="1"/>
      <c r="HXS12" s="1"/>
      <c r="HXT12" s="1"/>
      <c r="HXU12" s="1"/>
      <c r="HXV12" s="1"/>
      <c r="HXW12" s="1"/>
      <c r="HXX12" s="1"/>
      <c r="HXY12" s="1"/>
      <c r="HXZ12" s="1"/>
      <c r="HYA12" s="1"/>
      <c r="HYB12" s="1"/>
      <c r="HYC12" s="1"/>
      <c r="HYD12" s="1"/>
      <c r="HYE12" s="1"/>
      <c r="HYF12" s="1"/>
      <c r="HYG12" s="1"/>
      <c r="HYH12" s="1"/>
      <c r="HYI12" s="1"/>
      <c r="HYJ12" s="1"/>
      <c r="HYK12" s="1"/>
      <c r="HYL12" s="1"/>
      <c r="HYM12" s="1"/>
      <c r="HYN12" s="1"/>
      <c r="HYO12" s="1"/>
      <c r="HYP12" s="1"/>
      <c r="HYQ12" s="1"/>
      <c r="HYR12" s="1"/>
      <c r="HYS12" s="1"/>
      <c r="HYT12" s="1"/>
      <c r="HYU12" s="1"/>
      <c r="HYV12" s="1"/>
      <c r="HYW12" s="1"/>
      <c r="HYX12" s="1"/>
      <c r="HYY12" s="1"/>
      <c r="HYZ12" s="1"/>
      <c r="HZA12" s="1"/>
      <c r="HZB12" s="1"/>
      <c r="HZC12" s="1"/>
      <c r="HZD12" s="1"/>
      <c r="HZE12" s="1"/>
      <c r="HZF12" s="1"/>
      <c r="HZG12" s="1"/>
      <c r="HZH12" s="1"/>
      <c r="HZI12" s="1"/>
      <c r="HZJ12" s="1"/>
      <c r="HZK12" s="1"/>
      <c r="HZL12" s="1"/>
      <c r="HZM12" s="1"/>
      <c r="HZN12" s="1"/>
      <c r="HZO12" s="1"/>
      <c r="HZP12" s="1"/>
      <c r="HZQ12" s="1"/>
      <c r="HZR12" s="1"/>
      <c r="HZS12" s="1"/>
      <c r="HZT12" s="1"/>
      <c r="HZU12" s="1"/>
      <c r="HZV12" s="1"/>
      <c r="HZW12" s="1"/>
      <c r="HZX12" s="1"/>
      <c r="HZY12" s="1"/>
      <c r="HZZ12" s="1"/>
      <c r="IAA12" s="1"/>
      <c r="IAB12" s="1"/>
      <c r="IAC12" s="1"/>
      <c r="IAD12" s="1"/>
      <c r="IAE12" s="1"/>
      <c r="IAF12" s="1"/>
      <c r="IAG12" s="1"/>
      <c r="IAH12" s="1"/>
      <c r="IAI12" s="1"/>
      <c r="IAJ12" s="1"/>
      <c r="IAK12" s="1"/>
      <c r="IAL12" s="1"/>
      <c r="IAM12" s="1"/>
      <c r="IAN12" s="1"/>
      <c r="IAO12" s="1"/>
      <c r="IAP12" s="1"/>
      <c r="IAQ12" s="1"/>
      <c r="IAR12" s="1"/>
      <c r="IAS12" s="1"/>
      <c r="IAT12" s="1"/>
      <c r="IAU12" s="1"/>
      <c r="IAV12" s="1"/>
      <c r="IAW12" s="1"/>
      <c r="IAX12" s="1"/>
      <c r="IAY12" s="1"/>
      <c r="IAZ12" s="1"/>
      <c r="IBA12" s="1"/>
      <c r="IBB12" s="1"/>
      <c r="IBC12" s="1"/>
      <c r="IBD12" s="1"/>
      <c r="IBE12" s="1"/>
      <c r="IBF12" s="1"/>
      <c r="IBG12" s="1"/>
      <c r="IBH12" s="1"/>
      <c r="IBI12" s="1"/>
      <c r="IBJ12" s="1"/>
      <c r="IBK12" s="1"/>
      <c r="IBL12" s="1"/>
      <c r="IBM12" s="1"/>
      <c r="IBN12" s="1"/>
      <c r="IBO12" s="1"/>
      <c r="IBP12" s="1"/>
      <c r="IBQ12" s="1"/>
      <c r="IBR12" s="1"/>
      <c r="IBS12" s="1"/>
      <c r="IBT12" s="1"/>
      <c r="IBU12" s="1"/>
      <c r="IBV12" s="1"/>
      <c r="IBW12" s="1"/>
      <c r="IBX12" s="1"/>
      <c r="IBY12" s="1"/>
      <c r="IBZ12" s="1"/>
      <c r="ICA12" s="1"/>
      <c r="ICB12" s="1"/>
      <c r="ICC12" s="1"/>
      <c r="ICD12" s="1"/>
      <c r="ICE12" s="1"/>
      <c r="ICF12" s="1"/>
      <c r="ICG12" s="1"/>
      <c r="ICH12" s="1"/>
      <c r="ICI12" s="1"/>
      <c r="ICJ12" s="1"/>
      <c r="ICK12" s="1"/>
      <c r="ICL12" s="1"/>
      <c r="ICM12" s="1"/>
      <c r="ICN12" s="1"/>
      <c r="ICO12" s="1"/>
      <c r="ICP12" s="1"/>
      <c r="ICQ12" s="1"/>
      <c r="ICR12" s="1"/>
      <c r="ICS12" s="1"/>
      <c r="ICT12" s="1"/>
      <c r="ICU12" s="1"/>
      <c r="ICV12" s="1"/>
      <c r="ICW12" s="1"/>
      <c r="ICX12" s="1"/>
      <c r="ICY12" s="1"/>
      <c r="ICZ12" s="1"/>
      <c r="IDA12" s="1"/>
      <c r="IDB12" s="1"/>
      <c r="IDC12" s="1"/>
      <c r="IDD12" s="1"/>
      <c r="IDE12" s="1"/>
      <c r="IDF12" s="1"/>
      <c r="IDG12" s="1"/>
      <c r="IDH12" s="1"/>
      <c r="IDI12" s="1"/>
      <c r="IDJ12" s="1"/>
      <c r="IDK12" s="1"/>
      <c r="IDL12" s="1"/>
      <c r="IDM12" s="1"/>
      <c r="IDN12" s="1"/>
      <c r="IDO12" s="1"/>
      <c r="IDP12" s="1"/>
      <c r="IDQ12" s="1"/>
      <c r="IDR12" s="1"/>
      <c r="IDS12" s="1"/>
      <c r="IDT12" s="1"/>
      <c r="IDU12" s="1"/>
      <c r="IDV12" s="1"/>
      <c r="IDW12" s="1"/>
      <c r="IDX12" s="1"/>
      <c r="IDY12" s="1"/>
      <c r="IDZ12" s="1"/>
      <c r="IEA12" s="1"/>
      <c r="IEB12" s="1"/>
      <c r="IEC12" s="1"/>
      <c r="IED12" s="1"/>
      <c r="IEE12" s="1"/>
      <c r="IEF12" s="1"/>
      <c r="IEG12" s="1"/>
      <c r="IEH12" s="1"/>
      <c r="IEI12" s="1"/>
      <c r="IEJ12" s="1"/>
      <c r="IEK12" s="1"/>
      <c r="IEL12" s="1"/>
      <c r="IEM12" s="1"/>
      <c r="IEN12" s="1"/>
      <c r="IEO12" s="1"/>
      <c r="IEP12" s="1"/>
      <c r="IEQ12" s="1"/>
      <c r="IER12" s="1"/>
      <c r="IES12" s="1"/>
      <c r="IET12" s="1"/>
      <c r="IEU12" s="1"/>
      <c r="IEV12" s="1"/>
      <c r="IEW12" s="1"/>
      <c r="IEX12" s="1"/>
      <c r="IEY12" s="1"/>
      <c r="IEZ12" s="1"/>
      <c r="IFA12" s="1"/>
      <c r="IFB12" s="1"/>
      <c r="IFC12" s="1"/>
      <c r="IFD12" s="1"/>
      <c r="IFE12" s="1"/>
      <c r="IFF12" s="1"/>
      <c r="IFG12" s="1"/>
      <c r="IFH12" s="1"/>
      <c r="IFI12" s="1"/>
      <c r="IFJ12" s="1"/>
      <c r="IFK12" s="1"/>
      <c r="IFL12" s="1"/>
      <c r="IFM12" s="1"/>
      <c r="IFN12" s="1"/>
      <c r="IFO12" s="1"/>
      <c r="IFP12" s="1"/>
      <c r="IFQ12" s="1"/>
      <c r="IFR12" s="1"/>
      <c r="IFS12" s="1"/>
      <c r="IFT12" s="1"/>
      <c r="IFU12" s="1"/>
      <c r="IFV12" s="1"/>
      <c r="IFW12" s="1"/>
      <c r="IFX12" s="1"/>
      <c r="IFY12" s="1"/>
      <c r="IFZ12" s="1"/>
      <c r="IGA12" s="1"/>
      <c r="IGB12" s="1"/>
      <c r="IGC12" s="1"/>
      <c r="IGD12" s="1"/>
      <c r="IGE12" s="1"/>
      <c r="IGF12" s="1"/>
      <c r="IGG12" s="1"/>
      <c r="IGH12" s="1"/>
      <c r="IGI12" s="1"/>
      <c r="IGJ12" s="1"/>
      <c r="IGK12" s="1"/>
      <c r="IGL12" s="1"/>
      <c r="IGM12" s="1"/>
      <c r="IGN12" s="1"/>
      <c r="IGO12" s="1"/>
      <c r="IGP12" s="1"/>
      <c r="IGQ12" s="1"/>
      <c r="IGR12" s="1"/>
      <c r="IGS12" s="1"/>
      <c r="IGT12" s="1"/>
      <c r="IGU12" s="1"/>
      <c r="IGV12" s="1"/>
      <c r="IGW12" s="1"/>
      <c r="IGX12" s="1"/>
      <c r="IGY12" s="1"/>
      <c r="IGZ12" s="1"/>
      <c r="IHA12" s="1"/>
      <c r="IHB12" s="1"/>
      <c r="IHC12" s="1"/>
      <c r="IHD12" s="1"/>
      <c r="IHE12" s="1"/>
      <c r="IHF12" s="1"/>
      <c r="IHG12" s="1"/>
      <c r="IHH12" s="1"/>
      <c r="IHI12" s="1"/>
      <c r="IHJ12" s="1"/>
      <c r="IHK12" s="1"/>
      <c r="IHL12" s="1"/>
      <c r="IHM12" s="1"/>
      <c r="IHN12" s="1"/>
      <c r="IHO12" s="1"/>
      <c r="IHP12" s="1"/>
      <c r="IHQ12" s="1"/>
      <c r="IHR12" s="1"/>
      <c r="IHS12" s="1"/>
      <c r="IHT12" s="1"/>
      <c r="IHU12" s="1"/>
      <c r="IHV12" s="1"/>
      <c r="IHW12" s="1"/>
      <c r="IHX12" s="1"/>
      <c r="IHY12" s="1"/>
      <c r="IHZ12" s="1"/>
      <c r="IIA12" s="1"/>
      <c r="IIB12" s="1"/>
      <c r="IIC12" s="1"/>
      <c r="IID12" s="1"/>
      <c r="IIE12" s="1"/>
      <c r="IIF12" s="1"/>
      <c r="IIG12" s="1"/>
      <c r="IIH12" s="1"/>
      <c r="III12" s="1"/>
      <c r="IIJ12" s="1"/>
      <c r="IIK12" s="1"/>
      <c r="IIL12" s="1"/>
      <c r="IIM12" s="1"/>
      <c r="IIN12" s="1"/>
      <c r="IIO12" s="1"/>
      <c r="IIP12" s="1"/>
      <c r="IIQ12" s="1"/>
      <c r="IIR12" s="1"/>
      <c r="IIS12" s="1"/>
      <c r="IIT12" s="1"/>
      <c r="IIU12" s="1"/>
      <c r="IIV12" s="1"/>
      <c r="IIW12" s="1"/>
      <c r="IIX12" s="1"/>
      <c r="IIY12" s="1"/>
      <c r="IIZ12" s="1"/>
      <c r="IJA12" s="1"/>
      <c r="IJB12" s="1"/>
      <c r="IJC12" s="1"/>
      <c r="IJD12" s="1"/>
      <c r="IJE12" s="1"/>
      <c r="IJF12" s="1"/>
      <c r="IJG12" s="1"/>
      <c r="IJH12" s="1"/>
      <c r="IJI12" s="1"/>
      <c r="IJJ12" s="1"/>
      <c r="IJK12" s="1"/>
      <c r="IJL12" s="1"/>
      <c r="IJM12" s="1"/>
      <c r="IJN12" s="1"/>
      <c r="IJO12" s="1"/>
      <c r="IJP12" s="1"/>
      <c r="IJQ12" s="1"/>
      <c r="IJR12" s="1"/>
      <c r="IJS12" s="1"/>
      <c r="IJT12" s="1"/>
      <c r="IJU12" s="1"/>
      <c r="IJV12" s="1"/>
      <c r="IJW12" s="1"/>
      <c r="IJX12" s="1"/>
      <c r="IJY12" s="1"/>
      <c r="IJZ12" s="1"/>
      <c r="IKA12" s="1"/>
      <c r="IKB12" s="1"/>
      <c r="IKC12" s="1"/>
      <c r="IKD12" s="1"/>
      <c r="IKE12" s="1"/>
      <c r="IKF12" s="1"/>
      <c r="IKG12" s="1"/>
      <c r="IKH12" s="1"/>
      <c r="IKI12" s="1"/>
      <c r="IKJ12" s="1"/>
      <c r="IKK12" s="1"/>
      <c r="IKL12" s="1"/>
      <c r="IKM12" s="1"/>
      <c r="IKN12" s="1"/>
      <c r="IKO12" s="1"/>
      <c r="IKP12" s="1"/>
      <c r="IKQ12" s="1"/>
      <c r="IKR12" s="1"/>
      <c r="IKS12" s="1"/>
      <c r="IKT12" s="1"/>
      <c r="IKU12" s="1"/>
      <c r="IKV12" s="1"/>
      <c r="IKW12" s="1"/>
      <c r="IKX12" s="1"/>
      <c r="IKY12" s="1"/>
      <c r="IKZ12" s="1"/>
      <c r="ILA12" s="1"/>
      <c r="ILB12" s="1"/>
      <c r="ILC12" s="1"/>
      <c r="ILD12" s="1"/>
      <c r="ILE12" s="1"/>
      <c r="ILF12" s="1"/>
      <c r="ILG12" s="1"/>
      <c r="ILH12" s="1"/>
      <c r="ILI12" s="1"/>
      <c r="ILJ12" s="1"/>
      <c r="ILK12" s="1"/>
      <c r="ILL12" s="1"/>
      <c r="ILM12" s="1"/>
      <c r="ILN12" s="1"/>
      <c r="ILO12" s="1"/>
      <c r="ILP12" s="1"/>
      <c r="ILQ12" s="1"/>
      <c r="ILR12" s="1"/>
      <c r="ILS12" s="1"/>
      <c r="ILT12" s="1"/>
      <c r="ILU12" s="1"/>
      <c r="ILV12" s="1"/>
      <c r="ILW12" s="1"/>
      <c r="ILX12" s="1"/>
      <c r="ILY12" s="1"/>
      <c r="ILZ12" s="1"/>
      <c r="IMA12" s="1"/>
      <c r="IMB12" s="1"/>
      <c r="IMC12" s="1"/>
      <c r="IMD12" s="1"/>
      <c r="IME12" s="1"/>
      <c r="IMF12" s="1"/>
      <c r="IMG12" s="1"/>
      <c r="IMH12" s="1"/>
      <c r="IMI12" s="1"/>
      <c r="IMJ12" s="1"/>
      <c r="IMK12" s="1"/>
      <c r="IML12" s="1"/>
      <c r="IMM12" s="1"/>
      <c r="IMN12" s="1"/>
      <c r="IMO12" s="1"/>
      <c r="IMP12" s="1"/>
      <c r="IMQ12" s="1"/>
      <c r="IMR12" s="1"/>
      <c r="IMS12" s="1"/>
      <c r="IMT12" s="1"/>
      <c r="IMU12" s="1"/>
      <c r="IMV12" s="1"/>
      <c r="IMW12" s="1"/>
      <c r="IMX12" s="1"/>
      <c r="IMY12" s="1"/>
      <c r="IMZ12" s="1"/>
      <c r="INA12" s="1"/>
      <c r="INB12" s="1"/>
      <c r="INC12" s="1"/>
      <c r="IND12" s="1"/>
      <c r="INE12" s="1"/>
      <c r="INF12" s="1"/>
      <c r="ING12" s="1"/>
      <c r="INH12" s="1"/>
      <c r="INI12" s="1"/>
      <c r="INJ12" s="1"/>
      <c r="INK12" s="1"/>
      <c r="INL12" s="1"/>
      <c r="INM12" s="1"/>
      <c r="INN12" s="1"/>
      <c r="INO12" s="1"/>
      <c r="INP12" s="1"/>
      <c r="INQ12" s="1"/>
      <c r="INR12" s="1"/>
      <c r="INS12" s="1"/>
      <c r="INT12" s="1"/>
      <c r="INU12" s="1"/>
      <c r="INV12" s="1"/>
      <c r="INW12" s="1"/>
      <c r="INX12" s="1"/>
      <c r="INY12" s="1"/>
      <c r="INZ12" s="1"/>
      <c r="IOA12" s="1"/>
      <c r="IOB12" s="1"/>
      <c r="IOC12" s="1"/>
      <c r="IOD12" s="1"/>
      <c r="IOE12" s="1"/>
      <c r="IOF12" s="1"/>
      <c r="IOG12" s="1"/>
      <c r="IOH12" s="1"/>
      <c r="IOI12" s="1"/>
      <c r="IOJ12" s="1"/>
      <c r="IOK12" s="1"/>
      <c r="IOL12" s="1"/>
      <c r="IOM12" s="1"/>
      <c r="ION12" s="1"/>
      <c r="IOO12" s="1"/>
      <c r="IOP12" s="1"/>
      <c r="IOQ12" s="1"/>
      <c r="IOR12" s="1"/>
      <c r="IOS12" s="1"/>
      <c r="IOT12" s="1"/>
      <c r="IOU12" s="1"/>
      <c r="IOV12" s="1"/>
      <c r="IOW12" s="1"/>
      <c r="IOX12" s="1"/>
      <c r="IOY12" s="1"/>
      <c r="IOZ12" s="1"/>
      <c r="IPA12" s="1"/>
      <c r="IPB12" s="1"/>
      <c r="IPC12" s="1"/>
      <c r="IPD12" s="1"/>
      <c r="IPE12" s="1"/>
      <c r="IPF12" s="1"/>
      <c r="IPG12" s="1"/>
      <c r="IPH12" s="1"/>
      <c r="IPI12" s="1"/>
      <c r="IPJ12" s="1"/>
      <c r="IPK12" s="1"/>
      <c r="IPL12" s="1"/>
      <c r="IPM12" s="1"/>
      <c r="IPN12" s="1"/>
      <c r="IPO12" s="1"/>
      <c r="IPP12" s="1"/>
      <c r="IPQ12" s="1"/>
      <c r="IPR12" s="1"/>
      <c r="IPS12" s="1"/>
      <c r="IPT12" s="1"/>
      <c r="IPU12" s="1"/>
      <c r="IPV12" s="1"/>
      <c r="IPW12" s="1"/>
      <c r="IPX12" s="1"/>
      <c r="IPY12" s="1"/>
      <c r="IPZ12" s="1"/>
      <c r="IQA12" s="1"/>
      <c r="IQB12" s="1"/>
      <c r="IQC12" s="1"/>
      <c r="IQD12" s="1"/>
      <c r="IQE12" s="1"/>
      <c r="IQF12" s="1"/>
      <c r="IQG12" s="1"/>
      <c r="IQH12" s="1"/>
      <c r="IQI12" s="1"/>
      <c r="IQJ12" s="1"/>
      <c r="IQK12" s="1"/>
      <c r="IQL12" s="1"/>
      <c r="IQM12" s="1"/>
      <c r="IQN12" s="1"/>
      <c r="IQO12" s="1"/>
      <c r="IQP12" s="1"/>
      <c r="IQQ12" s="1"/>
      <c r="IQR12" s="1"/>
      <c r="IQS12" s="1"/>
      <c r="IQT12" s="1"/>
      <c r="IQU12" s="1"/>
      <c r="IQV12" s="1"/>
      <c r="IQW12" s="1"/>
      <c r="IQX12" s="1"/>
      <c r="IQY12" s="1"/>
      <c r="IQZ12" s="1"/>
      <c r="IRA12" s="1"/>
      <c r="IRB12" s="1"/>
      <c r="IRC12" s="1"/>
      <c r="IRD12" s="1"/>
      <c r="IRE12" s="1"/>
      <c r="IRF12" s="1"/>
      <c r="IRG12" s="1"/>
      <c r="IRH12" s="1"/>
      <c r="IRI12" s="1"/>
      <c r="IRJ12" s="1"/>
      <c r="IRK12" s="1"/>
      <c r="IRL12" s="1"/>
      <c r="IRM12" s="1"/>
      <c r="IRN12" s="1"/>
      <c r="IRO12" s="1"/>
      <c r="IRP12" s="1"/>
      <c r="IRQ12" s="1"/>
      <c r="IRR12" s="1"/>
      <c r="IRS12" s="1"/>
      <c r="IRT12" s="1"/>
      <c r="IRU12" s="1"/>
      <c r="IRV12" s="1"/>
      <c r="IRW12" s="1"/>
      <c r="IRX12" s="1"/>
      <c r="IRY12" s="1"/>
      <c r="IRZ12" s="1"/>
      <c r="ISA12" s="1"/>
      <c r="ISB12" s="1"/>
      <c r="ISC12" s="1"/>
      <c r="ISD12" s="1"/>
      <c r="ISE12" s="1"/>
      <c r="ISF12" s="1"/>
      <c r="ISG12" s="1"/>
      <c r="ISH12" s="1"/>
      <c r="ISI12" s="1"/>
      <c r="ISJ12" s="1"/>
      <c r="ISK12" s="1"/>
      <c r="ISL12" s="1"/>
      <c r="ISM12" s="1"/>
      <c r="ISN12" s="1"/>
      <c r="ISO12" s="1"/>
      <c r="ISP12" s="1"/>
      <c r="ISQ12" s="1"/>
      <c r="ISR12" s="1"/>
      <c r="ISS12" s="1"/>
      <c r="IST12" s="1"/>
      <c r="ISU12" s="1"/>
      <c r="ISV12" s="1"/>
      <c r="ISW12" s="1"/>
      <c r="ISX12" s="1"/>
      <c r="ISY12" s="1"/>
      <c r="ISZ12" s="1"/>
      <c r="ITA12" s="1"/>
      <c r="ITB12" s="1"/>
      <c r="ITC12" s="1"/>
      <c r="ITD12" s="1"/>
      <c r="ITE12" s="1"/>
      <c r="ITF12" s="1"/>
      <c r="ITG12" s="1"/>
      <c r="ITH12" s="1"/>
      <c r="ITI12" s="1"/>
      <c r="ITJ12" s="1"/>
      <c r="ITK12" s="1"/>
      <c r="ITL12" s="1"/>
      <c r="ITM12" s="1"/>
      <c r="ITN12" s="1"/>
      <c r="ITO12" s="1"/>
      <c r="ITP12" s="1"/>
      <c r="ITQ12" s="1"/>
      <c r="ITR12" s="1"/>
      <c r="ITS12" s="1"/>
      <c r="ITT12" s="1"/>
      <c r="ITU12" s="1"/>
      <c r="ITV12" s="1"/>
      <c r="ITW12" s="1"/>
      <c r="ITX12" s="1"/>
      <c r="ITY12" s="1"/>
      <c r="ITZ12" s="1"/>
      <c r="IUA12" s="1"/>
      <c r="IUB12" s="1"/>
      <c r="IUC12" s="1"/>
      <c r="IUD12" s="1"/>
      <c r="IUE12" s="1"/>
      <c r="IUF12" s="1"/>
      <c r="IUG12" s="1"/>
      <c r="IUH12" s="1"/>
      <c r="IUI12" s="1"/>
      <c r="IUJ12" s="1"/>
      <c r="IUK12" s="1"/>
      <c r="IUL12" s="1"/>
      <c r="IUM12" s="1"/>
      <c r="IUN12" s="1"/>
      <c r="IUO12" s="1"/>
      <c r="IUP12" s="1"/>
      <c r="IUQ12" s="1"/>
      <c r="IUR12" s="1"/>
      <c r="IUS12" s="1"/>
      <c r="IUT12" s="1"/>
      <c r="IUU12" s="1"/>
      <c r="IUV12" s="1"/>
      <c r="IUW12" s="1"/>
      <c r="IUX12" s="1"/>
      <c r="IUY12" s="1"/>
      <c r="IUZ12" s="1"/>
      <c r="IVA12" s="1"/>
      <c r="IVB12" s="1"/>
      <c r="IVC12" s="1"/>
      <c r="IVD12" s="1"/>
      <c r="IVE12" s="1"/>
      <c r="IVF12" s="1"/>
      <c r="IVG12" s="1"/>
      <c r="IVH12" s="1"/>
      <c r="IVI12" s="1"/>
      <c r="IVJ12" s="1"/>
      <c r="IVK12" s="1"/>
      <c r="IVL12" s="1"/>
      <c r="IVM12" s="1"/>
      <c r="IVN12" s="1"/>
      <c r="IVO12" s="1"/>
      <c r="IVP12" s="1"/>
      <c r="IVQ12" s="1"/>
      <c r="IVR12" s="1"/>
      <c r="IVS12" s="1"/>
      <c r="IVT12" s="1"/>
      <c r="IVU12" s="1"/>
      <c r="IVV12" s="1"/>
      <c r="IVW12" s="1"/>
      <c r="IVX12" s="1"/>
      <c r="IVY12" s="1"/>
      <c r="IVZ12" s="1"/>
      <c r="IWA12" s="1"/>
      <c r="IWB12" s="1"/>
      <c r="IWC12" s="1"/>
      <c r="IWD12" s="1"/>
      <c r="IWE12" s="1"/>
      <c r="IWF12" s="1"/>
      <c r="IWG12" s="1"/>
      <c r="IWH12" s="1"/>
      <c r="IWI12" s="1"/>
      <c r="IWJ12" s="1"/>
      <c r="IWK12" s="1"/>
      <c r="IWL12" s="1"/>
      <c r="IWM12" s="1"/>
      <c r="IWN12" s="1"/>
      <c r="IWO12" s="1"/>
      <c r="IWP12" s="1"/>
      <c r="IWQ12" s="1"/>
      <c r="IWR12" s="1"/>
      <c r="IWS12" s="1"/>
      <c r="IWT12" s="1"/>
      <c r="IWU12" s="1"/>
      <c r="IWV12" s="1"/>
      <c r="IWW12" s="1"/>
      <c r="IWX12" s="1"/>
      <c r="IWY12" s="1"/>
      <c r="IWZ12" s="1"/>
      <c r="IXA12" s="1"/>
      <c r="IXB12" s="1"/>
      <c r="IXC12" s="1"/>
      <c r="IXD12" s="1"/>
      <c r="IXE12" s="1"/>
      <c r="IXF12" s="1"/>
      <c r="IXG12" s="1"/>
      <c r="IXH12" s="1"/>
      <c r="IXI12" s="1"/>
      <c r="IXJ12" s="1"/>
      <c r="IXK12" s="1"/>
      <c r="IXL12" s="1"/>
      <c r="IXM12" s="1"/>
      <c r="IXN12" s="1"/>
      <c r="IXO12" s="1"/>
      <c r="IXP12" s="1"/>
      <c r="IXQ12" s="1"/>
      <c r="IXR12" s="1"/>
      <c r="IXS12" s="1"/>
      <c r="IXT12" s="1"/>
      <c r="IXU12" s="1"/>
      <c r="IXV12" s="1"/>
      <c r="IXW12" s="1"/>
      <c r="IXX12" s="1"/>
      <c r="IXY12" s="1"/>
      <c r="IXZ12" s="1"/>
      <c r="IYA12" s="1"/>
      <c r="IYB12" s="1"/>
      <c r="IYC12" s="1"/>
      <c r="IYD12" s="1"/>
      <c r="IYE12" s="1"/>
      <c r="IYF12" s="1"/>
      <c r="IYG12" s="1"/>
      <c r="IYH12" s="1"/>
      <c r="IYI12" s="1"/>
      <c r="IYJ12" s="1"/>
      <c r="IYK12" s="1"/>
      <c r="IYL12" s="1"/>
      <c r="IYM12" s="1"/>
      <c r="IYN12" s="1"/>
      <c r="IYO12" s="1"/>
      <c r="IYP12" s="1"/>
      <c r="IYQ12" s="1"/>
      <c r="IYR12" s="1"/>
      <c r="IYS12" s="1"/>
      <c r="IYT12" s="1"/>
      <c r="IYU12" s="1"/>
      <c r="IYV12" s="1"/>
      <c r="IYW12" s="1"/>
      <c r="IYX12" s="1"/>
      <c r="IYY12" s="1"/>
      <c r="IYZ12" s="1"/>
      <c r="IZA12" s="1"/>
      <c r="IZB12" s="1"/>
      <c r="IZC12" s="1"/>
      <c r="IZD12" s="1"/>
      <c r="IZE12" s="1"/>
      <c r="IZF12" s="1"/>
      <c r="IZG12" s="1"/>
      <c r="IZH12" s="1"/>
      <c r="IZI12" s="1"/>
      <c r="IZJ12" s="1"/>
      <c r="IZK12" s="1"/>
      <c r="IZL12" s="1"/>
      <c r="IZM12" s="1"/>
      <c r="IZN12" s="1"/>
      <c r="IZO12" s="1"/>
      <c r="IZP12" s="1"/>
      <c r="IZQ12" s="1"/>
      <c r="IZR12" s="1"/>
      <c r="IZS12" s="1"/>
      <c r="IZT12" s="1"/>
      <c r="IZU12" s="1"/>
      <c r="IZV12" s="1"/>
      <c r="IZW12" s="1"/>
      <c r="IZX12" s="1"/>
      <c r="IZY12" s="1"/>
      <c r="IZZ12" s="1"/>
      <c r="JAA12" s="1"/>
      <c r="JAB12" s="1"/>
      <c r="JAC12" s="1"/>
      <c r="JAD12" s="1"/>
      <c r="JAE12" s="1"/>
      <c r="JAF12" s="1"/>
      <c r="JAG12" s="1"/>
      <c r="JAH12" s="1"/>
      <c r="JAI12" s="1"/>
      <c r="JAJ12" s="1"/>
      <c r="JAK12" s="1"/>
      <c r="JAL12" s="1"/>
      <c r="JAM12" s="1"/>
      <c r="JAN12" s="1"/>
      <c r="JAO12" s="1"/>
      <c r="JAP12" s="1"/>
      <c r="JAQ12" s="1"/>
      <c r="JAR12" s="1"/>
      <c r="JAS12" s="1"/>
      <c r="JAT12" s="1"/>
      <c r="JAU12" s="1"/>
      <c r="JAV12" s="1"/>
      <c r="JAW12" s="1"/>
      <c r="JAX12" s="1"/>
      <c r="JAY12" s="1"/>
      <c r="JAZ12" s="1"/>
      <c r="JBA12" s="1"/>
      <c r="JBB12" s="1"/>
      <c r="JBC12" s="1"/>
      <c r="JBD12" s="1"/>
      <c r="JBE12" s="1"/>
      <c r="JBF12" s="1"/>
      <c r="JBG12" s="1"/>
      <c r="JBH12" s="1"/>
      <c r="JBI12" s="1"/>
      <c r="JBJ12" s="1"/>
      <c r="JBK12" s="1"/>
      <c r="JBL12" s="1"/>
      <c r="JBM12" s="1"/>
      <c r="JBN12" s="1"/>
      <c r="JBO12" s="1"/>
      <c r="JBP12" s="1"/>
      <c r="JBQ12" s="1"/>
      <c r="JBR12" s="1"/>
      <c r="JBS12" s="1"/>
      <c r="JBT12" s="1"/>
      <c r="JBU12" s="1"/>
      <c r="JBV12" s="1"/>
      <c r="JBW12" s="1"/>
      <c r="JBX12" s="1"/>
      <c r="JBY12" s="1"/>
      <c r="JBZ12" s="1"/>
      <c r="JCA12" s="1"/>
      <c r="JCB12" s="1"/>
      <c r="JCC12" s="1"/>
      <c r="JCD12" s="1"/>
      <c r="JCE12" s="1"/>
      <c r="JCF12" s="1"/>
      <c r="JCG12" s="1"/>
      <c r="JCH12" s="1"/>
      <c r="JCI12" s="1"/>
      <c r="JCJ12" s="1"/>
      <c r="JCK12" s="1"/>
      <c r="JCL12" s="1"/>
      <c r="JCM12" s="1"/>
      <c r="JCN12" s="1"/>
      <c r="JCO12" s="1"/>
      <c r="JCP12" s="1"/>
      <c r="JCQ12" s="1"/>
      <c r="JCR12" s="1"/>
      <c r="JCS12" s="1"/>
      <c r="JCT12" s="1"/>
      <c r="JCU12" s="1"/>
      <c r="JCV12" s="1"/>
      <c r="JCW12" s="1"/>
      <c r="JCX12" s="1"/>
      <c r="JCY12" s="1"/>
      <c r="JCZ12" s="1"/>
      <c r="JDA12" s="1"/>
      <c r="JDB12" s="1"/>
      <c r="JDC12" s="1"/>
      <c r="JDD12" s="1"/>
      <c r="JDE12" s="1"/>
      <c r="JDF12" s="1"/>
      <c r="JDG12" s="1"/>
      <c r="JDH12" s="1"/>
      <c r="JDI12" s="1"/>
      <c r="JDJ12" s="1"/>
      <c r="JDK12" s="1"/>
      <c r="JDL12" s="1"/>
      <c r="JDM12" s="1"/>
      <c r="JDN12" s="1"/>
      <c r="JDO12" s="1"/>
      <c r="JDP12" s="1"/>
      <c r="JDQ12" s="1"/>
      <c r="JDR12" s="1"/>
      <c r="JDS12" s="1"/>
      <c r="JDT12" s="1"/>
      <c r="JDU12" s="1"/>
      <c r="JDV12" s="1"/>
      <c r="JDW12" s="1"/>
      <c r="JDX12" s="1"/>
      <c r="JDY12" s="1"/>
      <c r="JDZ12" s="1"/>
      <c r="JEA12" s="1"/>
      <c r="JEB12" s="1"/>
      <c r="JEC12" s="1"/>
      <c r="JED12" s="1"/>
      <c r="JEE12" s="1"/>
      <c r="JEF12" s="1"/>
      <c r="JEG12" s="1"/>
      <c r="JEH12" s="1"/>
      <c r="JEI12" s="1"/>
      <c r="JEJ12" s="1"/>
      <c r="JEK12" s="1"/>
      <c r="JEL12" s="1"/>
      <c r="JEM12" s="1"/>
      <c r="JEN12" s="1"/>
      <c r="JEO12" s="1"/>
      <c r="JEP12" s="1"/>
      <c r="JEQ12" s="1"/>
      <c r="JER12" s="1"/>
      <c r="JES12" s="1"/>
      <c r="JET12" s="1"/>
      <c r="JEU12" s="1"/>
      <c r="JEV12" s="1"/>
      <c r="JEW12" s="1"/>
      <c r="JEX12" s="1"/>
      <c r="JEY12" s="1"/>
      <c r="JEZ12" s="1"/>
      <c r="JFA12" s="1"/>
      <c r="JFB12" s="1"/>
      <c r="JFC12" s="1"/>
      <c r="JFD12" s="1"/>
      <c r="JFE12" s="1"/>
      <c r="JFF12" s="1"/>
      <c r="JFG12" s="1"/>
      <c r="JFH12" s="1"/>
      <c r="JFI12" s="1"/>
      <c r="JFJ12" s="1"/>
      <c r="JFK12" s="1"/>
      <c r="JFL12" s="1"/>
      <c r="JFM12" s="1"/>
      <c r="JFN12" s="1"/>
      <c r="JFO12" s="1"/>
      <c r="JFP12" s="1"/>
      <c r="JFQ12" s="1"/>
      <c r="JFR12" s="1"/>
      <c r="JFS12" s="1"/>
      <c r="JFT12" s="1"/>
      <c r="JFU12" s="1"/>
      <c r="JFV12" s="1"/>
      <c r="JFW12" s="1"/>
      <c r="JFX12" s="1"/>
      <c r="JFY12" s="1"/>
      <c r="JFZ12" s="1"/>
      <c r="JGA12" s="1"/>
      <c r="JGB12" s="1"/>
      <c r="JGC12" s="1"/>
      <c r="JGD12" s="1"/>
      <c r="JGE12" s="1"/>
      <c r="JGF12" s="1"/>
      <c r="JGG12" s="1"/>
      <c r="JGH12" s="1"/>
      <c r="JGI12" s="1"/>
      <c r="JGJ12" s="1"/>
      <c r="JGK12" s="1"/>
      <c r="JGL12" s="1"/>
      <c r="JGM12" s="1"/>
      <c r="JGN12" s="1"/>
      <c r="JGO12" s="1"/>
      <c r="JGP12" s="1"/>
      <c r="JGQ12" s="1"/>
      <c r="JGR12" s="1"/>
      <c r="JGS12" s="1"/>
      <c r="JGT12" s="1"/>
      <c r="JGU12" s="1"/>
      <c r="JGV12" s="1"/>
      <c r="JGW12" s="1"/>
      <c r="JGX12" s="1"/>
      <c r="JGY12" s="1"/>
      <c r="JGZ12" s="1"/>
      <c r="JHA12" s="1"/>
      <c r="JHB12" s="1"/>
      <c r="JHC12" s="1"/>
      <c r="JHD12" s="1"/>
      <c r="JHE12" s="1"/>
      <c r="JHF12" s="1"/>
      <c r="JHG12" s="1"/>
      <c r="JHH12" s="1"/>
      <c r="JHI12" s="1"/>
      <c r="JHJ12" s="1"/>
      <c r="JHK12" s="1"/>
      <c r="JHL12" s="1"/>
      <c r="JHM12" s="1"/>
      <c r="JHN12" s="1"/>
      <c r="JHO12" s="1"/>
      <c r="JHP12" s="1"/>
      <c r="JHQ12" s="1"/>
      <c r="JHR12" s="1"/>
      <c r="JHS12" s="1"/>
      <c r="JHT12" s="1"/>
      <c r="JHU12" s="1"/>
      <c r="JHV12" s="1"/>
      <c r="JHW12" s="1"/>
      <c r="JHX12" s="1"/>
      <c r="JHY12" s="1"/>
      <c r="JHZ12" s="1"/>
      <c r="JIA12" s="1"/>
      <c r="JIB12" s="1"/>
      <c r="JIC12" s="1"/>
      <c r="JID12" s="1"/>
      <c r="JIE12" s="1"/>
      <c r="JIF12" s="1"/>
      <c r="JIG12" s="1"/>
      <c r="JIH12" s="1"/>
      <c r="JII12" s="1"/>
      <c r="JIJ12" s="1"/>
      <c r="JIK12" s="1"/>
      <c r="JIL12" s="1"/>
      <c r="JIM12" s="1"/>
      <c r="JIN12" s="1"/>
      <c r="JIO12" s="1"/>
      <c r="JIP12" s="1"/>
      <c r="JIQ12" s="1"/>
      <c r="JIR12" s="1"/>
      <c r="JIS12" s="1"/>
      <c r="JIT12" s="1"/>
      <c r="JIU12" s="1"/>
      <c r="JIV12" s="1"/>
      <c r="JIW12" s="1"/>
      <c r="JIX12" s="1"/>
      <c r="JIY12" s="1"/>
      <c r="JIZ12" s="1"/>
      <c r="JJA12" s="1"/>
      <c r="JJB12" s="1"/>
      <c r="JJC12" s="1"/>
      <c r="JJD12" s="1"/>
      <c r="JJE12" s="1"/>
      <c r="JJF12" s="1"/>
      <c r="JJG12" s="1"/>
      <c r="JJH12" s="1"/>
      <c r="JJI12" s="1"/>
      <c r="JJJ12" s="1"/>
      <c r="JJK12" s="1"/>
      <c r="JJL12" s="1"/>
      <c r="JJM12" s="1"/>
      <c r="JJN12" s="1"/>
      <c r="JJO12" s="1"/>
      <c r="JJP12" s="1"/>
      <c r="JJQ12" s="1"/>
      <c r="JJR12" s="1"/>
      <c r="JJS12" s="1"/>
      <c r="JJT12" s="1"/>
      <c r="JJU12" s="1"/>
      <c r="JJV12" s="1"/>
      <c r="JJW12" s="1"/>
      <c r="JJX12" s="1"/>
      <c r="JJY12" s="1"/>
      <c r="JJZ12" s="1"/>
      <c r="JKA12" s="1"/>
      <c r="JKB12" s="1"/>
      <c r="JKC12" s="1"/>
      <c r="JKD12" s="1"/>
      <c r="JKE12" s="1"/>
      <c r="JKF12" s="1"/>
      <c r="JKG12" s="1"/>
      <c r="JKH12" s="1"/>
      <c r="JKI12" s="1"/>
      <c r="JKJ12" s="1"/>
      <c r="JKK12" s="1"/>
      <c r="JKL12" s="1"/>
      <c r="JKM12" s="1"/>
      <c r="JKN12" s="1"/>
      <c r="JKO12" s="1"/>
      <c r="JKP12" s="1"/>
      <c r="JKQ12" s="1"/>
      <c r="JKR12" s="1"/>
      <c r="JKS12" s="1"/>
      <c r="JKT12" s="1"/>
      <c r="JKU12" s="1"/>
      <c r="JKV12" s="1"/>
      <c r="JKW12" s="1"/>
      <c r="JKX12" s="1"/>
      <c r="JKY12" s="1"/>
      <c r="JKZ12" s="1"/>
      <c r="JLA12" s="1"/>
      <c r="JLB12" s="1"/>
      <c r="JLC12" s="1"/>
      <c r="JLD12" s="1"/>
      <c r="JLE12" s="1"/>
      <c r="JLF12" s="1"/>
      <c r="JLG12" s="1"/>
      <c r="JLH12" s="1"/>
      <c r="JLI12" s="1"/>
      <c r="JLJ12" s="1"/>
      <c r="JLK12" s="1"/>
      <c r="JLL12" s="1"/>
      <c r="JLM12" s="1"/>
      <c r="JLN12" s="1"/>
      <c r="JLO12" s="1"/>
      <c r="JLP12" s="1"/>
      <c r="JLQ12" s="1"/>
      <c r="JLR12" s="1"/>
      <c r="JLS12" s="1"/>
      <c r="JLT12" s="1"/>
      <c r="JLU12" s="1"/>
      <c r="JLV12" s="1"/>
      <c r="JLW12" s="1"/>
      <c r="JLX12" s="1"/>
      <c r="JLY12" s="1"/>
      <c r="JLZ12" s="1"/>
      <c r="JMA12" s="1"/>
      <c r="JMB12" s="1"/>
      <c r="JMC12" s="1"/>
      <c r="JMD12" s="1"/>
      <c r="JME12" s="1"/>
      <c r="JMF12" s="1"/>
      <c r="JMG12" s="1"/>
      <c r="JMH12" s="1"/>
      <c r="JMI12" s="1"/>
      <c r="JMJ12" s="1"/>
      <c r="JMK12" s="1"/>
      <c r="JML12" s="1"/>
      <c r="JMM12" s="1"/>
      <c r="JMN12" s="1"/>
      <c r="JMO12" s="1"/>
      <c r="JMP12" s="1"/>
      <c r="JMQ12" s="1"/>
      <c r="JMR12" s="1"/>
      <c r="JMS12" s="1"/>
      <c r="JMT12" s="1"/>
      <c r="JMU12" s="1"/>
      <c r="JMV12" s="1"/>
      <c r="JMW12" s="1"/>
      <c r="JMX12" s="1"/>
      <c r="JMY12" s="1"/>
      <c r="JMZ12" s="1"/>
      <c r="JNA12" s="1"/>
      <c r="JNB12" s="1"/>
      <c r="JNC12" s="1"/>
      <c r="JND12" s="1"/>
      <c r="JNE12" s="1"/>
      <c r="JNF12" s="1"/>
      <c r="JNG12" s="1"/>
      <c r="JNH12" s="1"/>
      <c r="JNI12" s="1"/>
      <c r="JNJ12" s="1"/>
      <c r="JNK12" s="1"/>
      <c r="JNL12" s="1"/>
      <c r="JNM12" s="1"/>
      <c r="JNN12" s="1"/>
      <c r="JNO12" s="1"/>
      <c r="JNP12" s="1"/>
      <c r="JNQ12" s="1"/>
      <c r="JNR12" s="1"/>
      <c r="JNS12" s="1"/>
      <c r="JNT12" s="1"/>
      <c r="JNU12" s="1"/>
      <c r="JNV12" s="1"/>
      <c r="JNW12" s="1"/>
      <c r="JNX12" s="1"/>
      <c r="JNY12" s="1"/>
      <c r="JNZ12" s="1"/>
      <c r="JOA12" s="1"/>
      <c r="JOB12" s="1"/>
      <c r="JOC12" s="1"/>
      <c r="JOD12" s="1"/>
      <c r="JOE12" s="1"/>
      <c r="JOF12" s="1"/>
      <c r="JOG12" s="1"/>
      <c r="JOH12" s="1"/>
      <c r="JOI12" s="1"/>
      <c r="JOJ12" s="1"/>
      <c r="JOK12" s="1"/>
      <c r="JOL12" s="1"/>
      <c r="JOM12" s="1"/>
      <c r="JON12" s="1"/>
      <c r="JOO12" s="1"/>
      <c r="JOP12" s="1"/>
      <c r="JOQ12" s="1"/>
      <c r="JOR12" s="1"/>
      <c r="JOS12" s="1"/>
      <c r="JOT12" s="1"/>
      <c r="JOU12" s="1"/>
      <c r="JOV12" s="1"/>
      <c r="JOW12" s="1"/>
      <c r="JOX12" s="1"/>
      <c r="JOY12" s="1"/>
      <c r="JOZ12" s="1"/>
      <c r="JPA12" s="1"/>
      <c r="JPB12" s="1"/>
      <c r="JPC12" s="1"/>
      <c r="JPD12" s="1"/>
      <c r="JPE12" s="1"/>
      <c r="JPF12" s="1"/>
      <c r="JPG12" s="1"/>
      <c r="JPH12" s="1"/>
      <c r="JPI12" s="1"/>
      <c r="JPJ12" s="1"/>
      <c r="JPK12" s="1"/>
      <c r="JPL12" s="1"/>
      <c r="JPM12" s="1"/>
      <c r="JPN12" s="1"/>
      <c r="JPO12" s="1"/>
      <c r="JPP12" s="1"/>
      <c r="JPQ12" s="1"/>
      <c r="JPR12" s="1"/>
      <c r="JPS12" s="1"/>
      <c r="JPT12" s="1"/>
      <c r="JPU12" s="1"/>
      <c r="JPV12" s="1"/>
      <c r="JPW12" s="1"/>
      <c r="JPX12" s="1"/>
      <c r="JPY12" s="1"/>
      <c r="JPZ12" s="1"/>
      <c r="JQA12" s="1"/>
      <c r="JQB12" s="1"/>
      <c r="JQC12" s="1"/>
      <c r="JQD12" s="1"/>
      <c r="JQE12" s="1"/>
      <c r="JQF12" s="1"/>
      <c r="JQG12" s="1"/>
      <c r="JQH12" s="1"/>
      <c r="JQI12" s="1"/>
      <c r="JQJ12" s="1"/>
      <c r="JQK12" s="1"/>
      <c r="JQL12" s="1"/>
      <c r="JQM12" s="1"/>
      <c r="JQN12" s="1"/>
      <c r="JQO12" s="1"/>
      <c r="JQP12" s="1"/>
      <c r="JQQ12" s="1"/>
      <c r="JQR12" s="1"/>
      <c r="JQS12" s="1"/>
      <c r="JQT12" s="1"/>
      <c r="JQU12" s="1"/>
      <c r="JQV12" s="1"/>
      <c r="JQW12" s="1"/>
      <c r="JQX12" s="1"/>
      <c r="JQY12" s="1"/>
      <c r="JQZ12" s="1"/>
      <c r="JRA12" s="1"/>
      <c r="JRB12" s="1"/>
      <c r="JRC12" s="1"/>
      <c r="JRD12" s="1"/>
      <c r="JRE12" s="1"/>
      <c r="JRF12" s="1"/>
      <c r="JRG12" s="1"/>
      <c r="JRH12" s="1"/>
      <c r="JRI12" s="1"/>
      <c r="JRJ12" s="1"/>
      <c r="JRK12" s="1"/>
      <c r="JRL12" s="1"/>
      <c r="JRM12" s="1"/>
      <c r="JRN12" s="1"/>
      <c r="JRO12" s="1"/>
      <c r="JRP12" s="1"/>
      <c r="JRQ12" s="1"/>
      <c r="JRR12" s="1"/>
      <c r="JRS12" s="1"/>
      <c r="JRT12" s="1"/>
      <c r="JRU12" s="1"/>
      <c r="JRV12" s="1"/>
      <c r="JRW12" s="1"/>
      <c r="JRX12" s="1"/>
      <c r="JRY12" s="1"/>
      <c r="JRZ12" s="1"/>
      <c r="JSA12" s="1"/>
      <c r="JSB12" s="1"/>
      <c r="JSC12" s="1"/>
      <c r="JSD12" s="1"/>
      <c r="JSE12" s="1"/>
      <c r="JSF12" s="1"/>
      <c r="JSG12" s="1"/>
      <c r="JSH12" s="1"/>
      <c r="JSI12" s="1"/>
      <c r="JSJ12" s="1"/>
      <c r="JSK12" s="1"/>
      <c r="JSL12" s="1"/>
      <c r="JSM12" s="1"/>
      <c r="JSN12" s="1"/>
      <c r="JSO12" s="1"/>
      <c r="JSP12" s="1"/>
      <c r="JSQ12" s="1"/>
      <c r="JSR12" s="1"/>
      <c r="JSS12" s="1"/>
      <c r="JST12" s="1"/>
      <c r="JSU12" s="1"/>
      <c r="JSV12" s="1"/>
      <c r="JSW12" s="1"/>
      <c r="JSX12" s="1"/>
      <c r="JSY12" s="1"/>
      <c r="JSZ12" s="1"/>
      <c r="JTA12" s="1"/>
      <c r="JTB12" s="1"/>
      <c r="JTC12" s="1"/>
      <c r="JTD12" s="1"/>
      <c r="JTE12" s="1"/>
      <c r="JTF12" s="1"/>
      <c r="JTG12" s="1"/>
      <c r="JTH12" s="1"/>
      <c r="JTI12" s="1"/>
      <c r="JTJ12" s="1"/>
      <c r="JTK12" s="1"/>
      <c r="JTL12" s="1"/>
      <c r="JTM12" s="1"/>
      <c r="JTN12" s="1"/>
      <c r="JTO12" s="1"/>
      <c r="JTP12" s="1"/>
      <c r="JTQ12" s="1"/>
      <c r="JTR12" s="1"/>
      <c r="JTS12" s="1"/>
      <c r="JTT12" s="1"/>
      <c r="JTU12" s="1"/>
      <c r="JTV12" s="1"/>
      <c r="JTW12" s="1"/>
      <c r="JTX12" s="1"/>
      <c r="JTY12" s="1"/>
      <c r="JTZ12" s="1"/>
      <c r="JUA12" s="1"/>
      <c r="JUB12" s="1"/>
      <c r="JUC12" s="1"/>
      <c r="JUD12" s="1"/>
      <c r="JUE12" s="1"/>
      <c r="JUF12" s="1"/>
      <c r="JUG12" s="1"/>
      <c r="JUH12" s="1"/>
      <c r="JUI12" s="1"/>
      <c r="JUJ12" s="1"/>
      <c r="JUK12" s="1"/>
      <c r="JUL12" s="1"/>
      <c r="JUM12" s="1"/>
      <c r="JUN12" s="1"/>
      <c r="JUO12" s="1"/>
      <c r="JUP12" s="1"/>
      <c r="JUQ12" s="1"/>
      <c r="JUR12" s="1"/>
      <c r="JUS12" s="1"/>
      <c r="JUT12" s="1"/>
      <c r="JUU12" s="1"/>
      <c r="JUV12" s="1"/>
      <c r="JUW12" s="1"/>
      <c r="JUX12" s="1"/>
      <c r="JUY12" s="1"/>
      <c r="JUZ12" s="1"/>
      <c r="JVA12" s="1"/>
      <c r="JVB12" s="1"/>
      <c r="JVC12" s="1"/>
      <c r="JVD12" s="1"/>
      <c r="JVE12" s="1"/>
      <c r="JVF12" s="1"/>
      <c r="JVG12" s="1"/>
      <c r="JVH12" s="1"/>
      <c r="JVI12" s="1"/>
      <c r="JVJ12" s="1"/>
      <c r="JVK12" s="1"/>
      <c r="JVL12" s="1"/>
      <c r="JVM12" s="1"/>
      <c r="JVN12" s="1"/>
      <c r="JVO12" s="1"/>
      <c r="JVP12" s="1"/>
      <c r="JVQ12" s="1"/>
      <c r="JVR12" s="1"/>
      <c r="JVS12" s="1"/>
      <c r="JVT12" s="1"/>
      <c r="JVU12" s="1"/>
      <c r="JVV12" s="1"/>
      <c r="JVW12" s="1"/>
      <c r="JVX12" s="1"/>
      <c r="JVY12" s="1"/>
      <c r="JVZ12" s="1"/>
      <c r="JWA12" s="1"/>
      <c r="JWB12" s="1"/>
      <c r="JWC12" s="1"/>
      <c r="JWD12" s="1"/>
      <c r="JWE12" s="1"/>
      <c r="JWF12" s="1"/>
      <c r="JWG12" s="1"/>
      <c r="JWH12" s="1"/>
      <c r="JWI12" s="1"/>
      <c r="JWJ12" s="1"/>
      <c r="JWK12" s="1"/>
      <c r="JWL12" s="1"/>
      <c r="JWM12" s="1"/>
      <c r="JWN12" s="1"/>
      <c r="JWO12" s="1"/>
      <c r="JWP12" s="1"/>
      <c r="JWQ12" s="1"/>
      <c r="JWR12" s="1"/>
      <c r="JWS12" s="1"/>
      <c r="JWT12" s="1"/>
      <c r="JWU12" s="1"/>
      <c r="JWV12" s="1"/>
      <c r="JWW12" s="1"/>
      <c r="JWX12" s="1"/>
      <c r="JWY12" s="1"/>
      <c r="JWZ12" s="1"/>
      <c r="JXA12" s="1"/>
      <c r="JXB12" s="1"/>
      <c r="JXC12" s="1"/>
      <c r="JXD12" s="1"/>
      <c r="JXE12" s="1"/>
      <c r="JXF12" s="1"/>
      <c r="JXG12" s="1"/>
      <c r="JXH12" s="1"/>
      <c r="JXI12" s="1"/>
      <c r="JXJ12" s="1"/>
      <c r="JXK12" s="1"/>
      <c r="JXL12" s="1"/>
      <c r="JXM12" s="1"/>
      <c r="JXN12" s="1"/>
      <c r="JXO12" s="1"/>
      <c r="JXP12" s="1"/>
      <c r="JXQ12" s="1"/>
      <c r="JXR12" s="1"/>
      <c r="JXS12" s="1"/>
      <c r="JXT12" s="1"/>
      <c r="JXU12" s="1"/>
      <c r="JXV12" s="1"/>
      <c r="JXW12" s="1"/>
      <c r="JXX12" s="1"/>
      <c r="JXY12" s="1"/>
      <c r="JXZ12" s="1"/>
      <c r="JYA12" s="1"/>
      <c r="JYB12" s="1"/>
      <c r="JYC12" s="1"/>
      <c r="JYD12" s="1"/>
      <c r="JYE12" s="1"/>
      <c r="JYF12" s="1"/>
      <c r="JYG12" s="1"/>
      <c r="JYH12" s="1"/>
      <c r="JYI12" s="1"/>
      <c r="JYJ12" s="1"/>
      <c r="JYK12" s="1"/>
      <c r="JYL12" s="1"/>
      <c r="JYM12" s="1"/>
      <c r="JYN12" s="1"/>
      <c r="JYO12" s="1"/>
      <c r="JYP12" s="1"/>
      <c r="JYQ12" s="1"/>
      <c r="JYR12" s="1"/>
      <c r="JYS12" s="1"/>
      <c r="JYT12" s="1"/>
      <c r="JYU12" s="1"/>
      <c r="JYV12" s="1"/>
      <c r="JYW12" s="1"/>
      <c r="JYX12" s="1"/>
      <c r="JYY12" s="1"/>
      <c r="JYZ12" s="1"/>
      <c r="JZA12" s="1"/>
      <c r="JZB12" s="1"/>
      <c r="JZC12" s="1"/>
      <c r="JZD12" s="1"/>
      <c r="JZE12" s="1"/>
      <c r="JZF12" s="1"/>
      <c r="JZG12" s="1"/>
      <c r="JZH12" s="1"/>
      <c r="JZI12" s="1"/>
      <c r="JZJ12" s="1"/>
      <c r="JZK12" s="1"/>
      <c r="JZL12" s="1"/>
      <c r="JZM12" s="1"/>
      <c r="JZN12" s="1"/>
      <c r="JZO12" s="1"/>
      <c r="JZP12" s="1"/>
      <c r="JZQ12" s="1"/>
      <c r="JZR12" s="1"/>
      <c r="JZS12" s="1"/>
      <c r="JZT12" s="1"/>
      <c r="JZU12" s="1"/>
      <c r="JZV12" s="1"/>
      <c r="JZW12" s="1"/>
      <c r="JZX12" s="1"/>
      <c r="JZY12" s="1"/>
      <c r="JZZ12" s="1"/>
      <c r="KAA12" s="1"/>
      <c r="KAB12" s="1"/>
      <c r="KAC12" s="1"/>
      <c r="KAD12" s="1"/>
      <c r="KAE12" s="1"/>
      <c r="KAF12" s="1"/>
      <c r="KAG12" s="1"/>
      <c r="KAH12" s="1"/>
      <c r="KAI12" s="1"/>
      <c r="KAJ12" s="1"/>
      <c r="KAK12" s="1"/>
      <c r="KAL12" s="1"/>
      <c r="KAM12" s="1"/>
      <c r="KAN12" s="1"/>
      <c r="KAO12" s="1"/>
      <c r="KAP12" s="1"/>
      <c r="KAQ12" s="1"/>
      <c r="KAR12" s="1"/>
      <c r="KAS12" s="1"/>
      <c r="KAT12" s="1"/>
      <c r="KAU12" s="1"/>
      <c r="KAV12" s="1"/>
      <c r="KAW12" s="1"/>
      <c r="KAX12" s="1"/>
      <c r="KAY12" s="1"/>
      <c r="KAZ12" s="1"/>
      <c r="KBA12" s="1"/>
      <c r="KBB12" s="1"/>
      <c r="KBC12" s="1"/>
      <c r="KBD12" s="1"/>
      <c r="KBE12" s="1"/>
      <c r="KBF12" s="1"/>
      <c r="KBG12" s="1"/>
      <c r="KBH12" s="1"/>
      <c r="KBI12" s="1"/>
      <c r="KBJ12" s="1"/>
      <c r="KBK12" s="1"/>
      <c r="KBL12" s="1"/>
      <c r="KBM12" s="1"/>
      <c r="KBN12" s="1"/>
      <c r="KBO12" s="1"/>
      <c r="KBP12" s="1"/>
      <c r="KBQ12" s="1"/>
      <c r="KBR12" s="1"/>
      <c r="KBS12" s="1"/>
      <c r="KBT12" s="1"/>
      <c r="KBU12" s="1"/>
      <c r="KBV12" s="1"/>
      <c r="KBW12" s="1"/>
      <c r="KBX12" s="1"/>
      <c r="KBY12" s="1"/>
      <c r="KBZ12" s="1"/>
      <c r="KCA12" s="1"/>
      <c r="KCB12" s="1"/>
      <c r="KCC12" s="1"/>
      <c r="KCD12" s="1"/>
      <c r="KCE12" s="1"/>
      <c r="KCF12" s="1"/>
      <c r="KCG12" s="1"/>
      <c r="KCH12" s="1"/>
      <c r="KCI12" s="1"/>
      <c r="KCJ12" s="1"/>
      <c r="KCK12" s="1"/>
      <c r="KCL12" s="1"/>
      <c r="KCM12" s="1"/>
      <c r="KCN12" s="1"/>
      <c r="KCO12" s="1"/>
      <c r="KCP12" s="1"/>
      <c r="KCQ12" s="1"/>
      <c r="KCR12" s="1"/>
      <c r="KCS12" s="1"/>
      <c r="KCT12" s="1"/>
      <c r="KCU12" s="1"/>
      <c r="KCV12" s="1"/>
      <c r="KCW12" s="1"/>
      <c r="KCX12" s="1"/>
      <c r="KCY12" s="1"/>
      <c r="KCZ12" s="1"/>
      <c r="KDA12" s="1"/>
      <c r="KDB12" s="1"/>
      <c r="KDC12" s="1"/>
      <c r="KDD12" s="1"/>
      <c r="KDE12" s="1"/>
      <c r="KDF12" s="1"/>
      <c r="KDG12" s="1"/>
      <c r="KDH12" s="1"/>
      <c r="KDI12" s="1"/>
      <c r="KDJ12" s="1"/>
      <c r="KDK12" s="1"/>
      <c r="KDL12" s="1"/>
      <c r="KDM12" s="1"/>
      <c r="KDN12" s="1"/>
      <c r="KDO12" s="1"/>
      <c r="KDP12" s="1"/>
      <c r="KDQ12" s="1"/>
      <c r="KDR12" s="1"/>
      <c r="KDS12" s="1"/>
      <c r="KDT12" s="1"/>
      <c r="KDU12" s="1"/>
      <c r="KDV12" s="1"/>
      <c r="KDW12" s="1"/>
      <c r="KDX12" s="1"/>
      <c r="KDY12" s="1"/>
      <c r="KDZ12" s="1"/>
      <c r="KEA12" s="1"/>
      <c r="KEB12" s="1"/>
      <c r="KEC12" s="1"/>
      <c r="KED12" s="1"/>
      <c r="KEE12" s="1"/>
      <c r="KEF12" s="1"/>
      <c r="KEG12" s="1"/>
      <c r="KEH12" s="1"/>
      <c r="KEI12" s="1"/>
      <c r="KEJ12" s="1"/>
      <c r="KEK12" s="1"/>
      <c r="KEL12" s="1"/>
      <c r="KEM12" s="1"/>
      <c r="KEN12" s="1"/>
      <c r="KEO12" s="1"/>
      <c r="KEP12" s="1"/>
      <c r="KEQ12" s="1"/>
      <c r="KER12" s="1"/>
      <c r="KES12" s="1"/>
      <c r="KET12" s="1"/>
      <c r="KEU12" s="1"/>
      <c r="KEV12" s="1"/>
      <c r="KEW12" s="1"/>
      <c r="KEX12" s="1"/>
      <c r="KEY12" s="1"/>
      <c r="KEZ12" s="1"/>
      <c r="KFA12" s="1"/>
      <c r="KFB12" s="1"/>
      <c r="KFC12" s="1"/>
      <c r="KFD12" s="1"/>
      <c r="KFE12" s="1"/>
      <c r="KFF12" s="1"/>
      <c r="KFG12" s="1"/>
      <c r="KFH12" s="1"/>
      <c r="KFI12" s="1"/>
      <c r="KFJ12" s="1"/>
      <c r="KFK12" s="1"/>
      <c r="KFL12" s="1"/>
      <c r="KFM12" s="1"/>
      <c r="KFN12" s="1"/>
      <c r="KFO12" s="1"/>
      <c r="KFP12" s="1"/>
      <c r="KFQ12" s="1"/>
      <c r="KFR12" s="1"/>
      <c r="KFS12" s="1"/>
      <c r="KFT12" s="1"/>
      <c r="KFU12" s="1"/>
      <c r="KFV12" s="1"/>
      <c r="KFW12" s="1"/>
      <c r="KFX12" s="1"/>
      <c r="KFY12" s="1"/>
      <c r="KFZ12" s="1"/>
      <c r="KGA12" s="1"/>
      <c r="KGB12" s="1"/>
      <c r="KGC12" s="1"/>
      <c r="KGD12" s="1"/>
      <c r="KGE12" s="1"/>
      <c r="KGF12" s="1"/>
      <c r="KGG12" s="1"/>
      <c r="KGH12" s="1"/>
      <c r="KGI12" s="1"/>
      <c r="KGJ12" s="1"/>
      <c r="KGK12" s="1"/>
      <c r="KGL12" s="1"/>
      <c r="KGM12" s="1"/>
      <c r="KGN12" s="1"/>
      <c r="KGO12" s="1"/>
      <c r="KGP12" s="1"/>
      <c r="KGQ12" s="1"/>
      <c r="KGR12" s="1"/>
      <c r="KGS12" s="1"/>
      <c r="KGT12" s="1"/>
      <c r="KGU12" s="1"/>
      <c r="KGV12" s="1"/>
      <c r="KGW12" s="1"/>
      <c r="KGX12" s="1"/>
      <c r="KGY12" s="1"/>
      <c r="KGZ12" s="1"/>
      <c r="KHA12" s="1"/>
      <c r="KHB12" s="1"/>
      <c r="KHC12" s="1"/>
      <c r="KHD12" s="1"/>
      <c r="KHE12" s="1"/>
      <c r="KHF12" s="1"/>
      <c r="KHG12" s="1"/>
      <c r="KHH12" s="1"/>
      <c r="KHI12" s="1"/>
      <c r="KHJ12" s="1"/>
      <c r="KHK12" s="1"/>
      <c r="KHL12" s="1"/>
      <c r="KHM12" s="1"/>
      <c r="KHN12" s="1"/>
      <c r="KHO12" s="1"/>
      <c r="KHP12" s="1"/>
      <c r="KHQ12" s="1"/>
      <c r="KHR12" s="1"/>
      <c r="KHS12" s="1"/>
      <c r="KHT12" s="1"/>
      <c r="KHU12" s="1"/>
      <c r="KHV12" s="1"/>
      <c r="KHW12" s="1"/>
      <c r="KHX12" s="1"/>
      <c r="KHY12" s="1"/>
      <c r="KHZ12" s="1"/>
      <c r="KIA12" s="1"/>
      <c r="KIB12" s="1"/>
      <c r="KIC12" s="1"/>
      <c r="KID12" s="1"/>
      <c r="KIE12" s="1"/>
      <c r="KIF12" s="1"/>
      <c r="KIG12" s="1"/>
      <c r="KIH12" s="1"/>
      <c r="KII12" s="1"/>
      <c r="KIJ12" s="1"/>
      <c r="KIK12" s="1"/>
      <c r="KIL12" s="1"/>
      <c r="KIM12" s="1"/>
      <c r="KIN12" s="1"/>
      <c r="KIO12" s="1"/>
      <c r="KIP12" s="1"/>
      <c r="KIQ12" s="1"/>
      <c r="KIR12" s="1"/>
      <c r="KIS12" s="1"/>
      <c r="KIT12" s="1"/>
      <c r="KIU12" s="1"/>
      <c r="KIV12" s="1"/>
      <c r="KIW12" s="1"/>
      <c r="KIX12" s="1"/>
      <c r="KIY12" s="1"/>
      <c r="KIZ12" s="1"/>
      <c r="KJA12" s="1"/>
      <c r="KJB12" s="1"/>
      <c r="KJC12" s="1"/>
      <c r="KJD12" s="1"/>
      <c r="KJE12" s="1"/>
      <c r="KJF12" s="1"/>
      <c r="KJG12" s="1"/>
      <c r="KJH12" s="1"/>
      <c r="KJI12" s="1"/>
      <c r="KJJ12" s="1"/>
      <c r="KJK12" s="1"/>
      <c r="KJL12" s="1"/>
      <c r="KJM12" s="1"/>
      <c r="KJN12" s="1"/>
      <c r="KJO12" s="1"/>
      <c r="KJP12" s="1"/>
      <c r="KJQ12" s="1"/>
      <c r="KJR12" s="1"/>
      <c r="KJS12" s="1"/>
      <c r="KJT12" s="1"/>
      <c r="KJU12" s="1"/>
      <c r="KJV12" s="1"/>
      <c r="KJW12" s="1"/>
      <c r="KJX12" s="1"/>
      <c r="KJY12" s="1"/>
      <c r="KJZ12" s="1"/>
      <c r="KKA12" s="1"/>
      <c r="KKB12" s="1"/>
      <c r="KKC12" s="1"/>
      <c r="KKD12" s="1"/>
      <c r="KKE12" s="1"/>
      <c r="KKF12" s="1"/>
      <c r="KKG12" s="1"/>
      <c r="KKH12" s="1"/>
      <c r="KKI12" s="1"/>
      <c r="KKJ12" s="1"/>
      <c r="KKK12" s="1"/>
      <c r="KKL12" s="1"/>
      <c r="KKM12" s="1"/>
      <c r="KKN12" s="1"/>
      <c r="KKO12" s="1"/>
      <c r="KKP12" s="1"/>
      <c r="KKQ12" s="1"/>
      <c r="KKR12" s="1"/>
      <c r="KKS12" s="1"/>
      <c r="KKT12" s="1"/>
      <c r="KKU12" s="1"/>
      <c r="KKV12" s="1"/>
      <c r="KKW12" s="1"/>
      <c r="KKX12" s="1"/>
      <c r="KKY12" s="1"/>
      <c r="KKZ12" s="1"/>
      <c r="KLA12" s="1"/>
      <c r="KLB12" s="1"/>
      <c r="KLC12" s="1"/>
      <c r="KLD12" s="1"/>
      <c r="KLE12" s="1"/>
      <c r="KLF12" s="1"/>
      <c r="KLG12" s="1"/>
      <c r="KLH12" s="1"/>
      <c r="KLI12" s="1"/>
      <c r="KLJ12" s="1"/>
      <c r="KLK12" s="1"/>
      <c r="KLL12" s="1"/>
      <c r="KLM12" s="1"/>
      <c r="KLN12" s="1"/>
      <c r="KLO12" s="1"/>
      <c r="KLP12" s="1"/>
      <c r="KLQ12" s="1"/>
      <c r="KLR12" s="1"/>
      <c r="KLS12" s="1"/>
      <c r="KLT12" s="1"/>
      <c r="KLU12" s="1"/>
      <c r="KLV12" s="1"/>
      <c r="KLW12" s="1"/>
      <c r="KLX12" s="1"/>
      <c r="KLY12" s="1"/>
      <c r="KLZ12" s="1"/>
      <c r="KMA12" s="1"/>
      <c r="KMB12" s="1"/>
      <c r="KMC12" s="1"/>
      <c r="KMD12" s="1"/>
      <c r="KME12" s="1"/>
      <c r="KMF12" s="1"/>
      <c r="KMG12" s="1"/>
      <c r="KMH12" s="1"/>
      <c r="KMI12" s="1"/>
      <c r="KMJ12" s="1"/>
      <c r="KMK12" s="1"/>
      <c r="KML12" s="1"/>
      <c r="KMM12" s="1"/>
      <c r="KMN12" s="1"/>
      <c r="KMO12" s="1"/>
      <c r="KMP12" s="1"/>
      <c r="KMQ12" s="1"/>
      <c r="KMR12" s="1"/>
      <c r="KMS12" s="1"/>
      <c r="KMT12" s="1"/>
      <c r="KMU12" s="1"/>
      <c r="KMV12" s="1"/>
      <c r="KMW12" s="1"/>
      <c r="KMX12" s="1"/>
      <c r="KMY12" s="1"/>
      <c r="KMZ12" s="1"/>
      <c r="KNA12" s="1"/>
      <c r="KNB12" s="1"/>
      <c r="KNC12" s="1"/>
      <c r="KND12" s="1"/>
      <c r="KNE12" s="1"/>
      <c r="KNF12" s="1"/>
      <c r="KNG12" s="1"/>
      <c r="KNH12" s="1"/>
      <c r="KNI12" s="1"/>
      <c r="KNJ12" s="1"/>
      <c r="KNK12" s="1"/>
      <c r="KNL12" s="1"/>
      <c r="KNM12" s="1"/>
      <c r="KNN12" s="1"/>
      <c r="KNO12" s="1"/>
      <c r="KNP12" s="1"/>
      <c r="KNQ12" s="1"/>
      <c r="KNR12" s="1"/>
      <c r="KNS12" s="1"/>
      <c r="KNT12" s="1"/>
      <c r="KNU12" s="1"/>
      <c r="KNV12" s="1"/>
      <c r="KNW12" s="1"/>
      <c r="KNX12" s="1"/>
      <c r="KNY12" s="1"/>
      <c r="KNZ12" s="1"/>
      <c r="KOA12" s="1"/>
      <c r="KOB12" s="1"/>
      <c r="KOC12" s="1"/>
      <c r="KOD12" s="1"/>
      <c r="KOE12" s="1"/>
      <c r="KOF12" s="1"/>
      <c r="KOG12" s="1"/>
      <c r="KOH12" s="1"/>
      <c r="KOI12" s="1"/>
      <c r="KOJ12" s="1"/>
      <c r="KOK12" s="1"/>
      <c r="KOL12" s="1"/>
      <c r="KOM12" s="1"/>
      <c r="KON12" s="1"/>
      <c r="KOO12" s="1"/>
      <c r="KOP12" s="1"/>
      <c r="KOQ12" s="1"/>
      <c r="KOR12" s="1"/>
      <c r="KOS12" s="1"/>
      <c r="KOT12" s="1"/>
      <c r="KOU12" s="1"/>
      <c r="KOV12" s="1"/>
      <c r="KOW12" s="1"/>
      <c r="KOX12" s="1"/>
      <c r="KOY12" s="1"/>
      <c r="KOZ12" s="1"/>
      <c r="KPA12" s="1"/>
      <c r="KPB12" s="1"/>
      <c r="KPC12" s="1"/>
      <c r="KPD12" s="1"/>
      <c r="KPE12" s="1"/>
      <c r="KPF12" s="1"/>
      <c r="KPG12" s="1"/>
      <c r="KPH12" s="1"/>
      <c r="KPI12" s="1"/>
      <c r="KPJ12" s="1"/>
      <c r="KPK12" s="1"/>
      <c r="KPL12" s="1"/>
      <c r="KPM12" s="1"/>
      <c r="KPN12" s="1"/>
      <c r="KPO12" s="1"/>
      <c r="KPP12" s="1"/>
      <c r="KPQ12" s="1"/>
      <c r="KPR12" s="1"/>
      <c r="KPS12" s="1"/>
      <c r="KPT12" s="1"/>
      <c r="KPU12" s="1"/>
      <c r="KPV12" s="1"/>
      <c r="KPW12" s="1"/>
      <c r="KPX12" s="1"/>
      <c r="KPY12" s="1"/>
      <c r="KPZ12" s="1"/>
      <c r="KQA12" s="1"/>
      <c r="KQB12" s="1"/>
      <c r="KQC12" s="1"/>
      <c r="KQD12" s="1"/>
      <c r="KQE12" s="1"/>
      <c r="KQF12" s="1"/>
      <c r="KQG12" s="1"/>
      <c r="KQH12" s="1"/>
      <c r="KQI12" s="1"/>
      <c r="KQJ12" s="1"/>
      <c r="KQK12" s="1"/>
      <c r="KQL12" s="1"/>
      <c r="KQM12" s="1"/>
      <c r="KQN12" s="1"/>
      <c r="KQO12" s="1"/>
      <c r="KQP12" s="1"/>
      <c r="KQQ12" s="1"/>
      <c r="KQR12" s="1"/>
      <c r="KQS12" s="1"/>
      <c r="KQT12" s="1"/>
      <c r="KQU12" s="1"/>
      <c r="KQV12" s="1"/>
      <c r="KQW12" s="1"/>
      <c r="KQX12" s="1"/>
      <c r="KQY12" s="1"/>
      <c r="KQZ12" s="1"/>
      <c r="KRA12" s="1"/>
      <c r="KRB12" s="1"/>
      <c r="KRC12" s="1"/>
      <c r="KRD12" s="1"/>
      <c r="KRE12" s="1"/>
      <c r="KRF12" s="1"/>
      <c r="KRG12" s="1"/>
      <c r="KRH12" s="1"/>
      <c r="KRI12" s="1"/>
      <c r="KRJ12" s="1"/>
      <c r="KRK12" s="1"/>
      <c r="KRL12" s="1"/>
      <c r="KRM12" s="1"/>
      <c r="KRN12" s="1"/>
      <c r="KRO12" s="1"/>
      <c r="KRP12" s="1"/>
      <c r="KRQ12" s="1"/>
      <c r="KRR12" s="1"/>
      <c r="KRS12" s="1"/>
      <c r="KRT12" s="1"/>
      <c r="KRU12" s="1"/>
      <c r="KRV12" s="1"/>
      <c r="KRW12" s="1"/>
      <c r="KRX12" s="1"/>
      <c r="KRY12" s="1"/>
      <c r="KRZ12" s="1"/>
      <c r="KSA12" s="1"/>
      <c r="KSB12" s="1"/>
      <c r="KSC12" s="1"/>
      <c r="KSD12" s="1"/>
      <c r="KSE12" s="1"/>
      <c r="KSF12" s="1"/>
      <c r="KSG12" s="1"/>
      <c r="KSH12" s="1"/>
      <c r="KSI12" s="1"/>
      <c r="KSJ12" s="1"/>
      <c r="KSK12" s="1"/>
      <c r="KSL12" s="1"/>
      <c r="KSM12" s="1"/>
      <c r="KSN12" s="1"/>
      <c r="KSO12" s="1"/>
      <c r="KSP12" s="1"/>
      <c r="KSQ12" s="1"/>
      <c r="KSR12" s="1"/>
      <c r="KSS12" s="1"/>
      <c r="KST12" s="1"/>
      <c r="KSU12" s="1"/>
      <c r="KSV12" s="1"/>
      <c r="KSW12" s="1"/>
      <c r="KSX12" s="1"/>
      <c r="KSY12" s="1"/>
      <c r="KSZ12" s="1"/>
      <c r="KTA12" s="1"/>
      <c r="KTB12" s="1"/>
      <c r="KTC12" s="1"/>
      <c r="KTD12" s="1"/>
      <c r="KTE12" s="1"/>
      <c r="KTF12" s="1"/>
      <c r="KTG12" s="1"/>
      <c r="KTH12" s="1"/>
      <c r="KTI12" s="1"/>
      <c r="KTJ12" s="1"/>
      <c r="KTK12" s="1"/>
      <c r="KTL12" s="1"/>
      <c r="KTM12" s="1"/>
      <c r="KTN12" s="1"/>
      <c r="KTO12" s="1"/>
      <c r="KTP12" s="1"/>
      <c r="KTQ12" s="1"/>
      <c r="KTR12" s="1"/>
      <c r="KTS12" s="1"/>
      <c r="KTT12" s="1"/>
      <c r="KTU12" s="1"/>
      <c r="KTV12" s="1"/>
      <c r="KTW12" s="1"/>
      <c r="KTX12" s="1"/>
      <c r="KTY12" s="1"/>
      <c r="KTZ12" s="1"/>
      <c r="KUA12" s="1"/>
      <c r="KUB12" s="1"/>
      <c r="KUC12" s="1"/>
      <c r="KUD12" s="1"/>
      <c r="KUE12" s="1"/>
      <c r="KUF12" s="1"/>
      <c r="KUG12" s="1"/>
      <c r="KUH12" s="1"/>
      <c r="KUI12" s="1"/>
      <c r="KUJ12" s="1"/>
      <c r="KUK12" s="1"/>
      <c r="KUL12" s="1"/>
      <c r="KUM12" s="1"/>
      <c r="KUN12" s="1"/>
      <c r="KUO12" s="1"/>
      <c r="KUP12" s="1"/>
      <c r="KUQ12" s="1"/>
      <c r="KUR12" s="1"/>
      <c r="KUS12" s="1"/>
      <c r="KUT12" s="1"/>
      <c r="KUU12" s="1"/>
      <c r="KUV12" s="1"/>
      <c r="KUW12" s="1"/>
      <c r="KUX12" s="1"/>
      <c r="KUY12" s="1"/>
      <c r="KUZ12" s="1"/>
      <c r="KVA12" s="1"/>
      <c r="KVB12" s="1"/>
      <c r="KVC12" s="1"/>
      <c r="KVD12" s="1"/>
      <c r="KVE12" s="1"/>
      <c r="KVF12" s="1"/>
      <c r="KVG12" s="1"/>
      <c r="KVH12" s="1"/>
      <c r="KVI12" s="1"/>
      <c r="KVJ12" s="1"/>
      <c r="KVK12" s="1"/>
      <c r="KVL12" s="1"/>
      <c r="KVM12" s="1"/>
      <c r="KVN12" s="1"/>
      <c r="KVO12" s="1"/>
      <c r="KVP12" s="1"/>
      <c r="KVQ12" s="1"/>
      <c r="KVR12" s="1"/>
      <c r="KVS12" s="1"/>
      <c r="KVT12" s="1"/>
      <c r="KVU12" s="1"/>
      <c r="KVV12" s="1"/>
      <c r="KVW12" s="1"/>
      <c r="KVX12" s="1"/>
      <c r="KVY12" s="1"/>
      <c r="KVZ12" s="1"/>
      <c r="KWA12" s="1"/>
      <c r="KWB12" s="1"/>
      <c r="KWC12" s="1"/>
      <c r="KWD12" s="1"/>
      <c r="KWE12" s="1"/>
      <c r="KWF12" s="1"/>
      <c r="KWG12" s="1"/>
      <c r="KWH12" s="1"/>
      <c r="KWI12" s="1"/>
      <c r="KWJ12" s="1"/>
      <c r="KWK12" s="1"/>
      <c r="KWL12" s="1"/>
      <c r="KWM12" s="1"/>
      <c r="KWN12" s="1"/>
      <c r="KWO12" s="1"/>
      <c r="KWP12" s="1"/>
      <c r="KWQ12" s="1"/>
      <c r="KWR12" s="1"/>
      <c r="KWS12" s="1"/>
      <c r="KWT12" s="1"/>
      <c r="KWU12" s="1"/>
      <c r="KWV12" s="1"/>
      <c r="KWW12" s="1"/>
      <c r="KWX12" s="1"/>
      <c r="KWY12" s="1"/>
      <c r="KWZ12" s="1"/>
      <c r="KXA12" s="1"/>
      <c r="KXB12" s="1"/>
      <c r="KXC12" s="1"/>
      <c r="KXD12" s="1"/>
      <c r="KXE12" s="1"/>
      <c r="KXF12" s="1"/>
      <c r="KXG12" s="1"/>
      <c r="KXH12" s="1"/>
      <c r="KXI12" s="1"/>
      <c r="KXJ12" s="1"/>
      <c r="KXK12" s="1"/>
      <c r="KXL12" s="1"/>
      <c r="KXM12" s="1"/>
      <c r="KXN12" s="1"/>
      <c r="KXO12" s="1"/>
      <c r="KXP12" s="1"/>
      <c r="KXQ12" s="1"/>
      <c r="KXR12" s="1"/>
      <c r="KXS12" s="1"/>
      <c r="KXT12" s="1"/>
      <c r="KXU12" s="1"/>
      <c r="KXV12" s="1"/>
      <c r="KXW12" s="1"/>
      <c r="KXX12" s="1"/>
      <c r="KXY12" s="1"/>
      <c r="KXZ12" s="1"/>
      <c r="KYA12" s="1"/>
      <c r="KYB12" s="1"/>
      <c r="KYC12" s="1"/>
      <c r="KYD12" s="1"/>
      <c r="KYE12" s="1"/>
      <c r="KYF12" s="1"/>
      <c r="KYG12" s="1"/>
      <c r="KYH12" s="1"/>
      <c r="KYI12" s="1"/>
      <c r="KYJ12" s="1"/>
      <c r="KYK12" s="1"/>
      <c r="KYL12" s="1"/>
      <c r="KYM12" s="1"/>
      <c r="KYN12" s="1"/>
      <c r="KYO12" s="1"/>
      <c r="KYP12" s="1"/>
      <c r="KYQ12" s="1"/>
      <c r="KYR12" s="1"/>
      <c r="KYS12" s="1"/>
      <c r="KYT12" s="1"/>
      <c r="KYU12" s="1"/>
      <c r="KYV12" s="1"/>
      <c r="KYW12" s="1"/>
      <c r="KYX12" s="1"/>
      <c r="KYY12" s="1"/>
      <c r="KYZ12" s="1"/>
      <c r="KZA12" s="1"/>
      <c r="KZB12" s="1"/>
      <c r="KZC12" s="1"/>
      <c r="KZD12" s="1"/>
      <c r="KZE12" s="1"/>
      <c r="KZF12" s="1"/>
      <c r="KZG12" s="1"/>
      <c r="KZH12" s="1"/>
      <c r="KZI12" s="1"/>
      <c r="KZJ12" s="1"/>
      <c r="KZK12" s="1"/>
      <c r="KZL12" s="1"/>
      <c r="KZM12" s="1"/>
      <c r="KZN12" s="1"/>
      <c r="KZO12" s="1"/>
      <c r="KZP12" s="1"/>
      <c r="KZQ12" s="1"/>
      <c r="KZR12" s="1"/>
      <c r="KZS12" s="1"/>
      <c r="KZT12" s="1"/>
      <c r="KZU12" s="1"/>
      <c r="KZV12" s="1"/>
      <c r="KZW12" s="1"/>
    </row>
    <row r="13" spans="1:8135" s="2" customFormat="1" ht="75.75" customHeight="1" x14ac:dyDescent="0.2">
      <c r="A13" s="39">
        <v>1</v>
      </c>
      <c r="B13" s="39">
        <v>1</v>
      </c>
      <c r="C13" s="39">
        <v>1.1000000000000001</v>
      </c>
      <c r="D13" s="41" t="s">
        <v>558</v>
      </c>
      <c r="E13" s="16" t="s">
        <v>564</v>
      </c>
      <c r="F13" s="7" t="s">
        <v>33</v>
      </c>
      <c r="G13" s="17" t="s">
        <v>565</v>
      </c>
      <c r="H13" s="17" t="s">
        <v>405</v>
      </c>
      <c r="I13" s="79" t="s">
        <v>9</v>
      </c>
      <c r="J13" s="17" t="s">
        <v>16</v>
      </c>
      <c r="K13" s="79" t="s">
        <v>559</v>
      </c>
      <c r="L13" s="17" t="s">
        <v>478</v>
      </c>
      <c r="M13" s="17" t="s">
        <v>1417</v>
      </c>
      <c r="N13" s="7" t="s">
        <v>574</v>
      </c>
      <c r="O13" s="79" t="s">
        <v>560</v>
      </c>
      <c r="P13" s="79" t="s">
        <v>480</v>
      </c>
      <c r="Q13" s="17" t="s">
        <v>479</v>
      </c>
      <c r="R13" s="37" t="s">
        <v>567</v>
      </c>
      <c r="S13" s="91">
        <v>0</v>
      </c>
      <c r="T13" s="172" t="s">
        <v>1623</v>
      </c>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c r="AML13" s="1"/>
      <c r="AMM13" s="1"/>
      <c r="AMN13" s="1"/>
      <c r="AMO13" s="1"/>
      <c r="AMP13" s="1"/>
      <c r="AMQ13" s="1"/>
      <c r="AMR13" s="1"/>
      <c r="AMS13" s="1"/>
      <c r="AMT13" s="1"/>
      <c r="AMU13" s="1"/>
      <c r="AMV13" s="1"/>
      <c r="AMW13" s="1"/>
      <c r="AMX13" s="1"/>
      <c r="AMY13" s="1"/>
      <c r="AMZ13" s="1"/>
      <c r="ANA13" s="1"/>
      <c r="ANB13" s="1"/>
      <c r="ANC13" s="1"/>
      <c r="AND13" s="1"/>
      <c r="ANE13" s="1"/>
      <c r="ANF13" s="1"/>
      <c r="ANG13" s="1"/>
      <c r="ANH13" s="1"/>
      <c r="ANI13" s="1"/>
      <c r="ANJ13" s="1"/>
      <c r="ANK13" s="1"/>
      <c r="ANL13" s="1"/>
      <c r="ANM13" s="1"/>
      <c r="ANN13" s="1"/>
      <c r="ANO13" s="1"/>
      <c r="ANP13" s="1"/>
      <c r="ANQ13" s="1"/>
      <c r="ANR13" s="1"/>
      <c r="ANS13" s="1"/>
      <c r="ANT13" s="1"/>
      <c r="ANU13" s="1"/>
      <c r="ANV13" s="1"/>
      <c r="ANW13" s="1"/>
      <c r="ANX13" s="1"/>
      <c r="ANY13" s="1"/>
      <c r="ANZ13" s="1"/>
      <c r="AOA13" s="1"/>
      <c r="AOB13" s="1"/>
      <c r="AOC13" s="1"/>
      <c r="AOD13" s="1"/>
      <c r="AOE13" s="1"/>
      <c r="AOF13" s="1"/>
      <c r="AOG13" s="1"/>
      <c r="AOH13" s="1"/>
      <c r="AOI13" s="1"/>
      <c r="AOJ13" s="1"/>
      <c r="AOK13" s="1"/>
      <c r="AOL13" s="1"/>
      <c r="AOM13" s="1"/>
      <c r="AON13" s="1"/>
      <c r="AOO13" s="1"/>
      <c r="AOP13" s="1"/>
      <c r="AOQ13" s="1"/>
      <c r="AOR13" s="1"/>
      <c r="AOS13" s="1"/>
      <c r="AOT13" s="1"/>
      <c r="AOU13" s="1"/>
      <c r="AOV13" s="1"/>
      <c r="AOW13" s="1"/>
      <c r="AOX13" s="1"/>
      <c r="AOY13" s="1"/>
      <c r="AOZ13" s="1"/>
      <c r="APA13" s="1"/>
      <c r="APB13" s="1"/>
      <c r="APC13" s="1"/>
      <c r="APD13" s="1"/>
      <c r="APE13" s="1"/>
      <c r="APF13" s="1"/>
      <c r="APG13" s="1"/>
      <c r="APH13" s="1"/>
      <c r="API13" s="1"/>
      <c r="APJ13" s="1"/>
      <c r="APK13" s="1"/>
      <c r="APL13" s="1"/>
      <c r="APM13" s="1"/>
      <c r="APN13" s="1"/>
      <c r="APO13" s="1"/>
      <c r="APP13" s="1"/>
      <c r="APQ13" s="1"/>
      <c r="APR13" s="1"/>
      <c r="APS13" s="1"/>
      <c r="APT13" s="1"/>
      <c r="APU13" s="1"/>
      <c r="APV13" s="1"/>
      <c r="APW13" s="1"/>
      <c r="APX13" s="1"/>
      <c r="APY13" s="1"/>
      <c r="APZ13" s="1"/>
      <c r="AQA13" s="1"/>
      <c r="AQB13" s="1"/>
      <c r="AQC13" s="1"/>
      <c r="AQD13" s="1"/>
      <c r="AQE13" s="1"/>
      <c r="AQF13" s="1"/>
      <c r="AQG13" s="1"/>
      <c r="AQH13" s="1"/>
      <c r="AQI13" s="1"/>
      <c r="AQJ13" s="1"/>
      <c r="AQK13" s="1"/>
      <c r="AQL13" s="1"/>
      <c r="AQM13" s="1"/>
      <c r="AQN13" s="1"/>
      <c r="AQO13" s="1"/>
      <c r="AQP13" s="1"/>
      <c r="AQQ13" s="1"/>
      <c r="AQR13" s="1"/>
      <c r="AQS13" s="1"/>
      <c r="AQT13" s="1"/>
      <c r="AQU13" s="1"/>
      <c r="AQV13" s="1"/>
      <c r="AQW13" s="1"/>
      <c r="AQX13" s="1"/>
      <c r="AQY13" s="1"/>
      <c r="AQZ13" s="1"/>
      <c r="ARA13" s="1"/>
      <c r="ARB13" s="1"/>
      <c r="ARC13" s="1"/>
      <c r="ARD13" s="1"/>
      <c r="ARE13" s="1"/>
      <c r="ARF13" s="1"/>
      <c r="ARG13" s="1"/>
      <c r="ARH13" s="1"/>
      <c r="ARI13" s="1"/>
      <c r="ARJ13" s="1"/>
      <c r="ARK13" s="1"/>
      <c r="ARL13" s="1"/>
      <c r="ARM13" s="1"/>
      <c r="ARN13" s="1"/>
      <c r="ARO13" s="1"/>
      <c r="ARP13" s="1"/>
      <c r="ARQ13" s="1"/>
      <c r="ARR13" s="1"/>
      <c r="ARS13" s="1"/>
      <c r="ART13" s="1"/>
      <c r="ARU13" s="1"/>
      <c r="ARV13" s="1"/>
      <c r="ARW13" s="1"/>
      <c r="ARX13" s="1"/>
      <c r="ARY13" s="1"/>
      <c r="ARZ13" s="1"/>
      <c r="ASA13" s="1"/>
      <c r="ASB13" s="1"/>
      <c r="ASC13" s="1"/>
      <c r="ASD13" s="1"/>
      <c r="ASE13" s="1"/>
      <c r="ASF13" s="1"/>
      <c r="ASG13" s="1"/>
      <c r="ASH13" s="1"/>
      <c r="ASI13" s="1"/>
      <c r="ASJ13" s="1"/>
      <c r="ASK13" s="1"/>
      <c r="ASL13" s="1"/>
      <c r="ASM13" s="1"/>
      <c r="ASN13" s="1"/>
      <c r="ASO13" s="1"/>
      <c r="ASP13" s="1"/>
      <c r="ASQ13" s="1"/>
      <c r="ASR13" s="1"/>
      <c r="ASS13" s="1"/>
      <c r="AST13" s="1"/>
      <c r="ASU13" s="1"/>
      <c r="ASV13" s="1"/>
      <c r="ASW13" s="1"/>
      <c r="ASX13" s="1"/>
      <c r="ASY13" s="1"/>
      <c r="ASZ13" s="1"/>
      <c r="ATA13" s="1"/>
      <c r="ATB13" s="1"/>
      <c r="ATC13" s="1"/>
      <c r="ATD13" s="1"/>
      <c r="ATE13" s="1"/>
      <c r="ATF13" s="1"/>
      <c r="ATG13" s="1"/>
      <c r="ATH13" s="1"/>
      <c r="ATI13" s="1"/>
      <c r="ATJ13" s="1"/>
      <c r="ATK13" s="1"/>
      <c r="ATL13" s="1"/>
      <c r="ATM13" s="1"/>
      <c r="ATN13" s="1"/>
      <c r="ATO13" s="1"/>
      <c r="ATP13" s="1"/>
      <c r="ATQ13" s="1"/>
      <c r="ATR13" s="1"/>
      <c r="ATS13" s="1"/>
      <c r="ATT13" s="1"/>
      <c r="ATU13" s="1"/>
      <c r="ATV13" s="1"/>
      <c r="ATW13" s="1"/>
      <c r="ATX13" s="1"/>
      <c r="ATY13" s="1"/>
      <c r="ATZ13" s="1"/>
      <c r="AUA13" s="1"/>
      <c r="AUB13" s="1"/>
      <c r="AUC13" s="1"/>
      <c r="AUD13" s="1"/>
      <c r="AUE13" s="1"/>
      <c r="AUF13" s="1"/>
      <c r="AUG13" s="1"/>
      <c r="AUH13" s="1"/>
      <c r="AUI13" s="1"/>
      <c r="AUJ13" s="1"/>
      <c r="AUK13" s="1"/>
      <c r="AUL13" s="1"/>
      <c r="AUM13" s="1"/>
      <c r="AUN13" s="1"/>
      <c r="AUO13" s="1"/>
      <c r="AUP13" s="1"/>
      <c r="AUQ13" s="1"/>
      <c r="AUR13" s="1"/>
      <c r="AUS13" s="1"/>
      <c r="AUT13" s="1"/>
      <c r="AUU13" s="1"/>
      <c r="AUV13" s="1"/>
      <c r="AUW13" s="1"/>
      <c r="AUX13" s="1"/>
      <c r="AUY13" s="1"/>
      <c r="AUZ13" s="1"/>
      <c r="AVA13" s="1"/>
      <c r="AVB13" s="1"/>
      <c r="AVC13" s="1"/>
      <c r="AVD13" s="1"/>
      <c r="AVE13" s="1"/>
      <c r="AVF13" s="1"/>
      <c r="AVG13" s="1"/>
      <c r="AVH13" s="1"/>
      <c r="AVI13" s="1"/>
      <c r="AVJ13" s="1"/>
      <c r="AVK13" s="1"/>
      <c r="AVL13" s="1"/>
      <c r="AVM13" s="1"/>
      <c r="AVN13" s="1"/>
      <c r="AVO13" s="1"/>
      <c r="AVP13" s="1"/>
      <c r="AVQ13" s="1"/>
      <c r="AVR13" s="1"/>
      <c r="AVS13" s="1"/>
      <c r="AVT13" s="1"/>
      <c r="AVU13" s="1"/>
      <c r="AVV13" s="1"/>
      <c r="AVW13" s="1"/>
      <c r="AVX13" s="1"/>
      <c r="AVY13" s="1"/>
      <c r="AVZ13" s="1"/>
      <c r="AWA13" s="1"/>
      <c r="AWB13" s="1"/>
      <c r="AWC13" s="1"/>
      <c r="AWD13" s="1"/>
      <c r="AWE13" s="1"/>
      <c r="AWF13" s="1"/>
      <c r="AWG13" s="1"/>
      <c r="AWH13" s="1"/>
      <c r="AWI13" s="1"/>
      <c r="AWJ13" s="1"/>
      <c r="AWK13" s="1"/>
      <c r="AWL13" s="1"/>
      <c r="AWM13" s="1"/>
      <c r="AWN13" s="1"/>
      <c r="AWO13" s="1"/>
      <c r="AWP13" s="1"/>
      <c r="AWQ13" s="1"/>
      <c r="AWR13" s="1"/>
      <c r="AWS13" s="1"/>
      <c r="AWT13" s="1"/>
      <c r="AWU13" s="1"/>
      <c r="AWV13" s="1"/>
      <c r="AWW13" s="1"/>
      <c r="AWX13" s="1"/>
      <c r="AWY13" s="1"/>
      <c r="AWZ13" s="1"/>
      <c r="AXA13" s="1"/>
      <c r="AXB13" s="1"/>
      <c r="AXC13" s="1"/>
      <c r="AXD13" s="1"/>
      <c r="AXE13" s="1"/>
      <c r="AXF13" s="1"/>
      <c r="AXG13" s="1"/>
      <c r="AXH13" s="1"/>
      <c r="AXI13" s="1"/>
      <c r="AXJ13" s="1"/>
      <c r="AXK13" s="1"/>
      <c r="AXL13" s="1"/>
      <c r="AXM13" s="1"/>
      <c r="AXN13" s="1"/>
      <c r="AXO13" s="1"/>
      <c r="AXP13" s="1"/>
      <c r="AXQ13" s="1"/>
      <c r="AXR13" s="1"/>
      <c r="AXS13" s="1"/>
      <c r="AXT13" s="1"/>
      <c r="AXU13" s="1"/>
      <c r="AXV13" s="1"/>
      <c r="AXW13" s="1"/>
      <c r="AXX13" s="1"/>
      <c r="AXY13" s="1"/>
      <c r="AXZ13" s="1"/>
      <c r="AYA13" s="1"/>
      <c r="AYB13" s="1"/>
      <c r="AYC13" s="1"/>
      <c r="AYD13" s="1"/>
      <c r="AYE13" s="1"/>
      <c r="AYF13" s="1"/>
      <c r="AYG13" s="1"/>
      <c r="AYH13" s="1"/>
      <c r="AYI13" s="1"/>
      <c r="AYJ13" s="1"/>
      <c r="AYK13" s="1"/>
      <c r="AYL13" s="1"/>
      <c r="AYM13" s="1"/>
      <c r="AYN13" s="1"/>
      <c r="AYO13" s="1"/>
      <c r="AYP13" s="1"/>
      <c r="AYQ13" s="1"/>
      <c r="AYR13" s="1"/>
      <c r="AYS13" s="1"/>
      <c r="AYT13" s="1"/>
      <c r="AYU13" s="1"/>
      <c r="AYV13" s="1"/>
      <c r="AYW13" s="1"/>
      <c r="AYX13" s="1"/>
      <c r="AYY13" s="1"/>
      <c r="AYZ13" s="1"/>
      <c r="AZA13" s="1"/>
      <c r="AZB13" s="1"/>
      <c r="AZC13" s="1"/>
      <c r="AZD13" s="1"/>
      <c r="AZE13" s="1"/>
      <c r="AZF13" s="1"/>
      <c r="AZG13" s="1"/>
      <c r="AZH13" s="1"/>
      <c r="AZI13" s="1"/>
      <c r="AZJ13" s="1"/>
      <c r="AZK13" s="1"/>
      <c r="AZL13" s="1"/>
      <c r="AZM13" s="1"/>
      <c r="AZN13" s="1"/>
      <c r="AZO13" s="1"/>
      <c r="AZP13" s="1"/>
      <c r="AZQ13" s="1"/>
      <c r="AZR13" s="1"/>
      <c r="AZS13" s="1"/>
      <c r="AZT13" s="1"/>
      <c r="AZU13" s="1"/>
      <c r="AZV13" s="1"/>
      <c r="AZW13" s="1"/>
      <c r="AZX13" s="1"/>
      <c r="AZY13" s="1"/>
      <c r="AZZ13" s="1"/>
      <c r="BAA13" s="1"/>
      <c r="BAB13" s="1"/>
      <c r="BAC13" s="1"/>
      <c r="BAD13" s="1"/>
      <c r="BAE13" s="1"/>
      <c r="BAF13" s="1"/>
      <c r="BAG13" s="1"/>
      <c r="BAH13" s="1"/>
      <c r="BAI13" s="1"/>
      <c r="BAJ13" s="1"/>
      <c r="BAK13" s="1"/>
      <c r="BAL13" s="1"/>
      <c r="BAM13" s="1"/>
      <c r="BAN13" s="1"/>
      <c r="BAO13" s="1"/>
      <c r="BAP13" s="1"/>
      <c r="BAQ13" s="1"/>
      <c r="BAR13" s="1"/>
      <c r="BAS13" s="1"/>
      <c r="BAT13" s="1"/>
      <c r="BAU13" s="1"/>
      <c r="BAV13" s="1"/>
      <c r="BAW13" s="1"/>
      <c r="BAX13" s="1"/>
      <c r="BAY13" s="1"/>
      <c r="BAZ13" s="1"/>
      <c r="BBA13" s="1"/>
      <c r="BBB13" s="1"/>
      <c r="BBC13" s="1"/>
      <c r="BBD13" s="1"/>
      <c r="BBE13" s="1"/>
      <c r="BBF13" s="1"/>
      <c r="BBG13" s="1"/>
      <c r="BBH13" s="1"/>
      <c r="BBI13" s="1"/>
      <c r="BBJ13" s="1"/>
      <c r="BBK13" s="1"/>
      <c r="BBL13" s="1"/>
      <c r="BBM13" s="1"/>
      <c r="BBN13" s="1"/>
      <c r="BBO13" s="1"/>
      <c r="BBP13" s="1"/>
      <c r="BBQ13" s="1"/>
      <c r="BBR13" s="1"/>
      <c r="BBS13" s="1"/>
      <c r="BBT13" s="1"/>
      <c r="BBU13" s="1"/>
      <c r="BBV13" s="1"/>
      <c r="BBW13" s="1"/>
      <c r="BBX13" s="1"/>
      <c r="BBY13" s="1"/>
      <c r="BBZ13" s="1"/>
      <c r="BCA13" s="1"/>
      <c r="BCB13" s="1"/>
      <c r="BCC13" s="1"/>
      <c r="BCD13" s="1"/>
      <c r="BCE13" s="1"/>
      <c r="BCF13" s="1"/>
      <c r="BCG13" s="1"/>
      <c r="BCH13" s="1"/>
      <c r="BCI13" s="1"/>
      <c r="BCJ13" s="1"/>
      <c r="BCK13" s="1"/>
      <c r="BCL13" s="1"/>
      <c r="BCM13" s="1"/>
      <c r="BCN13" s="1"/>
      <c r="BCO13" s="1"/>
      <c r="BCP13" s="1"/>
      <c r="BCQ13" s="1"/>
      <c r="BCR13" s="1"/>
      <c r="BCS13" s="1"/>
      <c r="BCT13" s="1"/>
      <c r="BCU13" s="1"/>
      <c r="BCV13" s="1"/>
      <c r="BCW13" s="1"/>
      <c r="BCX13" s="1"/>
      <c r="BCY13" s="1"/>
      <c r="BCZ13" s="1"/>
      <c r="BDA13" s="1"/>
      <c r="BDB13" s="1"/>
      <c r="BDC13" s="1"/>
      <c r="BDD13" s="1"/>
      <c r="BDE13" s="1"/>
      <c r="BDF13" s="1"/>
      <c r="BDG13" s="1"/>
      <c r="BDH13" s="1"/>
      <c r="BDI13" s="1"/>
      <c r="BDJ13" s="1"/>
      <c r="BDK13" s="1"/>
      <c r="BDL13" s="1"/>
      <c r="BDM13" s="1"/>
      <c r="BDN13" s="1"/>
      <c r="BDO13" s="1"/>
      <c r="BDP13" s="1"/>
      <c r="BDQ13" s="1"/>
      <c r="BDR13" s="1"/>
      <c r="BDS13" s="1"/>
      <c r="BDT13" s="1"/>
      <c r="BDU13" s="1"/>
      <c r="BDV13" s="1"/>
      <c r="BDW13" s="1"/>
      <c r="BDX13" s="1"/>
      <c r="BDY13" s="1"/>
      <c r="BDZ13" s="1"/>
      <c r="BEA13" s="1"/>
      <c r="BEB13" s="1"/>
      <c r="BEC13" s="1"/>
      <c r="BED13" s="1"/>
      <c r="BEE13" s="1"/>
      <c r="BEF13" s="1"/>
      <c r="BEG13" s="1"/>
      <c r="BEH13" s="1"/>
      <c r="BEI13" s="1"/>
      <c r="BEJ13" s="1"/>
      <c r="BEK13" s="1"/>
      <c r="BEL13" s="1"/>
      <c r="BEM13" s="1"/>
      <c r="BEN13" s="1"/>
      <c r="BEO13" s="1"/>
      <c r="BEP13" s="1"/>
      <c r="BEQ13" s="1"/>
      <c r="BER13" s="1"/>
      <c r="BES13" s="1"/>
      <c r="BET13" s="1"/>
      <c r="BEU13" s="1"/>
      <c r="BEV13" s="1"/>
      <c r="BEW13" s="1"/>
      <c r="BEX13" s="1"/>
      <c r="BEY13" s="1"/>
      <c r="BEZ13" s="1"/>
      <c r="BFA13" s="1"/>
      <c r="BFB13" s="1"/>
      <c r="BFC13" s="1"/>
      <c r="BFD13" s="1"/>
      <c r="BFE13" s="1"/>
      <c r="BFF13" s="1"/>
      <c r="BFG13" s="1"/>
      <c r="BFH13" s="1"/>
      <c r="BFI13" s="1"/>
      <c r="BFJ13" s="1"/>
      <c r="BFK13" s="1"/>
      <c r="BFL13" s="1"/>
      <c r="BFM13" s="1"/>
      <c r="BFN13" s="1"/>
      <c r="BFO13" s="1"/>
      <c r="BFP13" s="1"/>
      <c r="BFQ13" s="1"/>
      <c r="BFR13" s="1"/>
      <c r="BFS13" s="1"/>
      <c r="BFT13" s="1"/>
      <c r="BFU13" s="1"/>
      <c r="BFV13" s="1"/>
      <c r="BFW13" s="1"/>
      <c r="BFX13" s="1"/>
      <c r="BFY13" s="1"/>
      <c r="BFZ13" s="1"/>
      <c r="BGA13" s="1"/>
      <c r="BGB13" s="1"/>
      <c r="BGC13" s="1"/>
      <c r="BGD13" s="1"/>
      <c r="BGE13" s="1"/>
      <c r="BGF13" s="1"/>
      <c r="BGG13" s="1"/>
      <c r="BGH13" s="1"/>
      <c r="BGI13" s="1"/>
      <c r="BGJ13" s="1"/>
      <c r="BGK13" s="1"/>
      <c r="BGL13" s="1"/>
      <c r="BGM13" s="1"/>
      <c r="BGN13" s="1"/>
      <c r="BGO13" s="1"/>
      <c r="BGP13" s="1"/>
      <c r="BGQ13" s="1"/>
      <c r="BGR13" s="1"/>
      <c r="BGS13" s="1"/>
      <c r="BGT13" s="1"/>
      <c r="BGU13" s="1"/>
      <c r="BGV13" s="1"/>
      <c r="BGW13" s="1"/>
      <c r="BGX13" s="1"/>
      <c r="BGY13" s="1"/>
      <c r="BGZ13" s="1"/>
      <c r="BHA13" s="1"/>
      <c r="BHB13" s="1"/>
      <c r="BHC13" s="1"/>
      <c r="BHD13" s="1"/>
      <c r="BHE13" s="1"/>
      <c r="BHF13" s="1"/>
      <c r="BHG13" s="1"/>
      <c r="BHH13" s="1"/>
      <c r="BHI13" s="1"/>
      <c r="BHJ13" s="1"/>
      <c r="BHK13" s="1"/>
      <c r="BHL13" s="1"/>
      <c r="BHM13" s="1"/>
      <c r="BHN13" s="1"/>
      <c r="BHO13" s="1"/>
      <c r="BHP13" s="1"/>
      <c r="BHQ13" s="1"/>
      <c r="BHR13" s="1"/>
      <c r="BHS13" s="1"/>
      <c r="BHT13" s="1"/>
      <c r="BHU13" s="1"/>
      <c r="BHV13" s="1"/>
      <c r="BHW13" s="1"/>
      <c r="BHX13" s="1"/>
      <c r="BHY13" s="1"/>
      <c r="BHZ13" s="1"/>
      <c r="BIA13" s="1"/>
      <c r="BIB13" s="1"/>
      <c r="BIC13" s="1"/>
      <c r="BID13" s="1"/>
      <c r="BIE13" s="1"/>
      <c r="BIF13" s="1"/>
      <c r="BIG13" s="1"/>
      <c r="BIH13" s="1"/>
      <c r="BII13" s="1"/>
      <c r="BIJ13" s="1"/>
      <c r="BIK13" s="1"/>
      <c r="BIL13" s="1"/>
      <c r="BIM13" s="1"/>
      <c r="BIN13" s="1"/>
      <c r="BIO13" s="1"/>
      <c r="BIP13" s="1"/>
      <c r="BIQ13" s="1"/>
      <c r="BIR13" s="1"/>
      <c r="BIS13" s="1"/>
      <c r="BIT13" s="1"/>
      <c r="BIU13" s="1"/>
      <c r="BIV13" s="1"/>
      <c r="BIW13" s="1"/>
      <c r="BIX13" s="1"/>
      <c r="BIY13" s="1"/>
      <c r="BIZ13" s="1"/>
      <c r="BJA13" s="1"/>
      <c r="BJB13" s="1"/>
      <c r="BJC13" s="1"/>
      <c r="BJD13" s="1"/>
      <c r="BJE13" s="1"/>
      <c r="BJF13" s="1"/>
      <c r="BJG13" s="1"/>
      <c r="BJH13" s="1"/>
      <c r="BJI13" s="1"/>
      <c r="BJJ13" s="1"/>
      <c r="BJK13" s="1"/>
      <c r="BJL13" s="1"/>
      <c r="BJM13" s="1"/>
      <c r="BJN13" s="1"/>
      <c r="BJO13" s="1"/>
      <c r="BJP13" s="1"/>
      <c r="BJQ13" s="1"/>
      <c r="BJR13" s="1"/>
      <c r="BJS13" s="1"/>
      <c r="BJT13" s="1"/>
      <c r="BJU13" s="1"/>
      <c r="BJV13" s="1"/>
      <c r="BJW13" s="1"/>
      <c r="BJX13" s="1"/>
      <c r="BJY13" s="1"/>
      <c r="BJZ13" s="1"/>
      <c r="BKA13" s="1"/>
      <c r="BKB13" s="1"/>
      <c r="BKC13" s="1"/>
      <c r="BKD13" s="1"/>
      <c r="BKE13" s="1"/>
      <c r="BKF13" s="1"/>
      <c r="BKG13" s="1"/>
      <c r="BKH13" s="1"/>
      <c r="BKI13" s="1"/>
      <c r="BKJ13" s="1"/>
      <c r="BKK13" s="1"/>
      <c r="BKL13" s="1"/>
      <c r="BKM13" s="1"/>
      <c r="BKN13" s="1"/>
      <c r="BKO13" s="1"/>
      <c r="BKP13" s="1"/>
      <c r="BKQ13" s="1"/>
      <c r="BKR13" s="1"/>
      <c r="BKS13" s="1"/>
      <c r="BKT13" s="1"/>
      <c r="BKU13" s="1"/>
      <c r="BKV13" s="1"/>
      <c r="BKW13" s="1"/>
      <c r="BKX13" s="1"/>
      <c r="BKY13" s="1"/>
      <c r="BKZ13" s="1"/>
      <c r="BLA13" s="1"/>
      <c r="BLB13" s="1"/>
      <c r="BLC13" s="1"/>
      <c r="BLD13" s="1"/>
      <c r="BLE13" s="1"/>
      <c r="BLF13" s="1"/>
      <c r="BLG13" s="1"/>
      <c r="BLH13" s="1"/>
      <c r="BLI13" s="1"/>
      <c r="BLJ13" s="1"/>
      <c r="BLK13" s="1"/>
      <c r="BLL13" s="1"/>
      <c r="BLM13" s="1"/>
      <c r="BLN13" s="1"/>
      <c r="BLO13" s="1"/>
      <c r="BLP13" s="1"/>
      <c r="BLQ13" s="1"/>
      <c r="BLR13" s="1"/>
      <c r="BLS13" s="1"/>
      <c r="BLT13" s="1"/>
      <c r="BLU13" s="1"/>
      <c r="BLV13" s="1"/>
      <c r="BLW13" s="1"/>
      <c r="BLX13" s="1"/>
      <c r="BLY13" s="1"/>
      <c r="BLZ13" s="1"/>
      <c r="BMA13" s="1"/>
      <c r="BMB13" s="1"/>
      <c r="BMC13" s="1"/>
      <c r="BMD13" s="1"/>
      <c r="BME13" s="1"/>
      <c r="BMF13" s="1"/>
      <c r="BMG13" s="1"/>
      <c r="BMH13" s="1"/>
      <c r="BMI13" s="1"/>
      <c r="BMJ13" s="1"/>
      <c r="BMK13" s="1"/>
      <c r="BML13" s="1"/>
      <c r="BMM13" s="1"/>
      <c r="BMN13" s="1"/>
      <c r="BMO13" s="1"/>
      <c r="BMP13" s="1"/>
      <c r="BMQ13" s="1"/>
      <c r="BMR13" s="1"/>
      <c r="BMS13" s="1"/>
      <c r="BMT13" s="1"/>
      <c r="BMU13" s="1"/>
      <c r="BMV13" s="1"/>
      <c r="BMW13" s="1"/>
      <c r="BMX13" s="1"/>
      <c r="BMY13" s="1"/>
      <c r="BMZ13" s="1"/>
      <c r="BNA13" s="1"/>
      <c r="BNB13" s="1"/>
      <c r="BNC13" s="1"/>
      <c r="BND13" s="1"/>
      <c r="BNE13" s="1"/>
      <c r="BNF13" s="1"/>
      <c r="BNG13" s="1"/>
      <c r="BNH13" s="1"/>
      <c r="BNI13" s="1"/>
      <c r="BNJ13" s="1"/>
      <c r="BNK13" s="1"/>
      <c r="BNL13" s="1"/>
      <c r="BNM13" s="1"/>
      <c r="BNN13" s="1"/>
      <c r="BNO13" s="1"/>
      <c r="BNP13" s="1"/>
      <c r="BNQ13" s="1"/>
      <c r="BNR13" s="1"/>
      <c r="BNS13" s="1"/>
      <c r="BNT13" s="1"/>
      <c r="BNU13" s="1"/>
      <c r="BNV13" s="1"/>
      <c r="BNW13" s="1"/>
      <c r="BNX13" s="1"/>
      <c r="BNY13" s="1"/>
      <c r="BNZ13" s="1"/>
      <c r="BOA13" s="1"/>
      <c r="BOB13" s="1"/>
      <c r="BOC13" s="1"/>
      <c r="BOD13" s="1"/>
      <c r="BOE13" s="1"/>
      <c r="BOF13" s="1"/>
      <c r="BOG13" s="1"/>
      <c r="BOH13" s="1"/>
      <c r="BOI13" s="1"/>
      <c r="BOJ13" s="1"/>
      <c r="BOK13" s="1"/>
      <c r="BOL13" s="1"/>
      <c r="BOM13" s="1"/>
      <c r="BON13" s="1"/>
      <c r="BOO13" s="1"/>
      <c r="BOP13" s="1"/>
      <c r="BOQ13" s="1"/>
      <c r="BOR13" s="1"/>
      <c r="BOS13" s="1"/>
      <c r="BOT13" s="1"/>
      <c r="BOU13" s="1"/>
      <c r="BOV13" s="1"/>
      <c r="BOW13" s="1"/>
      <c r="BOX13" s="1"/>
      <c r="BOY13" s="1"/>
      <c r="BOZ13" s="1"/>
      <c r="BPA13" s="1"/>
      <c r="BPB13" s="1"/>
      <c r="BPC13" s="1"/>
      <c r="BPD13" s="1"/>
      <c r="BPE13" s="1"/>
      <c r="BPF13" s="1"/>
      <c r="BPG13" s="1"/>
      <c r="BPH13" s="1"/>
      <c r="BPI13" s="1"/>
      <c r="BPJ13" s="1"/>
      <c r="BPK13" s="1"/>
      <c r="BPL13" s="1"/>
      <c r="BPM13" s="1"/>
      <c r="BPN13" s="1"/>
      <c r="BPO13" s="1"/>
      <c r="BPP13" s="1"/>
      <c r="BPQ13" s="1"/>
      <c r="BPR13" s="1"/>
      <c r="BPS13" s="1"/>
      <c r="BPT13" s="1"/>
      <c r="BPU13" s="1"/>
      <c r="BPV13" s="1"/>
      <c r="BPW13" s="1"/>
      <c r="BPX13" s="1"/>
      <c r="BPY13" s="1"/>
      <c r="BPZ13" s="1"/>
      <c r="BQA13" s="1"/>
      <c r="BQB13" s="1"/>
      <c r="BQC13" s="1"/>
      <c r="BQD13" s="1"/>
      <c r="BQE13" s="1"/>
      <c r="BQF13" s="1"/>
      <c r="BQG13" s="1"/>
      <c r="BQH13" s="1"/>
      <c r="BQI13" s="1"/>
      <c r="BQJ13" s="1"/>
      <c r="BQK13" s="1"/>
      <c r="BQL13" s="1"/>
      <c r="BQM13" s="1"/>
      <c r="BQN13" s="1"/>
      <c r="BQO13" s="1"/>
      <c r="BQP13" s="1"/>
      <c r="BQQ13" s="1"/>
      <c r="BQR13" s="1"/>
      <c r="BQS13" s="1"/>
      <c r="BQT13" s="1"/>
      <c r="BQU13" s="1"/>
      <c r="BQV13" s="1"/>
      <c r="BQW13" s="1"/>
      <c r="BQX13" s="1"/>
      <c r="BQY13" s="1"/>
      <c r="BQZ13" s="1"/>
      <c r="BRA13" s="1"/>
      <c r="BRB13" s="1"/>
      <c r="BRC13" s="1"/>
      <c r="BRD13" s="1"/>
      <c r="BRE13" s="1"/>
      <c r="BRF13" s="1"/>
      <c r="BRG13" s="1"/>
      <c r="BRH13" s="1"/>
      <c r="BRI13" s="1"/>
      <c r="BRJ13" s="1"/>
      <c r="BRK13" s="1"/>
      <c r="BRL13" s="1"/>
      <c r="BRM13" s="1"/>
      <c r="BRN13" s="1"/>
      <c r="BRO13" s="1"/>
      <c r="BRP13" s="1"/>
      <c r="BRQ13" s="1"/>
      <c r="BRR13" s="1"/>
      <c r="BRS13" s="1"/>
      <c r="BRT13" s="1"/>
      <c r="BRU13" s="1"/>
      <c r="BRV13" s="1"/>
      <c r="BRW13" s="1"/>
      <c r="BRX13" s="1"/>
      <c r="BRY13" s="1"/>
      <c r="BRZ13" s="1"/>
      <c r="BSA13" s="1"/>
      <c r="BSB13" s="1"/>
      <c r="BSC13" s="1"/>
      <c r="BSD13" s="1"/>
      <c r="BSE13" s="1"/>
      <c r="BSF13" s="1"/>
      <c r="BSG13" s="1"/>
      <c r="BSH13" s="1"/>
      <c r="BSI13" s="1"/>
      <c r="BSJ13" s="1"/>
      <c r="BSK13" s="1"/>
      <c r="BSL13" s="1"/>
      <c r="BSM13" s="1"/>
      <c r="BSN13" s="1"/>
      <c r="BSO13" s="1"/>
      <c r="BSP13" s="1"/>
      <c r="BSQ13" s="1"/>
      <c r="BSR13" s="1"/>
      <c r="BSS13" s="1"/>
      <c r="BST13" s="1"/>
      <c r="BSU13" s="1"/>
      <c r="BSV13" s="1"/>
      <c r="BSW13" s="1"/>
      <c r="BSX13" s="1"/>
      <c r="BSY13" s="1"/>
      <c r="BSZ13" s="1"/>
      <c r="BTA13" s="1"/>
      <c r="BTB13" s="1"/>
      <c r="BTC13" s="1"/>
      <c r="BTD13" s="1"/>
      <c r="BTE13" s="1"/>
      <c r="BTF13" s="1"/>
      <c r="BTG13" s="1"/>
      <c r="BTH13" s="1"/>
      <c r="BTI13" s="1"/>
      <c r="BTJ13" s="1"/>
      <c r="BTK13" s="1"/>
      <c r="BTL13" s="1"/>
      <c r="BTM13" s="1"/>
      <c r="BTN13" s="1"/>
      <c r="BTO13" s="1"/>
      <c r="BTP13" s="1"/>
      <c r="BTQ13" s="1"/>
      <c r="BTR13" s="1"/>
      <c r="BTS13" s="1"/>
      <c r="BTT13" s="1"/>
      <c r="BTU13" s="1"/>
      <c r="BTV13" s="1"/>
      <c r="BTW13" s="1"/>
      <c r="BTX13" s="1"/>
      <c r="BTY13" s="1"/>
      <c r="BTZ13" s="1"/>
      <c r="BUA13" s="1"/>
      <c r="BUB13" s="1"/>
      <c r="BUC13" s="1"/>
      <c r="BUD13" s="1"/>
      <c r="BUE13" s="1"/>
      <c r="BUF13" s="1"/>
      <c r="BUG13" s="1"/>
      <c r="BUH13" s="1"/>
      <c r="BUI13" s="1"/>
      <c r="BUJ13" s="1"/>
      <c r="BUK13" s="1"/>
      <c r="BUL13" s="1"/>
      <c r="BUM13" s="1"/>
      <c r="BUN13" s="1"/>
      <c r="BUO13" s="1"/>
      <c r="BUP13" s="1"/>
      <c r="BUQ13" s="1"/>
      <c r="BUR13" s="1"/>
      <c r="BUS13" s="1"/>
      <c r="BUT13" s="1"/>
      <c r="BUU13" s="1"/>
      <c r="BUV13" s="1"/>
      <c r="BUW13" s="1"/>
      <c r="BUX13" s="1"/>
      <c r="BUY13" s="1"/>
      <c r="BUZ13" s="1"/>
      <c r="BVA13" s="1"/>
      <c r="BVB13" s="1"/>
      <c r="BVC13" s="1"/>
      <c r="BVD13" s="1"/>
      <c r="BVE13" s="1"/>
      <c r="BVF13" s="1"/>
      <c r="BVG13" s="1"/>
      <c r="BVH13" s="1"/>
      <c r="BVI13" s="1"/>
      <c r="BVJ13" s="1"/>
      <c r="BVK13" s="1"/>
      <c r="BVL13" s="1"/>
      <c r="BVM13" s="1"/>
      <c r="BVN13" s="1"/>
      <c r="BVO13" s="1"/>
      <c r="BVP13" s="1"/>
      <c r="BVQ13" s="1"/>
      <c r="BVR13" s="1"/>
      <c r="BVS13" s="1"/>
      <c r="BVT13" s="1"/>
      <c r="BVU13" s="1"/>
      <c r="BVV13" s="1"/>
      <c r="BVW13" s="1"/>
      <c r="BVX13" s="1"/>
      <c r="BVY13" s="1"/>
      <c r="BVZ13" s="1"/>
      <c r="BWA13" s="1"/>
      <c r="BWB13" s="1"/>
      <c r="BWC13" s="1"/>
      <c r="BWD13" s="1"/>
      <c r="BWE13" s="1"/>
      <c r="BWF13" s="1"/>
      <c r="BWG13" s="1"/>
      <c r="BWH13" s="1"/>
      <c r="BWI13" s="1"/>
      <c r="BWJ13" s="1"/>
      <c r="BWK13" s="1"/>
      <c r="BWL13" s="1"/>
      <c r="BWM13" s="1"/>
      <c r="BWN13" s="1"/>
      <c r="BWO13" s="1"/>
      <c r="BWP13" s="1"/>
      <c r="BWQ13" s="1"/>
      <c r="BWR13" s="1"/>
      <c r="BWS13" s="1"/>
      <c r="BWT13" s="1"/>
      <c r="BWU13" s="1"/>
      <c r="BWV13" s="1"/>
      <c r="BWW13" s="1"/>
      <c r="BWX13" s="1"/>
      <c r="BWY13" s="1"/>
      <c r="BWZ13" s="1"/>
      <c r="BXA13" s="1"/>
      <c r="BXB13" s="1"/>
      <c r="BXC13" s="1"/>
      <c r="BXD13" s="1"/>
      <c r="BXE13" s="1"/>
      <c r="BXF13" s="1"/>
      <c r="BXG13" s="1"/>
      <c r="BXH13" s="1"/>
      <c r="BXI13" s="1"/>
      <c r="BXJ13" s="1"/>
      <c r="BXK13" s="1"/>
      <c r="BXL13" s="1"/>
      <c r="BXM13" s="1"/>
      <c r="BXN13" s="1"/>
      <c r="BXO13" s="1"/>
      <c r="BXP13" s="1"/>
      <c r="BXQ13" s="1"/>
      <c r="BXR13" s="1"/>
      <c r="BXS13" s="1"/>
      <c r="BXT13" s="1"/>
      <c r="BXU13" s="1"/>
      <c r="BXV13" s="1"/>
      <c r="BXW13" s="1"/>
      <c r="BXX13" s="1"/>
      <c r="BXY13" s="1"/>
      <c r="BXZ13" s="1"/>
      <c r="BYA13" s="1"/>
      <c r="BYB13" s="1"/>
      <c r="BYC13" s="1"/>
      <c r="BYD13" s="1"/>
      <c r="BYE13" s="1"/>
      <c r="BYF13" s="1"/>
      <c r="BYG13" s="1"/>
      <c r="BYH13" s="1"/>
      <c r="BYI13" s="1"/>
      <c r="BYJ13" s="1"/>
      <c r="BYK13" s="1"/>
      <c r="BYL13" s="1"/>
      <c r="BYM13" s="1"/>
      <c r="BYN13" s="1"/>
      <c r="BYO13" s="1"/>
      <c r="BYP13" s="1"/>
      <c r="BYQ13" s="1"/>
      <c r="BYR13" s="1"/>
      <c r="BYS13" s="1"/>
      <c r="BYT13" s="1"/>
      <c r="BYU13" s="1"/>
      <c r="BYV13" s="1"/>
      <c r="BYW13" s="1"/>
      <c r="BYX13" s="1"/>
      <c r="BYY13" s="1"/>
      <c r="BYZ13" s="1"/>
      <c r="BZA13" s="1"/>
      <c r="BZB13" s="1"/>
      <c r="BZC13" s="1"/>
      <c r="BZD13" s="1"/>
      <c r="BZE13" s="1"/>
      <c r="BZF13" s="1"/>
      <c r="BZG13" s="1"/>
      <c r="BZH13" s="1"/>
      <c r="BZI13" s="1"/>
      <c r="BZJ13" s="1"/>
      <c r="BZK13" s="1"/>
      <c r="BZL13" s="1"/>
      <c r="BZM13" s="1"/>
      <c r="BZN13" s="1"/>
      <c r="BZO13" s="1"/>
      <c r="BZP13" s="1"/>
      <c r="BZQ13" s="1"/>
      <c r="BZR13" s="1"/>
      <c r="BZS13" s="1"/>
      <c r="BZT13" s="1"/>
      <c r="BZU13" s="1"/>
      <c r="BZV13" s="1"/>
      <c r="BZW13" s="1"/>
      <c r="BZX13" s="1"/>
      <c r="BZY13" s="1"/>
      <c r="BZZ13" s="1"/>
      <c r="CAA13" s="1"/>
      <c r="CAB13" s="1"/>
      <c r="CAC13" s="1"/>
      <c r="CAD13" s="1"/>
      <c r="CAE13" s="1"/>
      <c r="CAF13" s="1"/>
      <c r="CAG13" s="1"/>
      <c r="CAH13" s="1"/>
      <c r="CAI13" s="1"/>
      <c r="CAJ13" s="1"/>
      <c r="CAK13" s="1"/>
      <c r="CAL13" s="1"/>
      <c r="CAM13" s="1"/>
      <c r="CAN13" s="1"/>
      <c r="CAO13" s="1"/>
      <c r="CAP13" s="1"/>
      <c r="CAQ13" s="1"/>
      <c r="CAR13" s="1"/>
      <c r="CAS13" s="1"/>
      <c r="CAT13" s="1"/>
      <c r="CAU13" s="1"/>
      <c r="CAV13" s="1"/>
      <c r="CAW13" s="1"/>
      <c r="CAX13" s="1"/>
      <c r="CAY13" s="1"/>
      <c r="CAZ13" s="1"/>
      <c r="CBA13" s="1"/>
      <c r="CBB13" s="1"/>
      <c r="CBC13" s="1"/>
      <c r="CBD13" s="1"/>
      <c r="CBE13" s="1"/>
      <c r="CBF13" s="1"/>
      <c r="CBG13" s="1"/>
      <c r="CBH13" s="1"/>
      <c r="CBI13" s="1"/>
      <c r="CBJ13" s="1"/>
      <c r="CBK13" s="1"/>
      <c r="CBL13" s="1"/>
      <c r="CBM13" s="1"/>
      <c r="CBN13" s="1"/>
      <c r="CBO13" s="1"/>
      <c r="CBP13" s="1"/>
      <c r="CBQ13" s="1"/>
      <c r="CBR13" s="1"/>
      <c r="CBS13" s="1"/>
      <c r="CBT13" s="1"/>
      <c r="CBU13" s="1"/>
      <c r="CBV13" s="1"/>
      <c r="CBW13" s="1"/>
      <c r="CBX13" s="1"/>
      <c r="CBY13" s="1"/>
      <c r="CBZ13" s="1"/>
      <c r="CCA13" s="1"/>
      <c r="CCB13" s="1"/>
      <c r="CCC13" s="1"/>
      <c r="CCD13" s="1"/>
      <c r="CCE13" s="1"/>
      <c r="CCF13" s="1"/>
      <c r="CCG13" s="1"/>
      <c r="CCH13" s="1"/>
      <c r="CCI13" s="1"/>
      <c r="CCJ13" s="1"/>
      <c r="CCK13" s="1"/>
      <c r="CCL13" s="1"/>
      <c r="CCM13" s="1"/>
      <c r="CCN13" s="1"/>
      <c r="CCO13" s="1"/>
      <c r="CCP13" s="1"/>
      <c r="CCQ13" s="1"/>
      <c r="CCR13" s="1"/>
      <c r="CCS13" s="1"/>
      <c r="CCT13" s="1"/>
      <c r="CCU13" s="1"/>
      <c r="CCV13" s="1"/>
      <c r="CCW13" s="1"/>
      <c r="CCX13" s="1"/>
      <c r="CCY13" s="1"/>
      <c r="CCZ13" s="1"/>
      <c r="CDA13" s="1"/>
      <c r="CDB13" s="1"/>
      <c r="CDC13" s="1"/>
      <c r="CDD13" s="1"/>
      <c r="CDE13" s="1"/>
      <c r="CDF13" s="1"/>
      <c r="CDG13" s="1"/>
      <c r="CDH13" s="1"/>
      <c r="CDI13" s="1"/>
      <c r="CDJ13" s="1"/>
      <c r="CDK13" s="1"/>
      <c r="CDL13" s="1"/>
      <c r="CDM13" s="1"/>
      <c r="CDN13" s="1"/>
      <c r="CDO13" s="1"/>
      <c r="CDP13" s="1"/>
      <c r="CDQ13" s="1"/>
      <c r="CDR13" s="1"/>
      <c r="CDS13" s="1"/>
      <c r="CDT13" s="1"/>
      <c r="CDU13" s="1"/>
      <c r="CDV13" s="1"/>
      <c r="CDW13" s="1"/>
      <c r="CDX13" s="1"/>
      <c r="CDY13" s="1"/>
      <c r="CDZ13" s="1"/>
      <c r="CEA13" s="1"/>
      <c r="CEB13" s="1"/>
      <c r="CEC13" s="1"/>
      <c r="CED13" s="1"/>
      <c r="CEE13" s="1"/>
      <c r="CEF13" s="1"/>
      <c r="CEG13" s="1"/>
      <c r="CEH13" s="1"/>
      <c r="CEI13" s="1"/>
      <c r="CEJ13" s="1"/>
      <c r="CEK13" s="1"/>
      <c r="CEL13" s="1"/>
      <c r="CEM13" s="1"/>
      <c r="CEN13" s="1"/>
      <c r="CEO13" s="1"/>
      <c r="CEP13" s="1"/>
      <c r="CEQ13" s="1"/>
      <c r="CER13" s="1"/>
      <c r="CES13" s="1"/>
      <c r="CET13" s="1"/>
      <c r="CEU13" s="1"/>
      <c r="CEV13" s="1"/>
      <c r="CEW13" s="1"/>
      <c r="CEX13" s="1"/>
      <c r="CEY13" s="1"/>
      <c r="CEZ13" s="1"/>
      <c r="CFA13" s="1"/>
      <c r="CFB13" s="1"/>
      <c r="CFC13" s="1"/>
      <c r="CFD13" s="1"/>
      <c r="CFE13" s="1"/>
      <c r="CFF13" s="1"/>
      <c r="CFG13" s="1"/>
      <c r="CFH13" s="1"/>
      <c r="CFI13" s="1"/>
      <c r="CFJ13" s="1"/>
      <c r="CFK13" s="1"/>
      <c r="CFL13" s="1"/>
      <c r="CFM13" s="1"/>
      <c r="CFN13" s="1"/>
      <c r="CFO13" s="1"/>
      <c r="CFP13" s="1"/>
      <c r="CFQ13" s="1"/>
      <c r="CFR13" s="1"/>
      <c r="CFS13" s="1"/>
      <c r="CFT13" s="1"/>
      <c r="CFU13" s="1"/>
      <c r="CFV13" s="1"/>
      <c r="CFW13" s="1"/>
      <c r="CFX13" s="1"/>
      <c r="CFY13" s="1"/>
      <c r="CFZ13" s="1"/>
      <c r="CGA13" s="1"/>
      <c r="CGB13" s="1"/>
      <c r="CGC13" s="1"/>
      <c r="CGD13" s="1"/>
      <c r="CGE13" s="1"/>
      <c r="CGF13" s="1"/>
      <c r="CGG13" s="1"/>
      <c r="CGH13" s="1"/>
      <c r="CGI13" s="1"/>
      <c r="CGJ13" s="1"/>
      <c r="CGK13" s="1"/>
      <c r="CGL13" s="1"/>
      <c r="CGM13" s="1"/>
      <c r="CGN13" s="1"/>
      <c r="CGO13" s="1"/>
      <c r="CGP13" s="1"/>
      <c r="CGQ13" s="1"/>
      <c r="CGR13" s="1"/>
      <c r="CGS13" s="1"/>
      <c r="CGT13" s="1"/>
      <c r="CGU13" s="1"/>
      <c r="CGV13" s="1"/>
      <c r="CGW13" s="1"/>
      <c r="CGX13" s="1"/>
      <c r="CGY13" s="1"/>
      <c r="CGZ13" s="1"/>
      <c r="CHA13" s="1"/>
      <c r="CHB13" s="1"/>
      <c r="CHC13" s="1"/>
      <c r="CHD13" s="1"/>
      <c r="CHE13" s="1"/>
      <c r="CHF13" s="1"/>
      <c r="CHG13" s="1"/>
      <c r="CHH13" s="1"/>
      <c r="CHI13" s="1"/>
      <c r="CHJ13" s="1"/>
      <c r="CHK13" s="1"/>
      <c r="CHL13" s="1"/>
      <c r="CHM13" s="1"/>
      <c r="CHN13" s="1"/>
      <c r="CHO13" s="1"/>
      <c r="CHP13" s="1"/>
      <c r="CHQ13" s="1"/>
      <c r="CHR13" s="1"/>
      <c r="CHS13" s="1"/>
      <c r="CHT13" s="1"/>
      <c r="CHU13" s="1"/>
      <c r="CHV13" s="1"/>
      <c r="CHW13" s="1"/>
      <c r="CHX13" s="1"/>
      <c r="CHY13" s="1"/>
      <c r="CHZ13" s="1"/>
      <c r="CIA13" s="1"/>
      <c r="CIB13" s="1"/>
      <c r="CIC13" s="1"/>
      <c r="CID13" s="1"/>
      <c r="CIE13" s="1"/>
      <c r="CIF13" s="1"/>
      <c r="CIG13" s="1"/>
      <c r="CIH13" s="1"/>
      <c r="CII13" s="1"/>
      <c r="CIJ13" s="1"/>
      <c r="CIK13" s="1"/>
      <c r="CIL13" s="1"/>
      <c r="CIM13" s="1"/>
      <c r="CIN13" s="1"/>
      <c r="CIO13" s="1"/>
      <c r="CIP13" s="1"/>
      <c r="CIQ13" s="1"/>
      <c r="CIR13" s="1"/>
      <c r="CIS13" s="1"/>
      <c r="CIT13" s="1"/>
      <c r="CIU13" s="1"/>
      <c r="CIV13" s="1"/>
      <c r="CIW13" s="1"/>
      <c r="CIX13" s="1"/>
      <c r="CIY13" s="1"/>
      <c r="CIZ13" s="1"/>
      <c r="CJA13" s="1"/>
      <c r="CJB13" s="1"/>
      <c r="CJC13" s="1"/>
      <c r="CJD13" s="1"/>
      <c r="CJE13" s="1"/>
      <c r="CJF13" s="1"/>
      <c r="CJG13" s="1"/>
      <c r="CJH13" s="1"/>
      <c r="CJI13" s="1"/>
      <c r="CJJ13" s="1"/>
      <c r="CJK13" s="1"/>
      <c r="CJL13" s="1"/>
      <c r="CJM13" s="1"/>
      <c r="CJN13" s="1"/>
      <c r="CJO13" s="1"/>
      <c r="CJP13" s="1"/>
      <c r="CJQ13" s="1"/>
      <c r="CJR13" s="1"/>
      <c r="CJS13" s="1"/>
      <c r="CJT13" s="1"/>
      <c r="CJU13" s="1"/>
      <c r="CJV13" s="1"/>
      <c r="CJW13" s="1"/>
      <c r="CJX13" s="1"/>
      <c r="CJY13" s="1"/>
      <c r="CJZ13" s="1"/>
      <c r="CKA13" s="1"/>
      <c r="CKB13" s="1"/>
      <c r="CKC13" s="1"/>
      <c r="CKD13" s="1"/>
      <c r="CKE13" s="1"/>
      <c r="CKF13" s="1"/>
      <c r="CKG13" s="1"/>
      <c r="CKH13" s="1"/>
      <c r="CKI13" s="1"/>
      <c r="CKJ13" s="1"/>
      <c r="CKK13" s="1"/>
      <c r="CKL13" s="1"/>
      <c r="CKM13" s="1"/>
      <c r="CKN13" s="1"/>
      <c r="CKO13" s="1"/>
      <c r="CKP13" s="1"/>
      <c r="CKQ13" s="1"/>
      <c r="CKR13" s="1"/>
      <c r="CKS13" s="1"/>
      <c r="CKT13" s="1"/>
      <c r="CKU13" s="1"/>
      <c r="CKV13" s="1"/>
      <c r="CKW13" s="1"/>
      <c r="CKX13" s="1"/>
      <c r="CKY13" s="1"/>
      <c r="CKZ13" s="1"/>
      <c r="CLA13" s="1"/>
      <c r="CLB13" s="1"/>
      <c r="CLC13" s="1"/>
      <c r="CLD13" s="1"/>
      <c r="CLE13" s="1"/>
      <c r="CLF13" s="1"/>
      <c r="CLG13" s="1"/>
      <c r="CLH13" s="1"/>
      <c r="CLI13" s="1"/>
      <c r="CLJ13" s="1"/>
      <c r="CLK13" s="1"/>
      <c r="CLL13" s="1"/>
      <c r="CLM13" s="1"/>
      <c r="CLN13" s="1"/>
      <c r="CLO13" s="1"/>
      <c r="CLP13" s="1"/>
      <c r="CLQ13" s="1"/>
      <c r="CLR13" s="1"/>
      <c r="CLS13" s="1"/>
      <c r="CLT13" s="1"/>
      <c r="CLU13" s="1"/>
      <c r="CLV13" s="1"/>
      <c r="CLW13" s="1"/>
      <c r="CLX13" s="1"/>
      <c r="CLY13" s="1"/>
      <c r="CLZ13" s="1"/>
      <c r="CMA13" s="1"/>
      <c r="CMB13" s="1"/>
      <c r="CMC13" s="1"/>
      <c r="CMD13" s="1"/>
      <c r="CME13" s="1"/>
      <c r="CMF13" s="1"/>
      <c r="CMG13" s="1"/>
      <c r="CMH13" s="1"/>
      <c r="CMI13" s="1"/>
      <c r="CMJ13" s="1"/>
      <c r="CMK13" s="1"/>
      <c r="CML13" s="1"/>
      <c r="CMM13" s="1"/>
      <c r="CMN13" s="1"/>
      <c r="CMO13" s="1"/>
      <c r="CMP13" s="1"/>
      <c r="CMQ13" s="1"/>
      <c r="CMR13" s="1"/>
      <c r="CMS13" s="1"/>
      <c r="CMT13" s="1"/>
      <c r="CMU13" s="1"/>
      <c r="CMV13" s="1"/>
      <c r="CMW13" s="1"/>
      <c r="CMX13" s="1"/>
      <c r="CMY13" s="1"/>
      <c r="CMZ13" s="1"/>
      <c r="CNA13" s="1"/>
      <c r="CNB13" s="1"/>
      <c r="CNC13" s="1"/>
      <c r="CND13" s="1"/>
      <c r="CNE13" s="1"/>
      <c r="CNF13" s="1"/>
      <c r="CNG13" s="1"/>
      <c r="CNH13" s="1"/>
      <c r="CNI13" s="1"/>
      <c r="CNJ13" s="1"/>
      <c r="CNK13" s="1"/>
      <c r="CNL13" s="1"/>
      <c r="CNM13" s="1"/>
      <c r="CNN13" s="1"/>
      <c r="CNO13" s="1"/>
      <c r="CNP13" s="1"/>
      <c r="CNQ13" s="1"/>
      <c r="CNR13" s="1"/>
      <c r="CNS13" s="1"/>
      <c r="CNT13" s="1"/>
      <c r="CNU13" s="1"/>
      <c r="CNV13" s="1"/>
      <c r="CNW13" s="1"/>
      <c r="CNX13" s="1"/>
      <c r="CNY13" s="1"/>
      <c r="CNZ13" s="1"/>
      <c r="COA13" s="1"/>
      <c r="COB13" s="1"/>
      <c r="COC13" s="1"/>
      <c r="COD13" s="1"/>
      <c r="COE13" s="1"/>
      <c r="COF13" s="1"/>
      <c r="COG13" s="1"/>
      <c r="COH13" s="1"/>
      <c r="COI13" s="1"/>
      <c r="COJ13" s="1"/>
      <c r="COK13" s="1"/>
      <c r="COL13" s="1"/>
      <c r="COM13" s="1"/>
      <c r="CON13" s="1"/>
      <c r="COO13" s="1"/>
      <c r="COP13" s="1"/>
      <c r="COQ13" s="1"/>
      <c r="COR13" s="1"/>
      <c r="COS13" s="1"/>
      <c r="COT13" s="1"/>
      <c r="COU13" s="1"/>
      <c r="COV13" s="1"/>
      <c r="COW13" s="1"/>
      <c r="COX13" s="1"/>
      <c r="COY13" s="1"/>
      <c r="COZ13" s="1"/>
      <c r="CPA13" s="1"/>
      <c r="CPB13" s="1"/>
      <c r="CPC13" s="1"/>
      <c r="CPD13" s="1"/>
      <c r="CPE13" s="1"/>
      <c r="CPF13" s="1"/>
      <c r="CPG13" s="1"/>
      <c r="CPH13" s="1"/>
      <c r="CPI13" s="1"/>
      <c r="CPJ13" s="1"/>
      <c r="CPK13" s="1"/>
      <c r="CPL13" s="1"/>
      <c r="CPM13" s="1"/>
      <c r="CPN13" s="1"/>
      <c r="CPO13" s="1"/>
      <c r="CPP13" s="1"/>
      <c r="CPQ13" s="1"/>
      <c r="CPR13" s="1"/>
      <c r="CPS13" s="1"/>
      <c r="CPT13" s="1"/>
      <c r="CPU13" s="1"/>
      <c r="CPV13" s="1"/>
      <c r="CPW13" s="1"/>
      <c r="CPX13" s="1"/>
      <c r="CPY13" s="1"/>
      <c r="CPZ13" s="1"/>
      <c r="CQA13" s="1"/>
      <c r="CQB13" s="1"/>
      <c r="CQC13" s="1"/>
      <c r="CQD13" s="1"/>
      <c r="CQE13" s="1"/>
      <c r="CQF13" s="1"/>
      <c r="CQG13" s="1"/>
      <c r="CQH13" s="1"/>
      <c r="CQI13" s="1"/>
      <c r="CQJ13" s="1"/>
      <c r="CQK13" s="1"/>
      <c r="CQL13" s="1"/>
      <c r="CQM13" s="1"/>
      <c r="CQN13" s="1"/>
      <c r="CQO13" s="1"/>
      <c r="CQP13" s="1"/>
      <c r="CQQ13" s="1"/>
      <c r="CQR13" s="1"/>
      <c r="CQS13" s="1"/>
      <c r="CQT13" s="1"/>
      <c r="CQU13" s="1"/>
      <c r="CQV13" s="1"/>
      <c r="CQW13" s="1"/>
      <c r="CQX13" s="1"/>
      <c r="CQY13" s="1"/>
      <c r="CQZ13" s="1"/>
      <c r="CRA13" s="1"/>
      <c r="CRB13" s="1"/>
      <c r="CRC13" s="1"/>
      <c r="CRD13" s="1"/>
      <c r="CRE13" s="1"/>
      <c r="CRF13" s="1"/>
      <c r="CRG13" s="1"/>
      <c r="CRH13" s="1"/>
      <c r="CRI13" s="1"/>
      <c r="CRJ13" s="1"/>
      <c r="CRK13" s="1"/>
      <c r="CRL13" s="1"/>
      <c r="CRM13" s="1"/>
      <c r="CRN13" s="1"/>
      <c r="CRO13" s="1"/>
      <c r="CRP13" s="1"/>
      <c r="CRQ13" s="1"/>
      <c r="CRR13" s="1"/>
      <c r="CRS13" s="1"/>
      <c r="CRT13" s="1"/>
      <c r="CRU13" s="1"/>
      <c r="CRV13" s="1"/>
      <c r="CRW13" s="1"/>
      <c r="CRX13" s="1"/>
      <c r="CRY13" s="1"/>
      <c r="CRZ13" s="1"/>
      <c r="CSA13" s="1"/>
      <c r="CSB13" s="1"/>
      <c r="CSC13" s="1"/>
      <c r="CSD13" s="1"/>
      <c r="CSE13" s="1"/>
      <c r="CSF13" s="1"/>
      <c r="CSG13" s="1"/>
      <c r="CSH13" s="1"/>
      <c r="CSI13" s="1"/>
      <c r="CSJ13" s="1"/>
      <c r="CSK13" s="1"/>
      <c r="CSL13" s="1"/>
      <c r="CSM13" s="1"/>
      <c r="CSN13" s="1"/>
      <c r="CSO13" s="1"/>
      <c r="CSP13" s="1"/>
      <c r="CSQ13" s="1"/>
      <c r="CSR13" s="1"/>
      <c r="CSS13" s="1"/>
      <c r="CST13" s="1"/>
      <c r="CSU13" s="1"/>
      <c r="CSV13" s="1"/>
      <c r="CSW13" s="1"/>
      <c r="CSX13" s="1"/>
      <c r="CSY13" s="1"/>
      <c r="CSZ13" s="1"/>
      <c r="CTA13" s="1"/>
      <c r="CTB13" s="1"/>
      <c r="CTC13" s="1"/>
      <c r="CTD13" s="1"/>
      <c r="CTE13" s="1"/>
      <c r="CTF13" s="1"/>
      <c r="CTG13" s="1"/>
      <c r="CTH13" s="1"/>
      <c r="CTI13" s="1"/>
      <c r="CTJ13" s="1"/>
      <c r="CTK13" s="1"/>
      <c r="CTL13" s="1"/>
      <c r="CTM13" s="1"/>
      <c r="CTN13" s="1"/>
      <c r="CTO13" s="1"/>
      <c r="CTP13" s="1"/>
      <c r="CTQ13" s="1"/>
      <c r="CTR13" s="1"/>
      <c r="CTS13" s="1"/>
      <c r="CTT13" s="1"/>
      <c r="CTU13" s="1"/>
      <c r="CTV13" s="1"/>
      <c r="CTW13" s="1"/>
      <c r="CTX13" s="1"/>
      <c r="CTY13" s="1"/>
      <c r="CTZ13" s="1"/>
      <c r="CUA13" s="1"/>
      <c r="CUB13" s="1"/>
      <c r="CUC13" s="1"/>
      <c r="CUD13" s="1"/>
      <c r="CUE13" s="1"/>
      <c r="CUF13" s="1"/>
      <c r="CUG13" s="1"/>
      <c r="CUH13" s="1"/>
      <c r="CUI13" s="1"/>
      <c r="CUJ13" s="1"/>
      <c r="CUK13" s="1"/>
      <c r="CUL13" s="1"/>
      <c r="CUM13" s="1"/>
      <c r="CUN13" s="1"/>
      <c r="CUO13" s="1"/>
      <c r="CUP13" s="1"/>
      <c r="CUQ13" s="1"/>
      <c r="CUR13" s="1"/>
      <c r="CUS13" s="1"/>
      <c r="CUT13" s="1"/>
      <c r="CUU13" s="1"/>
      <c r="CUV13" s="1"/>
      <c r="CUW13" s="1"/>
      <c r="CUX13" s="1"/>
      <c r="CUY13" s="1"/>
      <c r="CUZ13" s="1"/>
      <c r="CVA13" s="1"/>
      <c r="CVB13" s="1"/>
      <c r="CVC13" s="1"/>
      <c r="CVD13" s="1"/>
      <c r="CVE13" s="1"/>
      <c r="CVF13" s="1"/>
      <c r="CVG13" s="1"/>
      <c r="CVH13" s="1"/>
      <c r="CVI13" s="1"/>
      <c r="CVJ13" s="1"/>
      <c r="CVK13" s="1"/>
      <c r="CVL13" s="1"/>
      <c r="CVM13" s="1"/>
      <c r="CVN13" s="1"/>
      <c r="CVO13" s="1"/>
      <c r="CVP13" s="1"/>
      <c r="CVQ13" s="1"/>
      <c r="CVR13" s="1"/>
      <c r="CVS13" s="1"/>
      <c r="CVT13" s="1"/>
      <c r="CVU13" s="1"/>
      <c r="CVV13" s="1"/>
      <c r="CVW13" s="1"/>
      <c r="CVX13" s="1"/>
      <c r="CVY13" s="1"/>
      <c r="CVZ13" s="1"/>
      <c r="CWA13" s="1"/>
      <c r="CWB13" s="1"/>
      <c r="CWC13" s="1"/>
      <c r="CWD13" s="1"/>
      <c r="CWE13" s="1"/>
      <c r="CWF13" s="1"/>
      <c r="CWG13" s="1"/>
      <c r="CWH13" s="1"/>
      <c r="CWI13" s="1"/>
      <c r="CWJ13" s="1"/>
      <c r="CWK13" s="1"/>
      <c r="CWL13" s="1"/>
      <c r="CWM13" s="1"/>
      <c r="CWN13" s="1"/>
      <c r="CWO13" s="1"/>
      <c r="CWP13" s="1"/>
      <c r="CWQ13" s="1"/>
      <c r="CWR13" s="1"/>
      <c r="CWS13" s="1"/>
      <c r="CWT13" s="1"/>
      <c r="CWU13" s="1"/>
      <c r="CWV13" s="1"/>
      <c r="CWW13" s="1"/>
      <c r="CWX13" s="1"/>
      <c r="CWY13" s="1"/>
      <c r="CWZ13" s="1"/>
      <c r="CXA13" s="1"/>
      <c r="CXB13" s="1"/>
      <c r="CXC13" s="1"/>
      <c r="CXD13" s="1"/>
      <c r="CXE13" s="1"/>
      <c r="CXF13" s="1"/>
      <c r="CXG13" s="1"/>
      <c r="CXH13" s="1"/>
      <c r="CXI13" s="1"/>
      <c r="CXJ13" s="1"/>
      <c r="CXK13" s="1"/>
      <c r="CXL13" s="1"/>
      <c r="CXM13" s="1"/>
      <c r="CXN13" s="1"/>
      <c r="CXO13" s="1"/>
      <c r="CXP13" s="1"/>
      <c r="CXQ13" s="1"/>
      <c r="CXR13" s="1"/>
      <c r="CXS13" s="1"/>
      <c r="CXT13" s="1"/>
      <c r="CXU13" s="1"/>
      <c r="CXV13" s="1"/>
      <c r="CXW13" s="1"/>
      <c r="CXX13" s="1"/>
      <c r="CXY13" s="1"/>
      <c r="CXZ13" s="1"/>
      <c r="CYA13" s="1"/>
      <c r="CYB13" s="1"/>
      <c r="CYC13" s="1"/>
      <c r="CYD13" s="1"/>
      <c r="CYE13" s="1"/>
      <c r="CYF13" s="1"/>
      <c r="CYG13" s="1"/>
      <c r="CYH13" s="1"/>
      <c r="CYI13" s="1"/>
      <c r="CYJ13" s="1"/>
      <c r="CYK13" s="1"/>
      <c r="CYL13" s="1"/>
      <c r="CYM13" s="1"/>
      <c r="CYN13" s="1"/>
      <c r="CYO13" s="1"/>
      <c r="CYP13" s="1"/>
      <c r="CYQ13" s="1"/>
      <c r="CYR13" s="1"/>
      <c r="CYS13" s="1"/>
      <c r="CYT13" s="1"/>
      <c r="CYU13" s="1"/>
      <c r="CYV13" s="1"/>
      <c r="CYW13" s="1"/>
      <c r="CYX13" s="1"/>
      <c r="CYY13" s="1"/>
      <c r="CYZ13" s="1"/>
      <c r="CZA13" s="1"/>
      <c r="CZB13" s="1"/>
      <c r="CZC13" s="1"/>
      <c r="CZD13" s="1"/>
      <c r="CZE13" s="1"/>
      <c r="CZF13" s="1"/>
      <c r="CZG13" s="1"/>
      <c r="CZH13" s="1"/>
      <c r="CZI13" s="1"/>
      <c r="CZJ13" s="1"/>
      <c r="CZK13" s="1"/>
      <c r="CZL13" s="1"/>
      <c r="CZM13" s="1"/>
      <c r="CZN13" s="1"/>
      <c r="CZO13" s="1"/>
      <c r="CZP13" s="1"/>
      <c r="CZQ13" s="1"/>
      <c r="CZR13" s="1"/>
      <c r="CZS13" s="1"/>
      <c r="CZT13" s="1"/>
      <c r="CZU13" s="1"/>
      <c r="CZV13" s="1"/>
      <c r="CZW13" s="1"/>
      <c r="CZX13" s="1"/>
      <c r="CZY13" s="1"/>
      <c r="CZZ13" s="1"/>
      <c r="DAA13" s="1"/>
      <c r="DAB13" s="1"/>
      <c r="DAC13" s="1"/>
      <c r="DAD13" s="1"/>
      <c r="DAE13" s="1"/>
      <c r="DAF13" s="1"/>
      <c r="DAG13" s="1"/>
      <c r="DAH13" s="1"/>
      <c r="DAI13" s="1"/>
      <c r="DAJ13" s="1"/>
      <c r="DAK13" s="1"/>
      <c r="DAL13" s="1"/>
      <c r="DAM13" s="1"/>
      <c r="DAN13" s="1"/>
      <c r="DAO13" s="1"/>
      <c r="DAP13" s="1"/>
      <c r="DAQ13" s="1"/>
      <c r="DAR13" s="1"/>
      <c r="DAS13" s="1"/>
      <c r="DAT13" s="1"/>
      <c r="DAU13" s="1"/>
      <c r="DAV13" s="1"/>
      <c r="DAW13" s="1"/>
      <c r="DAX13" s="1"/>
      <c r="DAY13" s="1"/>
      <c r="DAZ13" s="1"/>
      <c r="DBA13" s="1"/>
      <c r="DBB13" s="1"/>
      <c r="DBC13" s="1"/>
      <c r="DBD13" s="1"/>
      <c r="DBE13" s="1"/>
      <c r="DBF13" s="1"/>
      <c r="DBG13" s="1"/>
      <c r="DBH13" s="1"/>
      <c r="DBI13" s="1"/>
      <c r="DBJ13" s="1"/>
      <c r="DBK13" s="1"/>
      <c r="DBL13" s="1"/>
      <c r="DBM13" s="1"/>
      <c r="DBN13" s="1"/>
      <c r="DBO13" s="1"/>
      <c r="DBP13" s="1"/>
      <c r="DBQ13" s="1"/>
      <c r="DBR13" s="1"/>
      <c r="DBS13" s="1"/>
      <c r="DBT13" s="1"/>
      <c r="DBU13" s="1"/>
      <c r="DBV13" s="1"/>
      <c r="DBW13" s="1"/>
      <c r="DBX13" s="1"/>
      <c r="DBY13" s="1"/>
      <c r="DBZ13" s="1"/>
      <c r="DCA13" s="1"/>
      <c r="DCB13" s="1"/>
      <c r="DCC13" s="1"/>
      <c r="DCD13" s="1"/>
      <c r="DCE13" s="1"/>
      <c r="DCF13" s="1"/>
      <c r="DCG13" s="1"/>
      <c r="DCH13" s="1"/>
      <c r="DCI13" s="1"/>
      <c r="DCJ13" s="1"/>
      <c r="DCK13" s="1"/>
      <c r="DCL13" s="1"/>
      <c r="DCM13" s="1"/>
      <c r="DCN13" s="1"/>
      <c r="DCO13" s="1"/>
      <c r="DCP13" s="1"/>
      <c r="DCQ13" s="1"/>
      <c r="DCR13" s="1"/>
      <c r="DCS13" s="1"/>
      <c r="DCT13" s="1"/>
      <c r="DCU13" s="1"/>
      <c r="DCV13" s="1"/>
      <c r="DCW13" s="1"/>
      <c r="DCX13" s="1"/>
      <c r="DCY13" s="1"/>
      <c r="DCZ13" s="1"/>
      <c r="DDA13" s="1"/>
      <c r="DDB13" s="1"/>
      <c r="DDC13" s="1"/>
      <c r="DDD13" s="1"/>
      <c r="DDE13" s="1"/>
      <c r="DDF13" s="1"/>
      <c r="DDG13" s="1"/>
      <c r="DDH13" s="1"/>
      <c r="DDI13" s="1"/>
      <c r="DDJ13" s="1"/>
      <c r="DDK13" s="1"/>
      <c r="DDL13" s="1"/>
      <c r="DDM13" s="1"/>
      <c r="DDN13" s="1"/>
      <c r="DDO13" s="1"/>
      <c r="DDP13" s="1"/>
      <c r="DDQ13" s="1"/>
      <c r="DDR13" s="1"/>
      <c r="DDS13" s="1"/>
      <c r="DDT13" s="1"/>
      <c r="DDU13" s="1"/>
      <c r="DDV13" s="1"/>
      <c r="DDW13" s="1"/>
      <c r="DDX13" s="1"/>
      <c r="DDY13" s="1"/>
      <c r="DDZ13" s="1"/>
      <c r="DEA13" s="1"/>
      <c r="DEB13" s="1"/>
      <c r="DEC13" s="1"/>
      <c r="DED13" s="1"/>
      <c r="DEE13" s="1"/>
      <c r="DEF13" s="1"/>
      <c r="DEG13" s="1"/>
      <c r="DEH13" s="1"/>
      <c r="DEI13" s="1"/>
      <c r="DEJ13" s="1"/>
      <c r="DEK13" s="1"/>
      <c r="DEL13" s="1"/>
      <c r="DEM13" s="1"/>
      <c r="DEN13" s="1"/>
      <c r="DEO13" s="1"/>
      <c r="DEP13" s="1"/>
      <c r="DEQ13" s="1"/>
      <c r="DER13" s="1"/>
      <c r="DES13" s="1"/>
      <c r="DET13" s="1"/>
      <c r="DEU13" s="1"/>
      <c r="DEV13" s="1"/>
      <c r="DEW13" s="1"/>
      <c r="DEX13" s="1"/>
      <c r="DEY13" s="1"/>
      <c r="DEZ13" s="1"/>
      <c r="DFA13" s="1"/>
      <c r="DFB13" s="1"/>
      <c r="DFC13" s="1"/>
      <c r="DFD13" s="1"/>
      <c r="DFE13" s="1"/>
      <c r="DFF13" s="1"/>
      <c r="DFG13" s="1"/>
      <c r="DFH13" s="1"/>
      <c r="DFI13" s="1"/>
      <c r="DFJ13" s="1"/>
      <c r="DFK13" s="1"/>
      <c r="DFL13" s="1"/>
      <c r="DFM13" s="1"/>
      <c r="DFN13" s="1"/>
      <c r="DFO13" s="1"/>
      <c r="DFP13" s="1"/>
      <c r="DFQ13" s="1"/>
      <c r="DFR13" s="1"/>
      <c r="DFS13" s="1"/>
      <c r="DFT13" s="1"/>
      <c r="DFU13" s="1"/>
      <c r="DFV13" s="1"/>
      <c r="DFW13" s="1"/>
      <c r="DFX13" s="1"/>
      <c r="DFY13" s="1"/>
      <c r="DFZ13" s="1"/>
      <c r="DGA13" s="1"/>
      <c r="DGB13" s="1"/>
      <c r="DGC13" s="1"/>
      <c r="DGD13" s="1"/>
      <c r="DGE13" s="1"/>
      <c r="DGF13" s="1"/>
      <c r="DGG13" s="1"/>
      <c r="DGH13" s="1"/>
      <c r="DGI13" s="1"/>
      <c r="DGJ13" s="1"/>
      <c r="DGK13" s="1"/>
      <c r="DGL13" s="1"/>
      <c r="DGM13" s="1"/>
      <c r="DGN13" s="1"/>
      <c r="DGO13" s="1"/>
      <c r="DGP13" s="1"/>
      <c r="DGQ13" s="1"/>
      <c r="DGR13" s="1"/>
      <c r="DGS13" s="1"/>
      <c r="DGT13" s="1"/>
      <c r="DGU13" s="1"/>
      <c r="DGV13" s="1"/>
      <c r="DGW13" s="1"/>
      <c r="DGX13" s="1"/>
      <c r="DGY13" s="1"/>
      <c r="DGZ13" s="1"/>
      <c r="DHA13" s="1"/>
      <c r="DHB13" s="1"/>
      <c r="DHC13" s="1"/>
      <c r="DHD13" s="1"/>
      <c r="DHE13" s="1"/>
      <c r="DHF13" s="1"/>
      <c r="DHG13" s="1"/>
      <c r="DHH13" s="1"/>
      <c r="DHI13" s="1"/>
      <c r="DHJ13" s="1"/>
      <c r="DHK13" s="1"/>
      <c r="DHL13" s="1"/>
      <c r="DHM13" s="1"/>
      <c r="DHN13" s="1"/>
      <c r="DHO13" s="1"/>
      <c r="DHP13" s="1"/>
      <c r="DHQ13" s="1"/>
      <c r="DHR13" s="1"/>
      <c r="DHS13" s="1"/>
      <c r="DHT13" s="1"/>
      <c r="DHU13" s="1"/>
      <c r="DHV13" s="1"/>
      <c r="DHW13" s="1"/>
      <c r="DHX13" s="1"/>
      <c r="DHY13" s="1"/>
      <c r="DHZ13" s="1"/>
      <c r="DIA13" s="1"/>
      <c r="DIB13" s="1"/>
      <c r="DIC13" s="1"/>
      <c r="DID13" s="1"/>
      <c r="DIE13" s="1"/>
      <c r="DIF13" s="1"/>
      <c r="DIG13" s="1"/>
      <c r="DIH13" s="1"/>
      <c r="DII13" s="1"/>
      <c r="DIJ13" s="1"/>
      <c r="DIK13" s="1"/>
      <c r="DIL13" s="1"/>
      <c r="DIM13" s="1"/>
      <c r="DIN13" s="1"/>
      <c r="DIO13" s="1"/>
      <c r="DIP13" s="1"/>
      <c r="DIQ13" s="1"/>
      <c r="DIR13" s="1"/>
      <c r="DIS13" s="1"/>
      <c r="DIT13" s="1"/>
      <c r="DIU13" s="1"/>
      <c r="DIV13" s="1"/>
      <c r="DIW13" s="1"/>
      <c r="DIX13" s="1"/>
      <c r="DIY13" s="1"/>
      <c r="DIZ13" s="1"/>
      <c r="DJA13" s="1"/>
      <c r="DJB13" s="1"/>
      <c r="DJC13" s="1"/>
      <c r="DJD13" s="1"/>
      <c r="DJE13" s="1"/>
      <c r="DJF13" s="1"/>
      <c r="DJG13" s="1"/>
      <c r="DJH13" s="1"/>
      <c r="DJI13" s="1"/>
      <c r="DJJ13" s="1"/>
      <c r="DJK13" s="1"/>
      <c r="DJL13" s="1"/>
      <c r="DJM13" s="1"/>
      <c r="DJN13" s="1"/>
      <c r="DJO13" s="1"/>
      <c r="DJP13" s="1"/>
      <c r="DJQ13" s="1"/>
      <c r="DJR13" s="1"/>
      <c r="DJS13" s="1"/>
      <c r="DJT13" s="1"/>
      <c r="DJU13" s="1"/>
      <c r="DJV13" s="1"/>
      <c r="DJW13" s="1"/>
      <c r="DJX13" s="1"/>
      <c r="DJY13" s="1"/>
      <c r="DJZ13" s="1"/>
      <c r="DKA13" s="1"/>
      <c r="DKB13" s="1"/>
      <c r="DKC13" s="1"/>
      <c r="DKD13" s="1"/>
      <c r="DKE13" s="1"/>
      <c r="DKF13" s="1"/>
      <c r="DKG13" s="1"/>
      <c r="DKH13" s="1"/>
      <c r="DKI13" s="1"/>
      <c r="DKJ13" s="1"/>
      <c r="DKK13" s="1"/>
      <c r="DKL13" s="1"/>
      <c r="DKM13" s="1"/>
      <c r="DKN13" s="1"/>
      <c r="DKO13" s="1"/>
      <c r="DKP13" s="1"/>
      <c r="DKQ13" s="1"/>
      <c r="DKR13" s="1"/>
      <c r="DKS13" s="1"/>
      <c r="DKT13" s="1"/>
      <c r="DKU13" s="1"/>
      <c r="DKV13" s="1"/>
      <c r="DKW13" s="1"/>
      <c r="DKX13" s="1"/>
      <c r="DKY13" s="1"/>
      <c r="DKZ13" s="1"/>
      <c r="DLA13" s="1"/>
      <c r="DLB13" s="1"/>
      <c r="DLC13" s="1"/>
      <c r="DLD13" s="1"/>
      <c r="DLE13" s="1"/>
      <c r="DLF13" s="1"/>
      <c r="DLG13" s="1"/>
      <c r="DLH13" s="1"/>
      <c r="DLI13" s="1"/>
      <c r="DLJ13" s="1"/>
      <c r="DLK13" s="1"/>
      <c r="DLL13" s="1"/>
      <c r="DLM13" s="1"/>
      <c r="DLN13" s="1"/>
      <c r="DLO13" s="1"/>
      <c r="DLP13" s="1"/>
      <c r="DLQ13" s="1"/>
      <c r="DLR13" s="1"/>
      <c r="DLS13" s="1"/>
      <c r="DLT13" s="1"/>
      <c r="DLU13" s="1"/>
      <c r="DLV13" s="1"/>
      <c r="DLW13" s="1"/>
      <c r="DLX13" s="1"/>
      <c r="DLY13" s="1"/>
      <c r="DLZ13" s="1"/>
      <c r="DMA13" s="1"/>
      <c r="DMB13" s="1"/>
      <c r="DMC13" s="1"/>
      <c r="DMD13" s="1"/>
      <c r="DME13" s="1"/>
      <c r="DMF13" s="1"/>
      <c r="DMG13" s="1"/>
      <c r="DMH13" s="1"/>
      <c r="DMI13" s="1"/>
      <c r="DMJ13" s="1"/>
      <c r="DMK13" s="1"/>
      <c r="DML13" s="1"/>
      <c r="DMM13" s="1"/>
      <c r="DMN13" s="1"/>
      <c r="DMO13" s="1"/>
      <c r="DMP13" s="1"/>
      <c r="DMQ13" s="1"/>
      <c r="DMR13" s="1"/>
      <c r="DMS13" s="1"/>
      <c r="DMT13" s="1"/>
      <c r="DMU13" s="1"/>
      <c r="DMV13" s="1"/>
      <c r="DMW13" s="1"/>
      <c r="DMX13" s="1"/>
      <c r="DMY13" s="1"/>
      <c r="DMZ13" s="1"/>
      <c r="DNA13" s="1"/>
      <c r="DNB13" s="1"/>
      <c r="DNC13" s="1"/>
      <c r="DND13" s="1"/>
      <c r="DNE13" s="1"/>
      <c r="DNF13" s="1"/>
      <c r="DNG13" s="1"/>
      <c r="DNH13" s="1"/>
      <c r="DNI13" s="1"/>
      <c r="DNJ13" s="1"/>
      <c r="DNK13" s="1"/>
      <c r="DNL13" s="1"/>
      <c r="DNM13" s="1"/>
      <c r="DNN13" s="1"/>
      <c r="DNO13" s="1"/>
      <c r="DNP13" s="1"/>
      <c r="DNQ13" s="1"/>
      <c r="DNR13" s="1"/>
      <c r="DNS13" s="1"/>
      <c r="DNT13" s="1"/>
      <c r="DNU13" s="1"/>
      <c r="DNV13" s="1"/>
      <c r="DNW13" s="1"/>
      <c r="DNX13" s="1"/>
      <c r="DNY13" s="1"/>
      <c r="DNZ13" s="1"/>
      <c r="DOA13" s="1"/>
      <c r="DOB13" s="1"/>
      <c r="DOC13" s="1"/>
      <c r="DOD13" s="1"/>
      <c r="DOE13" s="1"/>
      <c r="DOF13" s="1"/>
      <c r="DOG13" s="1"/>
      <c r="DOH13" s="1"/>
      <c r="DOI13" s="1"/>
      <c r="DOJ13" s="1"/>
      <c r="DOK13" s="1"/>
      <c r="DOL13" s="1"/>
      <c r="DOM13" s="1"/>
      <c r="DON13" s="1"/>
      <c r="DOO13" s="1"/>
      <c r="DOP13" s="1"/>
      <c r="DOQ13" s="1"/>
      <c r="DOR13" s="1"/>
      <c r="DOS13" s="1"/>
      <c r="DOT13" s="1"/>
      <c r="DOU13" s="1"/>
      <c r="DOV13" s="1"/>
      <c r="DOW13" s="1"/>
      <c r="DOX13" s="1"/>
      <c r="DOY13" s="1"/>
      <c r="DOZ13" s="1"/>
      <c r="DPA13" s="1"/>
      <c r="DPB13" s="1"/>
      <c r="DPC13" s="1"/>
      <c r="DPD13" s="1"/>
      <c r="DPE13" s="1"/>
      <c r="DPF13" s="1"/>
      <c r="DPG13" s="1"/>
      <c r="DPH13" s="1"/>
      <c r="DPI13" s="1"/>
      <c r="DPJ13" s="1"/>
      <c r="DPK13" s="1"/>
      <c r="DPL13" s="1"/>
      <c r="DPM13" s="1"/>
      <c r="DPN13" s="1"/>
      <c r="DPO13" s="1"/>
      <c r="DPP13" s="1"/>
      <c r="DPQ13" s="1"/>
      <c r="DPR13" s="1"/>
      <c r="DPS13" s="1"/>
      <c r="DPT13" s="1"/>
      <c r="DPU13" s="1"/>
      <c r="DPV13" s="1"/>
      <c r="DPW13" s="1"/>
      <c r="DPX13" s="1"/>
      <c r="DPY13" s="1"/>
      <c r="DPZ13" s="1"/>
      <c r="DQA13" s="1"/>
      <c r="DQB13" s="1"/>
      <c r="DQC13" s="1"/>
      <c r="DQD13" s="1"/>
      <c r="DQE13" s="1"/>
      <c r="DQF13" s="1"/>
      <c r="DQG13" s="1"/>
      <c r="DQH13" s="1"/>
      <c r="DQI13" s="1"/>
      <c r="DQJ13" s="1"/>
      <c r="DQK13" s="1"/>
      <c r="DQL13" s="1"/>
      <c r="DQM13" s="1"/>
      <c r="DQN13" s="1"/>
      <c r="DQO13" s="1"/>
      <c r="DQP13" s="1"/>
      <c r="DQQ13" s="1"/>
      <c r="DQR13" s="1"/>
      <c r="DQS13" s="1"/>
      <c r="DQT13" s="1"/>
      <c r="DQU13" s="1"/>
      <c r="DQV13" s="1"/>
      <c r="DQW13" s="1"/>
      <c r="DQX13" s="1"/>
      <c r="DQY13" s="1"/>
      <c r="DQZ13" s="1"/>
      <c r="DRA13" s="1"/>
      <c r="DRB13" s="1"/>
      <c r="DRC13" s="1"/>
      <c r="DRD13" s="1"/>
      <c r="DRE13" s="1"/>
      <c r="DRF13" s="1"/>
      <c r="DRG13" s="1"/>
      <c r="DRH13" s="1"/>
      <c r="DRI13" s="1"/>
      <c r="DRJ13" s="1"/>
      <c r="DRK13" s="1"/>
      <c r="DRL13" s="1"/>
      <c r="DRM13" s="1"/>
      <c r="DRN13" s="1"/>
      <c r="DRO13" s="1"/>
      <c r="DRP13" s="1"/>
      <c r="DRQ13" s="1"/>
      <c r="DRR13" s="1"/>
      <c r="DRS13" s="1"/>
      <c r="DRT13" s="1"/>
      <c r="DRU13" s="1"/>
      <c r="DRV13" s="1"/>
      <c r="DRW13" s="1"/>
      <c r="DRX13" s="1"/>
      <c r="DRY13" s="1"/>
      <c r="DRZ13" s="1"/>
      <c r="DSA13" s="1"/>
      <c r="DSB13" s="1"/>
      <c r="DSC13" s="1"/>
      <c r="DSD13" s="1"/>
      <c r="DSE13" s="1"/>
      <c r="DSF13" s="1"/>
      <c r="DSG13" s="1"/>
      <c r="DSH13" s="1"/>
      <c r="DSI13" s="1"/>
      <c r="DSJ13" s="1"/>
      <c r="DSK13" s="1"/>
      <c r="DSL13" s="1"/>
      <c r="DSM13" s="1"/>
      <c r="DSN13" s="1"/>
      <c r="DSO13" s="1"/>
      <c r="DSP13" s="1"/>
      <c r="DSQ13" s="1"/>
      <c r="DSR13" s="1"/>
      <c r="DSS13" s="1"/>
      <c r="DST13" s="1"/>
      <c r="DSU13" s="1"/>
      <c r="DSV13" s="1"/>
      <c r="DSW13" s="1"/>
      <c r="DSX13" s="1"/>
      <c r="DSY13" s="1"/>
      <c r="DSZ13" s="1"/>
      <c r="DTA13" s="1"/>
      <c r="DTB13" s="1"/>
      <c r="DTC13" s="1"/>
      <c r="DTD13" s="1"/>
      <c r="DTE13" s="1"/>
      <c r="DTF13" s="1"/>
      <c r="DTG13" s="1"/>
      <c r="DTH13" s="1"/>
      <c r="DTI13" s="1"/>
      <c r="DTJ13" s="1"/>
      <c r="DTK13" s="1"/>
      <c r="DTL13" s="1"/>
      <c r="DTM13" s="1"/>
      <c r="DTN13" s="1"/>
      <c r="DTO13" s="1"/>
      <c r="DTP13" s="1"/>
      <c r="DTQ13" s="1"/>
      <c r="DTR13" s="1"/>
      <c r="DTS13" s="1"/>
      <c r="DTT13" s="1"/>
      <c r="DTU13" s="1"/>
      <c r="DTV13" s="1"/>
      <c r="DTW13" s="1"/>
      <c r="DTX13" s="1"/>
      <c r="DTY13" s="1"/>
      <c r="DTZ13" s="1"/>
      <c r="DUA13" s="1"/>
      <c r="DUB13" s="1"/>
      <c r="DUC13" s="1"/>
      <c r="DUD13" s="1"/>
      <c r="DUE13" s="1"/>
      <c r="DUF13" s="1"/>
      <c r="DUG13" s="1"/>
      <c r="DUH13" s="1"/>
      <c r="DUI13" s="1"/>
      <c r="DUJ13" s="1"/>
      <c r="DUK13" s="1"/>
      <c r="DUL13" s="1"/>
      <c r="DUM13" s="1"/>
      <c r="DUN13" s="1"/>
      <c r="DUO13" s="1"/>
      <c r="DUP13" s="1"/>
      <c r="DUQ13" s="1"/>
      <c r="DUR13" s="1"/>
      <c r="DUS13" s="1"/>
      <c r="DUT13" s="1"/>
      <c r="DUU13" s="1"/>
      <c r="DUV13" s="1"/>
      <c r="DUW13" s="1"/>
      <c r="DUX13" s="1"/>
      <c r="DUY13" s="1"/>
      <c r="DUZ13" s="1"/>
      <c r="DVA13" s="1"/>
      <c r="DVB13" s="1"/>
      <c r="DVC13" s="1"/>
      <c r="DVD13" s="1"/>
      <c r="DVE13" s="1"/>
      <c r="DVF13" s="1"/>
      <c r="DVG13" s="1"/>
      <c r="DVH13" s="1"/>
      <c r="DVI13" s="1"/>
      <c r="DVJ13" s="1"/>
      <c r="DVK13" s="1"/>
      <c r="DVL13" s="1"/>
      <c r="DVM13" s="1"/>
      <c r="DVN13" s="1"/>
      <c r="DVO13" s="1"/>
      <c r="DVP13" s="1"/>
      <c r="DVQ13" s="1"/>
      <c r="DVR13" s="1"/>
      <c r="DVS13" s="1"/>
      <c r="DVT13" s="1"/>
      <c r="DVU13" s="1"/>
      <c r="DVV13" s="1"/>
      <c r="DVW13" s="1"/>
      <c r="DVX13" s="1"/>
      <c r="DVY13" s="1"/>
      <c r="DVZ13" s="1"/>
      <c r="DWA13" s="1"/>
      <c r="DWB13" s="1"/>
      <c r="DWC13" s="1"/>
      <c r="DWD13" s="1"/>
      <c r="DWE13" s="1"/>
      <c r="DWF13" s="1"/>
      <c r="DWG13" s="1"/>
      <c r="DWH13" s="1"/>
      <c r="DWI13" s="1"/>
      <c r="DWJ13" s="1"/>
      <c r="DWK13" s="1"/>
      <c r="DWL13" s="1"/>
      <c r="DWM13" s="1"/>
      <c r="DWN13" s="1"/>
      <c r="DWO13" s="1"/>
      <c r="DWP13" s="1"/>
      <c r="DWQ13" s="1"/>
      <c r="DWR13" s="1"/>
      <c r="DWS13" s="1"/>
      <c r="DWT13" s="1"/>
      <c r="DWU13" s="1"/>
      <c r="DWV13" s="1"/>
      <c r="DWW13" s="1"/>
      <c r="DWX13" s="1"/>
      <c r="DWY13" s="1"/>
      <c r="DWZ13" s="1"/>
      <c r="DXA13" s="1"/>
      <c r="DXB13" s="1"/>
      <c r="DXC13" s="1"/>
      <c r="DXD13" s="1"/>
      <c r="DXE13" s="1"/>
      <c r="DXF13" s="1"/>
      <c r="DXG13" s="1"/>
      <c r="DXH13" s="1"/>
      <c r="DXI13" s="1"/>
      <c r="DXJ13" s="1"/>
      <c r="DXK13" s="1"/>
      <c r="DXL13" s="1"/>
      <c r="DXM13" s="1"/>
      <c r="DXN13" s="1"/>
      <c r="DXO13" s="1"/>
      <c r="DXP13" s="1"/>
      <c r="DXQ13" s="1"/>
      <c r="DXR13" s="1"/>
      <c r="DXS13" s="1"/>
      <c r="DXT13" s="1"/>
      <c r="DXU13" s="1"/>
      <c r="DXV13" s="1"/>
      <c r="DXW13" s="1"/>
      <c r="DXX13" s="1"/>
      <c r="DXY13" s="1"/>
      <c r="DXZ13" s="1"/>
      <c r="DYA13" s="1"/>
      <c r="DYB13" s="1"/>
      <c r="DYC13" s="1"/>
      <c r="DYD13" s="1"/>
      <c r="DYE13" s="1"/>
      <c r="DYF13" s="1"/>
      <c r="DYG13" s="1"/>
      <c r="DYH13" s="1"/>
      <c r="DYI13" s="1"/>
      <c r="DYJ13" s="1"/>
      <c r="DYK13" s="1"/>
      <c r="DYL13" s="1"/>
      <c r="DYM13" s="1"/>
      <c r="DYN13" s="1"/>
      <c r="DYO13" s="1"/>
      <c r="DYP13" s="1"/>
      <c r="DYQ13" s="1"/>
      <c r="DYR13" s="1"/>
      <c r="DYS13" s="1"/>
      <c r="DYT13" s="1"/>
      <c r="DYU13" s="1"/>
      <c r="DYV13" s="1"/>
      <c r="DYW13" s="1"/>
      <c r="DYX13" s="1"/>
      <c r="DYY13" s="1"/>
      <c r="DYZ13" s="1"/>
      <c r="DZA13" s="1"/>
      <c r="DZB13" s="1"/>
      <c r="DZC13" s="1"/>
      <c r="DZD13" s="1"/>
      <c r="DZE13" s="1"/>
      <c r="DZF13" s="1"/>
      <c r="DZG13" s="1"/>
      <c r="DZH13" s="1"/>
      <c r="DZI13" s="1"/>
      <c r="DZJ13" s="1"/>
      <c r="DZK13" s="1"/>
      <c r="DZL13" s="1"/>
      <c r="DZM13" s="1"/>
      <c r="DZN13" s="1"/>
      <c r="DZO13" s="1"/>
      <c r="DZP13" s="1"/>
      <c r="DZQ13" s="1"/>
      <c r="DZR13" s="1"/>
      <c r="DZS13" s="1"/>
      <c r="DZT13" s="1"/>
      <c r="DZU13" s="1"/>
      <c r="DZV13" s="1"/>
      <c r="DZW13" s="1"/>
      <c r="DZX13" s="1"/>
      <c r="DZY13" s="1"/>
      <c r="DZZ13" s="1"/>
      <c r="EAA13" s="1"/>
      <c r="EAB13" s="1"/>
      <c r="EAC13" s="1"/>
      <c r="EAD13" s="1"/>
      <c r="EAE13" s="1"/>
      <c r="EAF13" s="1"/>
      <c r="EAG13" s="1"/>
      <c r="EAH13" s="1"/>
      <c r="EAI13" s="1"/>
      <c r="EAJ13" s="1"/>
      <c r="EAK13" s="1"/>
      <c r="EAL13" s="1"/>
      <c r="EAM13" s="1"/>
      <c r="EAN13" s="1"/>
      <c r="EAO13" s="1"/>
      <c r="EAP13" s="1"/>
      <c r="EAQ13" s="1"/>
      <c r="EAR13" s="1"/>
      <c r="EAS13" s="1"/>
      <c r="EAT13" s="1"/>
      <c r="EAU13" s="1"/>
      <c r="EAV13" s="1"/>
      <c r="EAW13" s="1"/>
      <c r="EAX13" s="1"/>
      <c r="EAY13" s="1"/>
      <c r="EAZ13" s="1"/>
      <c r="EBA13" s="1"/>
      <c r="EBB13" s="1"/>
      <c r="EBC13" s="1"/>
      <c r="EBD13" s="1"/>
      <c r="EBE13" s="1"/>
      <c r="EBF13" s="1"/>
      <c r="EBG13" s="1"/>
      <c r="EBH13" s="1"/>
      <c r="EBI13" s="1"/>
      <c r="EBJ13" s="1"/>
      <c r="EBK13" s="1"/>
      <c r="EBL13" s="1"/>
      <c r="EBM13" s="1"/>
      <c r="EBN13" s="1"/>
      <c r="EBO13" s="1"/>
      <c r="EBP13" s="1"/>
      <c r="EBQ13" s="1"/>
      <c r="EBR13" s="1"/>
      <c r="EBS13" s="1"/>
      <c r="EBT13" s="1"/>
      <c r="EBU13" s="1"/>
      <c r="EBV13" s="1"/>
      <c r="EBW13" s="1"/>
      <c r="EBX13" s="1"/>
      <c r="EBY13" s="1"/>
      <c r="EBZ13" s="1"/>
      <c r="ECA13" s="1"/>
      <c r="ECB13" s="1"/>
      <c r="ECC13" s="1"/>
      <c r="ECD13" s="1"/>
      <c r="ECE13" s="1"/>
      <c r="ECF13" s="1"/>
      <c r="ECG13" s="1"/>
      <c r="ECH13" s="1"/>
      <c r="ECI13" s="1"/>
      <c r="ECJ13" s="1"/>
      <c r="ECK13" s="1"/>
      <c r="ECL13" s="1"/>
      <c r="ECM13" s="1"/>
      <c r="ECN13" s="1"/>
      <c r="ECO13" s="1"/>
      <c r="ECP13" s="1"/>
      <c r="ECQ13" s="1"/>
      <c r="ECR13" s="1"/>
      <c r="ECS13" s="1"/>
      <c r="ECT13" s="1"/>
      <c r="ECU13" s="1"/>
      <c r="ECV13" s="1"/>
      <c r="ECW13" s="1"/>
      <c r="ECX13" s="1"/>
      <c r="ECY13" s="1"/>
      <c r="ECZ13" s="1"/>
      <c r="EDA13" s="1"/>
      <c r="EDB13" s="1"/>
      <c r="EDC13" s="1"/>
      <c r="EDD13" s="1"/>
      <c r="EDE13" s="1"/>
      <c r="EDF13" s="1"/>
      <c r="EDG13" s="1"/>
      <c r="EDH13" s="1"/>
      <c r="EDI13" s="1"/>
      <c r="EDJ13" s="1"/>
      <c r="EDK13" s="1"/>
      <c r="EDL13" s="1"/>
      <c r="EDM13" s="1"/>
      <c r="EDN13" s="1"/>
      <c r="EDO13" s="1"/>
      <c r="EDP13" s="1"/>
      <c r="EDQ13" s="1"/>
      <c r="EDR13" s="1"/>
      <c r="EDS13" s="1"/>
      <c r="EDT13" s="1"/>
      <c r="EDU13" s="1"/>
      <c r="EDV13" s="1"/>
      <c r="EDW13" s="1"/>
      <c r="EDX13" s="1"/>
      <c r="EDY13" s="1"/>
      <c r="EDZ13" s="1"/>
      <c r="EEA13" s="1"/>
      <c r="EEB13" s="1"/>
      <c r="EEC13" s="1"/>
      <c r="EED13" s="1"/>
      <c r="EEE13" s="1"/>
      <c r="EEF13" s="1"/>
      <c r="EEG13" s="1"/>
      <c r="EEH13" s="1"/>
      <c r="EEI13" s="1"/>
      <c r="EEJ13" s="1"/>
      <c r="EEK13" s="1"/>
      <c r="EEL13" s="1"/>
      <c r="EEM13" s="1"/>
      <c r="EEN13" s="1"/>
      <c r="EEO13" s="1"/>
      <c r="EEP13" s="1"/>
      <c r="EEQ13" s="1"/>
      <c r="EER13" s="1"/>
      <c r="EES13" s="1"/>
      <c r="EET13" s="1"/>
      <c r="EEU13" s="1"/>
      <c r="EEV13" s="1"/>
      <c r="EEW13" s="1"/>
      <c r="EEX13" s="1"/>
      <c r="EEY13" s="1"/>
      <c r="EEZ13" s="1"/>
      <c r="EFA13" s="1"/>
      <c r="EFB13" s="1"/>
      <c r="EFC13" s="1"/>
      <c r="EFD13" s="1"/>
      <c r="EFE13" s="1"/>
      <c r="EFF13" s="1"/>
      <c r="EFG13" s="1"/>
      <c r="EFH13" s="1"/>
      <c r="EFI13" s="1"/>
      <c r="EFJ13" s="1"/>
      <c r="EFK13" s="1"/>
      <c r="EFL13" s="1"/>
      <c r="EFM13" s="1"/>
      <c r="EFN13" s="1"/>
      <c r="EFO13" s="1"/>
      <c r="EFP13" s="1"/>
      <c r="EFQ13" s="1"/>
      <c r="EFR13" s="1"/>
      <c r="EFS13" s="1"/>
      <c r="EFT13" s="1"/>
      <c r="EFU13" s="1"/>
      <c r="EFV13" s="1"/>
      <c r="EFW13" s="1"/>
      <c r="EFX13" s="1"/>
      <c r="EFY13" s="1"/>
      <c r="EFZ13" s="1"/>
      <c r="EGA13" s="1"/>
      <c r="EGB13" s="1"/>
      <c r="EGC13" s="1"/>
      <c r="EGD13" s="1"/>
      <c r="EGE13" s="1"/>
      <c r="EGF13" s="1"/>
      <c r="EGG13" s="1"/>
      <c r="EGH13" s="1"/>
      <c r="EGI13" s="1"/>
      <c r="EGJ13" s="1"/>
      <c r="EGK13" s="1"/>
      <c r="EGL13" s="1"/>
      <c r="EGM13" s="1"/>
      <c r="EGN13" s="1"/>
      <c r="EGO13" s="1"/>
      <c r="EGP13" s="1"/>
      <c r="EGQ13" s="1"/>
      <c r="EGR13" s="1"/>
      <c r="EGS13" s="1"/>
      <c r="EGT13" s="1"/>
      <c r="EGU13" s="1"/>
      <c r="EGV13" s="1"/>
      <c r="EGW13" s="1"/>
      <c r="EGX13" s="1"/>
      <c r="EGY13" s="1"/>
      <c r="EGZ13" s="1"/>
      <c r="EHA13" s="1"/>
      <c r="EHB13" s="1"/>
      <c r="EHC13" s="1"/>
      <c r="EHD13" s="1"/>
      <c r="EHE13" s="1"/>
      <c r="EHF13" s="1"/>
      <c r="EHG13" s="1"/>
      <c r="EHH13" s="1"/>
      <c r="EHI13" s="1"/>
      <c r="EHJ13" s="1"/>
      <c r="EHK13" s="1"/>
      <c r="EHL13" s="1"/>
      <c r="EHM13" s="1"/>
      <c r="EHN13" s="1"/>
      <c r="EHO13" s="1"/>
      <c r="EHP13" s="1"/>
      <c r="EHQ13" s="1"/>
      <c r="EHR13" s="1"/>
      <c r="EHS13" s="1"/>
      <c r="EHT13" s="1"/>
      <c r="EHU13" s="1"/>
      <c r="EHV13" s="1"/>
      <c r="EHW13" s="1"/>
      <c r="EHX13" s="1"/>
      <c r="EHY13" s="1"/>
      <c r="EHZ13" s="1"/>
      <c r="EIA13" s="1"/>
      <c r="EIB13" s="1"/>
      <c r="EIC13" s="1"/>
      <c r="EID13" s="1"/>
      <c r="EIE13" s="1"/>
      <c r="EIF13" s="1"/>
      <c r="EIG13" s="1"/>
      <c r="EIH13" s="1"/>
      <c r="EII13" s="1"/>
      <c r="EIJ13" s="1"/>
      <c r="EIK13" s="1"/>
      <c r="EIL13" s="1"/>
      <c r="EIM13" s="1"/>
      <c r="EIN13" s="1"/>
      <c r="EIO13" s="1"/>
      <c r="EIP13" s="1"/>
      <c r="EIQ13" s="1"/>
      <c r="EIR13" s="1"/>
      <c r="EIS13" s="1"/>
      <c r="EIT13" s="1"/>
      <c r="EIU13" s="1"/>
      <c r="EIV13" s="1"/>
      <c r="EIW13" s="1"/>
      <c r="EIX13" s="1"/>
      <c r="EIY13" s="1"/>
      <c r="EIZ13" s="1"/>
      <c r="EJA13" s="1"/>
      <c r="EJB13" s="1"/>
      <c r="EJC13" s="1"/>
      <c r="EJD13" s="1"/>
      <c r="EJE13" s="1"/>
      <c r="EJF13" s="1"/>
      <c r="EJG13" s="1"/>
      <c r="EJH13" s="1"/>
      <c r="EJI13" s="1"/>
      <c r="EJJ13" s="1"/>
      <c r="EJK13" s="1"/>
      <c r="EJL13" s="1"/>
      <c r="EJM13" s="1"/>
      <c r="EJN13" s="1"/>
      <c r="EJO13" s="1"/>
      <c r="EJP13" s="1"/>
      <c r="EJQ13" s="1"/>
      <c r="EJR13" s="1"/>
      <c r="EJS13" s="1"/>
      <c r="EJT13" s="1"/>
      <c r="EJU13" s="1"/>
      <c r="EJV13" s="1"/>
      <c r="EJW13" s="1"/>
      <c r="EJX13" s="1"/>
      <c r="EJY13" s="1"/>
      <c r="EJZ13" s="1"/>
      <c r="EKA13" s="1"/>
      <c r="EKB13" s="1"/>
      <c r="EKC13" s="1"/>
      <c r="EKD13" s="1"/>
      <c r="EKE13" s="1"/>
      <c r="EKF13" s="1"/>
      <c r="EKG13" s="1"/>
      <c r="EKH13" s="1"/>
      <c r="EKI13" s="1"/>
      <c r="EKJ13" s="1"/>
      <c r="EKK13" s="1"/>
      <c r="EKL13" s="1"/>
      <c r="EKM13" s="1"/>
      <c r="EKN13" s="1"/>
      <c r="EKO13" s="1"/>
      <c r="EKP13" s="1"/>
      <c r="EKQ13" s="1"/>
      <c r="EKR13" s="1"/>
      <c r="EKS13" s="1"/>
      <c r="EKT13" s="1"/>
      <c r="EKU13" s="1"/>
      <c r="EKV13" s="1"/>
      <c r="EKW13" s="1"/>
      <c r="EKX13" s="1"/>
      <c r="EKY13" s="1"/>
      <c r="EKZ13" s="1"/>
      <c r="ELA13" s="1"/>
      <c r="ELB13" s="1"/>
      <c r="ELC13" s="1"/>
      <c r="ELD13" s="1"/>
      <c r="ELE13" s="1"/>
      <c r="ELF13" s="1"/>
      <c r="ELG13" s="1"/>
      <c r="ELH13" s="1"/>
      <c r="ELI13" s="1"/>
      <c r="ELJ13" s="1"/>
      <c r="ELK13" s="1"/>
      <c r="ELL13" s="1"/>
      <c r="ELM13" s="1"/>
      <c r="ELN13" s="1"/>
      <c r="ELO13" s="1"/>
      <c r="ELP13" s="1"/>
      <c r="ELQ13" s="1"/>
      <c r="ELR13" s="1"/>
      <c r="ELS13" s="1"/>
      <c r="ELT13" s="1"/>
      <c r="ELU13" s="1"/>
      <c r="ELV13" s="1"/>
      <c r="ELW13" s="1"/>
      <c r="ELX13" s="1"/>
      <c r="ELY13" s="1"/>
      <c r="ELZ13" s="1"/>
      <c r="EMA13" s="1"/>
      <c r="EMB13" s="1"/>
      <c r="EMC13" s="1"/>
      <c r="EMD13" s="1"/>
      <c r="EME13" s="1"/>
      <c r="EMF13" s="1"/>
      <c r="EMG13" s="1"/>
      <c r="EMH13" s="1"/>
      <c r="EMI13" s="1"/>
      <c r="EMJ13" s="1"/>
      <c r="EMK13" s="1"/>
      <c r="EML13" s="1"/>
      <c r="EMM13" s="1"/>
      <c r="EMN13" s="1"/>
      <c r="EMO13" s="1"/>
      <c r="EMP13" s="1"/>
      <c r="EMQ13" s="1"/>
      <c r="EMR13" s="1"/>
      <c r="EMS13" s="1"/>
      <c r="EMT13" s="1"/>
      <c r="EMU13" s="1"/>
      <c r="EMV13" s="1"/>
      <c r="EMW13" s="1"/>
      <c r="EMX13" s="1"/>
      <c r="EMY13" s="1"/>
      <c r="EMZ13" s="1"/>
      <c r="ENA13" s="1"/>
      <c r="ENB13" s="1"/>
      <c r="ENC13" s="1"/>
      <c r="END13" s="1"/>
      <c r="ENE13" s="1"/>
      <c r="ENF13" s="1"/>
      <c r="ENG13" s="1"/>
      <c r="ENH13" s="1"/>
      <c r="ENI13" s="1"/>
      <c r="ENJ13" s="1"/>
      <c r="ENK13" s="1"/>
      <c r="ENL13" s="1"/>
      <c r="ENM13" s="1"/>
      <c r="ENN13" s="1"/>
      <c r="ENO13" s="1"/>
      <c r="ENP13" s="1"/>
      <c r="ENQ13" s="1"/>
      <c r="ENR13" s="1"/>
      <c r="ENS13" s="1"/>
      <c r="ENT13" s="1"/>
      <c r="ENU13" s="1"/>
      <c r="ENV13" s="1"/>
      <c r="ENW13" s="1"/>
      <c r="ENX13" s="1"/>
      <c r="ENY13" s="1"/>
      <c r="ENZ13" s="1"/>
      <c r="EOA13" s="1"/>
      <c r="EOB13" s="1"/>
      <c r="EOC13" s="1"/>
      <c r="EOD13" s="1"/>
      <c r="EOE13" s="1"/>
      <c r="EOF13" s="1"/>
      <c r="EOG13" s="1"/>
      <c r="EOH13" s="1"/>
      <c r="EOI13" s="1"/>
      <c r="EOJ13" s="1"/>
      <c r="EOK13" s="1"/>
      <c r="EOL13" s="1"/>
      <c r="EOM13" s="1"/>
      <c r="EON13" s="1"/>
      <c r="EOO13" s="1"/>
      <c r="EOP13" s="1"/>
      <c r="EOQ13" s="1"/>
      <c r="EOR13" s="1"/>
      <c r="EOS13" s="1"/>
      <c r="EOT13" s="1"/>
      <c r="EOU13" s="1"/>
      <c r="EOV13" s="1"/>
      <c r="EOW13" s="1"/>
      <c r="EOX13" s="1"/>
      <c r="EOY13" s="1"/>
      <c r="EOZ13" s="1"/>
      <c r="EPA13" s="1"/>
      <c r="EPB13" s="1"/>
      <c r="EPC13" s="1"/>
      <c r="EPD13" s="1"/>
      <c r="EPE13" s="1"/>
      <c r="EPF13" s="1"/>
      <c r="EPG13" s="1"/>
      <c r="EPH13" s="1"/>
      <c r="EPI13" s="1"/>
      <c r="EPJ13" s="1"/>
      <c r="EPK13" s="1"/>
      <c r="EPL13" s="1"/>
      <c r="EPM13" s="1"/>
      <c r="EPN13" s="1"/>
      <c r="EPO13" s="1"/>
      <c r="EPP13" s="1"/>
      <c r="EPQ13" s="1"/>
      <c r="EPR13" s="1"/>
      <c r="EPS13" s="1"/>
      <c r="EPT13" s="1"/>
      <c r="EPU13" s="1"/>
      <c r="EPV13" s="1"/>
      <c r="EPW13" s="1"/>
      <c r="EPX13" s="1"/>
      <c r="EPY13" s="1"/>
      <c r="EPZ13" s="1"/>
      <c r="EQA13" s="1"/>
      <c r="EQB13" s="1"/>
      <c r="EQC13" s="1"/>
      <c r="EQD13" s="1"/>
      <c r="EQE13" s="1"/>
      <c r="EQF13" s="1"/>
      <c r="EQG13" s="1"/>
      <c r="EQH13" s="1"/>
      <c r="EQI13" s="1"/>
      <c r="EQJ13" s="1"/>
      <c r="EQK13" s="1"/>
      <c r="EQL13" s="1"/>
      <c r="EQM13" s="1"/>
      <c r="EQN13" s="1"/>
      <c r="EQO13" s="1"/>
      <c r="EQP13" s="1"/>
      <c r="EQQ13" s="1"/>
      <c r="EQR13" s="1"/>
      <c r="EQS13" s="1"/>
      <c r="EQT13" s="1"/>
      <c r="EQU13" s="1"/>
      <c r="EQV13" s="1"/>
      <c r="EQW13" s="1"/>
      <c r="EQX13" s="1"/>
      <c r="EQY13" s="1"/>
      <c r="EQZ13" s="1"/>
      <c r="ERA13" s="1"/>
      <c r="ERB13" s="1"/>
      <c r="ERC13" s="1"/>
      <c r="ERD13" s="1"/>
      <c r="ERE13" s="1"/>
      <c r="ERF13" s="1"/>
      <c r="ERG13" s="1"/>
      <c r="ERH13" s="1"/>
      <c r="ERI13" s="1"/>
      <c r="ERJ13" s="1"/>
      <c r="ERK13" s="1"/>
      <c r="ERL13" s="1"/>
      <c r="ERM13" s="1"/>
      <c r="ERN13" s="1"/>
      <c r="ERO13" s="1"/>
      <c r="ERP13" s="1"/>
      <c r="ERQ13" s="1"/>
      <c r="ERR13" s="1"/>
      <c r="ERS13" s="1"/>
      <c r="ERT13" s="1"/>
      <c r="ERU13" s="1"/>
      <c r="ERV13" s="1"/>
      <c r="ERW13" s="1"/>
      <c r="ERX13" s="1"/>
      <c r="ERY13" s="1"/>
      <c r="ERZ13" s="1"/>
      <c r="ESA13" s="1"/>
      <c r="ESB13" s="1"/>
      <c r="ESC13" s="1"/>
      <c r="ESD13" s="1"/>
      <c r="ESE13" s="1"/>
      <c r="ESF13" s="1"/>
      <c r="ESG13" s="1"/>
      <c r="ESH13" s="1"/>
      <c r="ESI13" s="1"/>
      <c r="ESJ13" s="1"/>
      <c r="ESK13" s="1"/>
      <c r="ESL13" s="1"/>
      <c r="ESM13" s="1"/>
      <c r="ESN13" s="1"/>
      <c r="ESO13" s="1"/>
      <c r="ESP13" s="1"/>
      <c r="ESQ13" s="1"/>
      <c r="ESR13" s="1"/>
      <c r="ESS13" s="1"/>
      <c r="EST13" s="1"/>
      <c r="ESU13" s="1"/>
      <c r="ESV13" s="1"/>
      <c r="ESW13" s="1"/>
      <c r="ESX13" s="1"/>
      <c r="ESY13" s="1"/>
      <c r="ESZ13" s="1"/>
      <c r="ETA13" s="1"/>
      <c r="ETB13" s="1"/>
      <c r="ETC13" s="1"/>
      <c r="ETD13" s="1"/>
      <c r="ETE13" s="1"/>
      <c r="ETF13" s="1"/>
      <c r="ETG13" s="1"/>
      <c r="ETH13" s="1"/>
      <c r="ETI13" s="1"/>
      <c r="ETJ13" s="1"/>
      <c r="ETK13" s="1"/>
      <c r="ETL13" s="1"/>
      <c r="ETM13" s="1"/>
      <c r="ETN13" s="1"/>
      <c r="ETO13" s="1"/>
      <c r="ETP13" s="1"/>
      <c r="ETQ13" s="1"/>
      <c r="ETR13" s="1"/>
      <c r="ETS13" s="1"/>
      <c r="ETT13" s="1"/>
      <c r="ETU13" s="1"/>
      <c r="ETV13" s="1"/>
      <c r="ETW13" s="1"/>
      <c r="ETX13" s="1"/>
      <c r="ETY13" s="1"/>
      <c r="ETZ13" s="1"/>
      <c r="EUA13" s="1"/>
      <c r="EUB13" s="1"/>
      <c r="EUC13" s="1"/>
      <c r="EUD13" s="1"/>
      <c r="EUE13" s="1"/>
      <c r="EUF13" s="1"/>
      <c r="EUG13" s="1"/>
      <c r="EUH13" s="1"/>
      <c r="EUI13" s="1"/>
      <c r="EUJ13" s="1"/>
      <c r="EUK13" s="1"/>
      <c r="EUL13" s="1"/>
      <c r="EUM13" s="1"/>
      <c r="EUN13" s="1"/>
      <c r="EUO13" s="1"/>
      <c r="EUP13" s="1"/>
      <c r="EUQ13" s="1"/>
      <c r="EUR13" s="1"/>
      <c r="EUS13" s="1"/>
      <c r="EUT13" s="1"/>
      <c r="EUU13" s="1"/>
      <c r="EUV13" s="1"/>
      <c r="EUW13" s="1"/>
      <c r="EUX13" s="1"/>
      <c r="EUY13" s="1"/>
      <c r="EUZ13" s="1"/>
      <c r="EVA13" s="1"/>
      <c r="EVB13" s="1"/>
      <c r="EVC13" s="1"/>
      <c r="EVD13" s="1"/>
      <c r="EVE13" s="1"/>
      <c r="EVF13" s="1"/>
      <c r="EVG13" s="1"/>
      <c r="EVH13" s="1"/>
      <c r="EVI13" s="1"/>
      <c r="EVJ13" s="1"/>
      <c r="EVK13" s="1"/>
      <c r="EVL13" s="1"/>
      <c r="EVM13" s="1"/>
      <c r="EVN13" s="1"/>
      <c r="EVO13" s="1"/>
      <c r="EVP13" s="1"/>
      <c r="EVQ13" s="1"/>
      <c r="EVR13" s="1"/>
      <c r="EVS13" s="1"/>
      <c r="EVT13" s="1"/>
      <c r="EVU13" s="1"/>
      <c r="EVV13" s="1"/>
      <c r="EVW13" s="1"/>
      <c r="EVX13" s="1"/>
      <c r="EVY13" s="1"/>
      <c r="EVZ13" s="1"/>
      <c r="EWA13" s="1"/>
      <c r="EWB13" s="1"/>
      <c r="EWC13" s="1"/>
      <c r="EWD13" s="1"/>
      <c r="EWE13" s="1"/>
      <c r="EWF13" s="1"/>
      <c r="EWG13" s="1"/>
      <c r="EWH13" s="1"/>
      <c r="EWI13" s="1"/>
      <c r="EWJ13" s="1"/>
      <c r="EWK13" s="1"/>
      <c r="EWL13" s="1"/>
      <c r="EWM13" s="1"/>
      <c r="EWN13" s="1"/>
      <c r="EWO13" s="1"/>
      <c r="EWP13" s="1"/>
      <c r="EWQ13" s="1"/>
      <c r="EWR13" s="1"/>
      <c r="EWS13" s="1"/>
      <c r="EWT13" s="1"/>
      <c r="EWU13" s="1"/>
      <c r="EWV13" s="1"/>
      <c r="EWW13" s="1"/>
      <c r="EWX13" s="1"/>
      <c r="EWY13" s="1"/>
      <c r="EWZ13" s="1"/>
      <c r="EXA13" s="1"/>
      <c r="EXB13" s="1"/>
      <c r="EXC13" s="1"/>
      <c r="EXD13" s="1"/>
      <c r="EXE13" s="1"/>
      <c r="EXF13" s="1"/>
      <c r="EXG13" s="1"/>
      <c r="EXH13" s="1"/>
      <c r="EXI13" s="1"/>
      <c r="EXJ13" s="1"/>
      <c r="EXK13" s="1"/>
      <c r="EXL13" s="1"/>
      <c r="EXM13" s="1"/>
      <c r="EXN13" s="1"/>
      <c r="EXO13" s="1"/>
      <c r="EXP13" s="1"/>
      <c r="EXQ13" s="1"/>
      <c r="EXR13" s="1"/>
      <c r="EXS13" s="1"/>
      <c r="EXT13" s="1"/>
      <c r="EXU13" s="1"/>
      <c r="EXV13" s="1"/>
      <c r="EXW13" s="1"/>
      <c r="EXX13" s="1"/>
      <c r="EXY13" s="1"/>
      <c r="EXZ13" s="1"/>
      <c r="EYA13" s="1"/>
      <c r="EYB13" s="1"/>
      <c r="EYC13" s="1"/>
      <c r="EYD13" s="1"/>
      <c r="EYE13" s="1"/>
      <c r="EYF13" s="1"/>
      <c r="EYG13" s="1"/>
      <c r="EYH13" s="1"/>
      <c r="EYI13" s="1"/>
      <c r="EYJ13" s="1"/>
      <c r="EYK13" s="1"/>
      <c r="EYL13" s="1"/>
      <c r="EYM13" s="1"/>
      <c r="EYN13" s="1"/>
      <c r="EYO13" s="1"/>
      <c r="EYP13" s="1"/>
      <c r="EYQ13" s="1"/>
      <c r="EYR13" s="1"/>
      <c r="EYS13" s="1"/>
      <c r="EYT13" s="1"/>
      <c r="EYU13" s="1"/>
      <c r="EYV13" s="1"/>
      <c r="EYW13" s="1"/>
      <c r="EYX13" s="1"/>
      <c r="EYY13" s="1"/>
      <c r="EYZ13" s="1"/>
      <c r="EZA13" s="1"/>
      <c r="EZB13" s="1"/>
      <c r="EZC13" s="1"/>
      <c r="EZD13" s="1"/>
      <c r="EZE13" s="1"/>
      <c r="EZF13" s="1"/>
      <c r="EZG13" s="1"/>
      <c r="EZH13" s="1"/>
      <c r="EZI13" s="1"/>
      <c r="EZJ13" s="1"/>
      <c r="EZK13" s="1"/>
      <c r="EZL13" s="1"/>
      <c r="EZM13" s="1"/>
      <c r="EZN13" s="1"/>
      <c r="EZO13" s="1"/>
      <c r="EZP13" s="1"/>
      <c r="EZQ13" s="1"/>
      <c r="EZR13" s="1"/>
      <c r="EZS13" s="1"/>
      <c r="EZT13" s="1"/>
      <c r="EZU13" s="1"/>
      <c r="EZV13" s="1"/>
      <c r="EZW13" s="1"/>
      <c r="EZX13" s="1"/>
      <c r="EZY13" s="1"/>
      <c r="EZZ13" s="1"/>
      <c r="FAA13" s="1"/>
      <c r="FAB13" s="1"/>
      <c r="FAC13" s="1"/>
      <c r="FAD13" s="1"/>
      <c r="FAE13" s="1"/>
      <c r="FAF13" s="1"/>
      <c r="FAG13" s="1"/>
      <c r="FAH13" s="1"/>
      <c r="FAI13" s="1"/>
      <c r="FAJ13" s="1"/>
      <c r="FAK13" s="1"/>
      <c r="FAL13" s="1"/>
      <c r="FAM13" s="1"/>
      <c r="FAN13" s="1"/>
      <c r="FAO13" s="1"/>
      <c r="FAP13" s="1"/>
      <c r="FAQ13" s="1"/>
      <c r="FAR13" s="1"/>
      <c r="FAS13" s="1"/>
      <c r="FAT13" s="1"/>
      <c r="FAU13" s="1"/>
      <c r="FAV13" s="1"/>
      <c r="FAW13" s="1"/>
      <c r="FAX13" s="1"/>
      <c r="FAY13" s="1"/>
      <c r="FAZ13" s="1"/>
      <c r="FBA13" s="1"/>
      <c r="FBB13" s="1"/>
      <c r="FBC13" s="1"/>
      <c r="FBD13" s="1"/>
      <c r="FBE13" s="1"/>
      <c r="FBF13" s="1"/>
      <c r="FBG13" s="1"/>
      <c r="FBH13" s="1"/>
      <c r="FBI13" s="1"/>
      <c r="FBJ13" s="1"/>
      <c r="FBK13" s="1"/>
      <c r="FBL13" s="1"/>
      <c r="FBM13" s="1"/>
      <c r="FBN13" s="1"/>
      <c r="FBO13" s="1"/>
      <c r="FBP13" s="1"/>
      <c r="FBQ13" s="1"/>
      <c r="FBR13" s="1"/>
      <c r="FBS13" s="1"/>
      <c r="FBT13" s="1"/>
      <c r="FBU13" s="1"/>
      <c r="FBV13" s="1"/>
      <c r="FBW13" s="1"/>
      <c r="FBX13" s="1"/>
      <c r="FBY13" s="1"/>
      <c r="FBZ13" s="1"/>
      <c r="FCA13" s="1"/>
      <c r="FCB13" s="1"/>
      <c r="FCC13" s="1"/>
      <c r="FCD13" s="1"/>
      <c r="FCE13" s="1"/>
      <c r="FCF13" s="1"/>
      <c r="FCG13" s="1"/>
      <c r="FCH13" s="1"/>
      <c r="FCI13" s="1"/>
      <c r="FCJ13" s="1"/>
      <c r="FCK13" s="1"/>
      <c r="FCL13" s="1"/>
      <c r="FCM13" s="1"/>
      <c r="FCN13" s="1"/>
      <c r="FCO13" s="1"/>
      <c r="FCP13" s="1"/>
      <c r="FCQ13" s="1"/>
      <c r="FCR13" s="1"/>
      <c r="FCS13" s="1"/>
      <c r="FCT13" s="1"/>
      <c r="FCU13" s="1"/>
      <c r="FCV13" s="1"/>
      <c r="FCW13" s="1"/>
      <c r="FCX13" s="1"/>
      <c r="FCY13" s="1"/>
      <c r="FCZ13" s="1"/>
      <c r="FDA13" s="1"/>
      <c r="FDB13" s="1"/>
      <c r="FDC13" s="1"/>
      <c r="FDD13" s="1"/>
      <c r="FDE13" s="1"/>
      <c r="FDF13" s="1"/>
      <c r="FDG13" s="1"/>
      <c r="FDH13" s="1"/>
      <c r="FDI13" s="1"/>
      <c r="FDJ13" s="1"/>
      <c r="FDK13" s="1"/>
      <c r="FDL13" s="1"/>
      <c r="FDM13" s="1"/>
      <c r="FDN13" s="1"/>
      <c r="FDO13" s="1"/>
      <c r="FDP13" s="1"/>
      <c r="FDQ13" s="1"/>
      <c r="FDR13" s="1"/>
      <c r="FDS13" s="1"/>
      <c r="FDT13" s="1"/>
      <c r="FDU13" s="1"/>
      <c r="FDV13" s="1"/>
      <c r="FDW13" s="1"/>
      <c r="FDX13" s="1"/>
      <c r="FDY13" s="1"/>
      <c r="FDZ13" s="1"/>
      <c r="FEA13" s="1"/>
      <c r="FEB13" s="1"/>
      <c r="FEC13" s="1"/>
      <c r="FED13" s="1"/>
      <c r="FEE13" s="1"/>
      <c r="FEF13" s="1"/>
      <c r="FEG13" s="1"/>
      <c r="FEH13" s="1"/>
      <c r="FEI13" s="1"/>
      <c r="FEJ13" s="1"/>
      <c r="FEK13" s="1"/>
      <c r="FEL13" s="1"/>
      <c r="FEM13" s="1"/>
      <c r="FEN13" s="1"/>
      <c r="FEO13" s="1"/>
      <c r="FEP13" s="1"/>
      <c r="FEQ13" s="1"/>
      <c r="FER13" s="1"/>
      <c r="FES13" s="1"/>
      <c r="FET13" s="1"/>
      <c r="FEU13" s="1"/>
      <c r="FEV13" s="1"/>
      <c r="FEW13" s="1"/>
      <c r="FEX13" s="1"/>
      <c r="FEY13" s="1"/>
      <c r="FEZ13" s="1"/>
      <c r="FFA13" s="1"/>
      <c r="FFB13" s="1"/>
      <c r="FFC13" s="1"/>
      <c r="FFD13" s="1"/>
      <c r="FFE13" s="1"/>
      <c r="FFF13" s="1"/>
      <c r="FFG13" s="1"/>
      <c r="FFH13" s="1"/>
      <c r="FFI13" s="1"/>
      <c r="FFJ13" s="1"/>
      <c r="FFK13" s="1"/>
      <c r="FFL13" s="1"/>
      <c r="FFM13" s="1"/>
      <c r="FFN13" s="1"/>
      <c r="FFO13" s="1"/>
      <c r="FFP13" s="1"/>
      <c r="FFQ13" s="1"/>
      <c r="FFR13" s="1"/>
      <c r="FFS13" s="1"/>
      <c r="FFT13" s="1"/>
      <c r="FFU13" s="1"/>
      <c r="FFV13" s="1"/>
      <c r="FFW13" s="1"/>
      <c r="FFX13" s="1"/>
      <c r="FFY13" s="1"/>
      <c r="FFZ13" s="1"/>
      <c r="FGA13" s="1"/>
      <c r="FGB13" s="1"/>
      <c r="FGC13" s="1"/>
      <c r="FGD13" s="1"/>
      <c r="FGE13" s="1"/>
      <c r="FGF13" s="1"/>
      <c r="FGG13" s="1"/>
      <c r="FGH13" s="1"/>
      <c r="FGI13" s="1"/>
      <c r="FGJ13" s="1"/>
      <c r="FGK13" s="1"/>
      <c r="FGL13" s="1"/>
      <c r="FGM13" s="1"/>
      <c r="FGN13" s="1"/>
      <c r="FGO13" s="1"/>
      <c r="FGP13" s="1"/>
      <c r="FGQ13" s="1"/>
      <c r="FGR13" s="1"/>
      <c r="FGS13" s="1"/>
      <c r="FGT13" s="1"/>
      <c r="FGU13" s="1"/>
      <c r="FGV13" s="1"/>
      <c r="FGW13" s="1"/>
      <c r="FGX13" s="1"/>
      <c r="FGY13" s="1"/>
      <c r="FGZ13" s="1"/>
      <c r="FHA13" s="1"/>
      <c r="FHB13" s="1"/>
      <c r="FHC13" s="1"/>
      <c r="FHD13" s="1"/>
      <c r="FHE13" s="1"/>
      <c r="FHF13" s="1"/>
      <c r="FHG13" s="1"/>
      <c r="FHH13" s="1"/>
      <c r="FHI13" s="1"/>
      <c r="FHJ13" s="1"/>
      <c r="FHK13" s="1"/>
      <c r="FHL13" s="1"/>
      <c r="FHM13" s="1"/>
      <c r="FHN13" s="1"/>
      <c r="FHO13" s="1"/>
      <c r="FHP13" s="1"/>
      <c r="FHQ13" s="1"/>
      <c r="FHR13" s="1"/>
      <c r="FHS13" s="1"/>
      <c r="FHT13" s="1"/>
      <c r="FHU13" s="1"/>
      <c r="FHV13" s="1"/>
      <c r="FHW13" s="1"/>
      <c r="FHX13" s="1"/>
      <c r="FHY13" s="1"/>
      <c r="FHZ13" s="1"/>
      <c r="FIA13" s="1"/>
      <c r="FIB13" s="1"/>
      <c r="FIC13" s="1"/>
      <c r="FID13" s="1"/>
      <c r="FIE13" s="1"/>
      <c r="FIF13" s="1"/>
      <c r="FIG13" s="1"/>
      <c r="FIH13" s="1"/>
      <c r="FII13" s="1"/>
      <c r="FIJ13" s="1"/>
      <c r="FIK13" s="1"/>
      <c r="FIL13" s="1"/>
      <c r="FIM13" s="1"/>
      <c r="FIN13" s="1"/>
      <c r="FIO13" s="1"/>
      <c r="FIP13" s="1"/>
      <c r="FIQ13" s="1"/>
      <c r="FIR13" s="1"/>
      <c r="FIS13" s="1"/>
      <c r="FIT13" s="1"/>
      <c r="FIU13" s="1"/>
      <c r="FIV13" s="1"/>
      <c r="FIW13" s="1"/>
      <c r="FIX13" s="1"/>
      <c r="FIY13" s="1"/>
      <c r="FIZ13" s="1"/>
      <c r="FJA13" s="1"/>
      <c r="FJB13" s="1"/>
      <c r="FJC13" s="1"/>
      <c r="FJD13" s="1"/>
      <c r="FJE13" s="1"/>
      <c r="FJF13" s="1"/>
      <c r="FJG13" s="1"/>
      <c r="FJH13" s="1"/>
      <c r="FJI13" s="1"/>
      <c r="FJJ13" s="1"/>
      <c r="FJK13" s="1"/>
      <c r="FJL13" s="1"/>
      <c r="FJM13" s="1"/>
      <c r="FJN13" s="1"/>
      <c r="FJO13" s="1"/>
      <c r="FJP13" s="1"/>
      <c r="FJQ13" s="1"/>
      <c r="FJR13" s="1"/>
      <c r="FJS13" s="1"/>
      <c r="FJT13" s="1"/>
      <c r="FJU13" s="1"/>
      <c r="FJV13" s="1"/>
      <c r="FJW13" s="1"/>
      <c r="FJX13" s="1"/>
      <c r="FJY13" s="1"/>
      <c r="FJZ13" s="1"/>
      <c r="FKA13" s="1"/>
      <c r="FKB13" s="1"/>
      <c r="FKC13" s="1"/>
      <c r="FKD13" s="1"/>
      <c r="FKE13" s="1"/>
      <c r="FKF13" s="1"/>
      <c r="FKG13" s="1"/>
      <c r="FKH13" s="1"/>
      <c r="FKI13" s="1"/>
      <c r="FKJ13" s="1"/>
      <c r="FKK13" s="1"/>
      <c r="FKL13" s="1"/>
      <c r="FKM13" s="1"/>
      <c r="FKN13" s="1"/>
      <c r="FKO13" s="1"/>
      <c r="FKP13" s="1"/>
      <c r="FKQ13" s="1"/>
      <c r="FKR13" s="1"/>
      <c r="FKS13" s="1"/>
      <c r="FKT13" s="1"/>
      <c r="FKU13" s="1"/>
      <c r="FKV13" s="1"/>
      <c r="FKW13" s="1"/>
      <c r="FKX13" s="1"/>
      <c r="FKY13" s="1"/>
      <c r="FKZ13" s="1"/>
      <c r="FLA13" s="1"/>
      <c r="FLB13" s="1"/>
      <c r="FLC13" s="1"/>
      <c r="FLD13" s="1"/>
      <c r="FLE13" s="1"/>
      <c r="FLF13" s="1"/>
      <c r="FLG13" s="1"/>
      <c r="FLH13" s="1"/>
      <c r="FLI13" s="1"/>
      <c r="FLJ13" s="1"/>
      <c r="FLK13" s="1"/>
      <c r="FLL13" s="1"/>
      <c r="FLM13" s="1"/>
      <c r="FLN13" s="1"/>
      <c r="FLO13" s="1"/>
      <c r="FLP13" s="1"/>
      <c r="FLQ13" s="1"/>
      <c r="FLR13" s="1"/>
      <c r="FLS13" s="1"/>
      <c r="FLT13" s="1"/>
      <c r="FLU13" s="1"/>
      <c r="FLV13" s="1"/>
      <c r="FLW13" s="1"/>
      <c r="FLX13" s="1"/>
      <c r="FLY13" s="1"/>
      <c r="FLZ13" s="1"/>
      <c r="FMA13" s="1"/>
      <c r="FMB13" s="1"/>
      <c r="FMC13" s="1"/>
      <c r="FMD13" s="1"/>
      <c r="FME13" s="1"/>
      <c r="FMF13" s="1"/>
      <c r="FMG13" s="1"/>
      <c r="FMH13" s="1"/>
      <c r="FMI13" s="1"/>
      <c r="FMJ13" s="1"/>
      <c r="FMK13" s="1"/>
      <c r="FML13" s="1"/>
      <c r="FMM13" s="1"/>
      <c r="FMN13" s="1"/>
      <c r="FMO13" s="1"/>
      <c r="FMP13" s="1"/>
      <c r="FMQ13" s="1"/>
      <c r="FMR13" s="1"/>
      <c r="FMS13" s="1"/>
      <c r="FMT13" s="1"/>
      <c r="FMU13" s="1"/>
      <c r="FMV13" s="1"/>
      <c r="FMW13" s="1"/>
      <c r="FMX13" s="1"/>
      <c r="FMY13" s="1"/>
      <c r="FMZ13" s="1"/>
      <c r="FNA13" s="1"/>
      <c r="FNB13" s="1"/>
      <c r="FNC13" s="1"/>
      <c r="FND13" s="1"/>
      <c r="FNE13" s="1"/>
      <c r="FNF13" s="1"/>
      <c r="FNG13" s="1"/>
      <c r="FNH13" s="1"/>
      <c r="FNI13" s="1"/>
      <c r="FNJ13" s="1"/>
      <c r="FNK13" s="1"/>
      <c r="FNL13" s="1"/>
      <c r="FNM13" s="1"/>
      <c r="FNN13" s="1"/>
      <c r="FNO13" s="1"/>
      <c r="FNP13" s="1"/>
      <c r="FNQ13" s="1"/>
      <c r="FNR13" s="1"/>
      <c r="FNS13" s="1"/>
      <c r="FNT13" s="1"/>
      <c r="FNU13" s="1"/>
      <c r="FNV13" s="1"/>
      <c r="FNW13" s="1"/>
      <c r="FNX13" s="1"/>
      <c r="FNY13" s="1"/>
      <c r="FNZ13" s="1"/>
      <c r="FOA13" s="1"/>
      <c r="FOB13" s="1"/>
      <c r="FOC13" s="1"/>
      <c r="FOD13" s="1"/>
      <c r="FOE13" s="1"/>
      <c r="FOF13" s="1"/>
      <c r="FOG13" s="1"/>
      <c r="FOH13" s="1"/>
      <c r="FOI13" s="1"/>
      <c r="FOJ13" s="1"/>
      <c r="FOK13" s="1"/>
      <c r="FOL13" s="1"/>
      <c r="FOM13" s="1"/>
      <c r="FON13" s="1"/>
      <c r="FOO13" s="1"/>
      <c r="FOP13" s="1"/>
      <c r="FOQ13" s="1"/>
      <c r="FOR13" s="1"/>
      <c r="FOS13" s="1"/>
      <c r="FOT13" s="1"/>
      <c r="FOU13" s="1"/>
      <c r="FOV13" s="1"/>
      <c r="FOW13" s="1"/>
      <c r="FOX13" s="1"/>
      <c r="FOY13" s="1"/>
      <c r="FOZ13" s="1"/>
      <c r="FPA13" s="1"/>
      <c r="FPB13" s="1"/>
      <c r="FPC13" s="1"/>
      <c r="FPD13" s="1"/>
      <c r="FPE13" s="1"/>
      <c r="FPF13" s="1"/>
      <c r="FPG13" s="1"/>
      <c r="FPH13" s="1"/>
      <c r="FPI13" s="1"/>
      <c r="FPJ13" s="1"/>
      <c r="FPK13" s="1"/>
      <c r="FPL13" s="1"/>
      <c r="FPM13" s="1"/>
      <c r="FPN13" s="1"/>
      <c r="FPO13" s="1"/>
      <c r="FPP13" s="1"/>
      <c r="FPQ13" s="1"/>
      <c r="FPR13" s="1"/>
      <c r="FPS13" s="1"/>
      <c r="FPT13" s="1"/>
      <c r="FPU13" s="1"/>
      <c r="FPV13" s="1"/>
      <c r="FPW13" s="1"/>
      <c r="FPX13" s="1"/>
      <c r="FPY13" s="1"/>
      <c r="FPZ13" s="1"/>
      <c r="FQA13" s="1"/>
      <c r="FQB13" s="1"/>
      <c r="FQC13" s="1"/>
      <c r="FQD13" s="1"/>
      <c r="FQE13" s="1"/>
      <c r="FQF13" s="1"/>
      <c r="FQG13" s="1"/>
      <c r="FQH13" s="1"/>
      <c r="FQI13" s="1"/>
      <c r="FQJ13" s="1"/>
      <c r="FQK13" s="1"/>
      <c r="FQL13" s="1"/>
      <c r="FQM13" s="1"/>
      <c r="FQN13" s="1"/>
      <c r="FQO13" s="1"/>
      <c r="FQP13" s="1"/>
      <c r="FQQ13" s="1"/>
      <c r="FQR13" s="1"/>
      <c r="FQS13" s="1"/>
      <c r="FQT13" s="1"/>
      <c r="FQU13" s="1"/>
      <c r="FQV13" s="1"/>
      <c r="FQW13" s="1"/>
      <c r="FQX13" s="1"/>
      <c r="FQY13" s="1"/>
      <c r="FQZ13" s="1"/>
      <c r="FRA13" s="1"/>
      <c r="FRB13" s="1"/>
      <c r="FRC13" s="1"/>
      <c r="FRD13" s="1"/>
      <c r="FRE13" s="1"/>
      <c r="FRF13" s="1"/>
      <c r="FRG13" s="1"/>
      <c r="FRH13" s="1"/>
      <c r="FRI13" s="1"/>
      <c r="FRJ13" s="1"/>
      <c r="FRK13" s="1"/>
      <c r="FRL13" s="1"/>
      <c r="FRM13" s="1"/>
      <c r="FRN13" s="1"/>
      <c r="FRO13" s="1"/>
      <c r="FRP13" s="1"/>
      <c r="FRQ13" s="1"/>
      <c r="FRR13" s="1"/>
      <c r="FRS13" s="1"/>
      <c r="FRT13" s="1"/>
      <c r="FRU13" s="1"/>
      <c r="FRV13" s="1"/>
      <c r="FRW13" s="1"/>
      <c r="FRX13" s="1"/>
      <c r="FRY13" s="1"/>
      <c r="FRZ13" s="1"/>
      <c r="FSA13" s="1"/>
      <c r="FSB13" s="1"/>
      <c r="FSC13" s="1"/>
      <c r="FSD13" s="1"/>
      <c r="FSE13" s="1"/>
      <c r="FSF13" s="1"/>
      <c r="FSG13" s="1"/>
      <c r="FSH13" s="1"/>
      <c r="FSI13" s="1"/>
      <c r="FSJ13" s="1"/>
      <c r="FSK13" s="1"/>
      <c r="FSL13" s="1"/>
      <c r="FSM13" s="1"/>
      <c r="FSN13" s="1"/>
      <c r="FSO13" s="1"/>
      <c r="FSP13" s="1"/>
      <c r="FSQ13" s="1"/>
      <c r="FSR13" s="1"/>
      <c r="FSS13" s="1"/>
      <c r="FST13" s="1"/>
      <c r="FSU13" s="1"/>
      <c r="FSV13" s="1"/>
      <c r="FSW13" s="1"/>
      <c r="FSX13" s="1"/>
      <c r="FSY13" s="1"/>
      <c r="FSZ13" s="1"/>
      <c r="FTA13" s="1"/>
      <c r="FTB13" s="1"/>
      <c r="FTC13" s="1"/>
      <c r="FTD13" s="1"/>
      <c r="FTE13" s="1"/>
      <c r="FTF13" s="1"/>
      <c r="FTG13" s="1"/>
      <c r="FTH13" s="1"/>
      <c r="FTI13" s="1"/>
      <c r="FTJ13" s="1"/>
      <c r="FTK13" s="1"/>
      <c r="FTL13" s="1"/>
      <c r="FTM13" s="1"/>
      <c r="FTN13" s="1"/>
      <c r="FTO13" s="1"/>
      <c r="FTP13" s="1"/>
      <c r="FTQ13" s="1"/>
      <c r="FTR13" s="1"/>
      <c r="FTS13" s="1"/>
      <c r="FTT13" s="1"/>
      <c r="FTU13" s="1"/>
      <c r="FTV13" s="1"/>
      <c r="FTW13" s="1"/>
      <c r="FTX13" s="1"/>
      <c r="FTY13" s="1"/>
      <c r="FTZ13" s="1"/>
      <c r="FUA13" s="1"/>
      <c r="FUB13" s="1"/>
      <c r="FUC13" s="1"/>
      <c r="FUD13" s="1"/>
      <c r="FUE13" s="1"/>
      <c r="FUF13" s="1"/>
      <c r="FUG13" s="1"/>
      <c r="FUH13" s="1"/>
      <c r="FUI13" s="1"/>
      <c r="FUJ13" s="1"/>
      <c r="FUK13" s="1"/>
      <c r="FUL13" s="1"/>
      <c r="FUM13" s="1"/>
      <c r="FUN13" s="1"/>
      <c r="FUO13" s="1"/>
      <c r="FUP13" s="1"/>
      <c r="FUQ13" s="1"/>
      <c r="FUR13" s="1"/>
      <c r="FUS13" s="1"/>
      <c r="FUT13" s="1"/>
      <c r="FUU13" s="1"/>
      <c r="FUV13" s="1"/>
      <c r="FUW13" s="1"/>
      <c r="FUX13" s="1"/>
      <c r="FUY13" s="1"/>
      <c r="FUZ13" s="1"/>
      <c r="FVA13" s="1"/>
      <c r="FVB13" s="1"/>
      <c r="FVC13" s="1"/>
      <c r="FVD13" s="1"/>
      <c r="FVE13" s="1"/>
      <c r="FVF13" s="1"/>
      <c r="FVG13" s="1"/>
      <c r="FVH13" s="1"/>
      <c r="FVI13" s="1"/>
      <c r="FVJ13" s="1"/>
      <c r="FVK13" s="1"/>
      <c r="FVL13" s="1"/>
      <c r="FVM13" s="1"/>
      <c r="FVN13" s="1"/>
      <c r="FVO13" s="1"/>
      <c r="FVP13" s="1"/>
      <c r="FVQ13" s="1"/>
      <c r="FVR13" s="1"/>
      <c r="FVS13" s="1"/>
      <c r="FVT13" s="1"/>
      <c r="FVU13" s="1"/>
      <c r="FVV13" s="1"/>
      <c r="FVW13" s="1"/>
      <c r="FVX13" s="1"/>
      <c r="FVY13" s="1"/>
      <c r="FVZ13" s="1"/>
      <c r="FWA13" s="1"/>
      <c r="FWB13" s="1"/>
      <c r="FWC13" s="1"/>
      <c r="FWD13" s="1"/>
      <c r="FWE13" s="1"/>
      <c r="FWF13" s="1"/>
      <c r="FWG13" s="1"/>
      <c r="FWH13" s="1"/>
      <c r="FWI13" s="1"/>
      <c r="FWJ13" s="1"/>
      <c r="FWK13" s="1"/>
      <c r="FWL13" s="1"/>
      <c r="FWM13" s="1"/>
      <c r="FWN13" s="1"/>
      <c r="FWO13" s="1"/>
      <c r="FWP13" s="1"/>
      <c r="FWQ13" s="1"/>
      <c r="FWR13" s="1"/>
      <c r="FWS13" s="1"/>
      <c r="FWT13" s="1"/>
      <c r="FWU13" s="1"/>
      <c r="FWV13" s="1"/>
      <c r="FWW13" s="1"/>
      <c r="FWX13" s="1"/>
      <c r="FWY13" s="1"/>
      <c r="FWZ13" s="1"/>
      <c r="FXA13" s="1"/>
      <c r="FXB13" s="1"/>
      <c r="FXC13" s="1"/>
      <c r="FXD13" s="1"/>
      <c r="FXE13" s="1"/>
      <c r="FXF13" s="1"/>
      <c r="FXG13" s="1"/>
      <c r="FXH13" s="1"/>
      <c r="FXI13" s="1"/>
      <c r="FXJ13" s="1"/>
      <c r="FXK13" s="1"/>
      <c r="FXL13" s="1"/>
      <c r="FXM13" s="1"/>
      <c r="FXN13" s="1"/>
      <c r="FXO13" s="1"/>
      <c r="FXP13" s="1"/>
      <c r="FXQ13" s="1"/>
      <c r="FXR13" s="1"/>
      <c r="FXS13" s="1"/>
      <c r="FXT13" s="1"/>
      <c r="FXU13" s="1"/>
      <c r="FXV13" s="1"/>
      <c r="FXW13" s="1"/>
      <c r="FXX13" s="1"/>
      <c r="FXY13" s="1"/>
      <c r="FXZ13" s="1"/>
      <c r="FYA13" s="1"/>
      <c r="FYB13" s="1"/>
      <c r="FYC13" s="1"/>
      <c r="FYD13" s="1"/>
      <c r="FYE13" s="1"/>
      <c r="FYF13" s="1"/>
      <c r="FYG13" s="1"/>
      <c r="FYH13" s="1"/>
      <c r="FYI13" s="1"/>
      <c r="FYJ13" s="1"/>
      <c r="FYK13" s="1"/>
      <c r="FYL13" s="1"/>
      <c r="FYM13" s="1"/>
      <c r="FYN13" s="1"/>
      <c r="FYO13" s="1"/>
      <c r="FYP13" s="1"/>
      <c r="FYQ13" s="1"/>
      <c r="FYR13" s="1"/>
      <c r="FYS13" s="1"/>
      <c r="FYT13" s="1"/>
      <c r="FYU13" s="1"/>
      <c r="FYV13" s="1"/>
      <c r="FYW13" s="1"/>
      <c r="FYX13" s="1"/>
      <c r="FYY13" s="1"/>
      <c r="FYZ13" s="1"/>
      <c r="FZA13" s="1"/>
      <c r="FZB13" s="1"/>
      <c r="FZC13" s="1"/>
      <c r="FZD13" s="1"/>
      <c r="FZE13" s="1"/>
      <c r="FZF13" s="1"/>
      <c r="FZG13" s="1"/>
      <c r="FZH13" s="1"/>
      <c r="FZI13" s="1"/>
      <c r="FZJ13" s="1"/>
      <c r="FZK13" s="1"/>
      <c r="FZL13" s="1"/>
      <c r="FZM13" s="1"/>
      <c r="FZN13" s="1"/>
      <c r="FZO13" s="1"/>
      <c r="FZP13" s="1"/>
      <c r="FZQ13" s="1"/>
      <c r="FZR13" s="1"/>
      <c r="FZS13" s="1"/>
      <c r="FZT13" s="1"/>
      <c r="FZU13" s="1"/>
      <c r="FZV13" s="1"/>
      <c r="FZW13" s="1"/>
      <c r="FZX13" s="1"/>
      <c r="FZY13" s="1"/>
      <c r="FZZ13" s="1"/>
      <c r="GAA13" s="1"/>
      <c r="GAB13" s="1"/>
      <c r="GAC13" s="1"/>
      <c r="GAD13" s="1"/>
      <c r="GAE13" s="1"/>
      <c r="GAF13" s="1"/>
      <c r="GAG13" s="1"/>
      <c r="GAH13" s="1"/>
      <c r="GAI13" s="1"/>
      <c r="GAJ13" s="1"/>
      <c r="GAK13" s="1"/>
      <c r="GAL13" s="1"/>
      <c r="GAM13" s="1"/>
      <c r="GAN13" s="1"/>
      <c r="GAO13" s="1"/>
      <c r="GAP13" s="1"/>
      <c r="GAQ13" s="1"/>
      <c r="GAR13" s="1"/>
      <c r="GAS13" s="1"/>
      <c r="GAT13" s="1"/>
      <c r="GAU13" s="1"/>
      <c r="GAV13" s="1"/>
      <c r="GAW13" s="1"/>
      <c r="GAX13" s="1"/>
      <c r="GAY13" s="1"/>
      <c r="GAZ13" s="1"/>
      <c r="GBA13" s="1"/>
      <c r="GBB13" s="1"/>
      <c r="GBC13" s="1"/>
      <c r="GBD13" s="1"/>
      <c r="GBE13" s="1"/>
      <c r="GBF13" s="1"/>
      <c r="GBG13" s="1"/>
      <c r="GBH13" s="1"/>
      <c r="GBI13" s="1"/>
      <c r="GBJ13" s="1"/>
      <c r="GBK13" s="1"/>
      <c r="GBL13" s="1"/>
      <c r="GBM13" s="1"/>
      <c r="GBN13" s="1"/>
      <c r="GBO13" s="1"/>
      <c r="GBP13" s="1"/>
      <c r="GBQ13" s="1"/>
      <c r="GBR13" s="1"/>
      <c r="GBS13" s="1"/>
      <c r="GBT13" s="1"/>
      <c r="GBU13" s="1"/>
      <c r="GBV13" s="1"/>
      <c r="GBW13" s="1"/>
      <c r="GBX13" s="1"/>
      <c r="GBY13" s="1"/>
      <c r="GBZ13" s="1"/>
      <c r="GCA13" s="1"/>
      <c r="GCB13" s="1"/>
      <c r="GCC13" s="1"/>
      <c r="GCD13" s="1"/>
      <c r="GCE13" s="1"/>
      <c r="GCF13" s="1"/>
      <c r="GCG13" s="1"/>
      <c r="GCH13" s="1"/>
      <c r="GCI13" s="1"/>
      <c r="GCJ13" s="1"/>
      <c r="GCK13" s="1"/>
      <c r="GCL13" s="1"/>
      <c r="GCM13" s="1"/>
      <c r="GCN13" s="1"/>
      <c r="GCO13" s="1"/>
      <c r="GCP13" s="1"/>
      <c r="GCQ13" s="1"/>
      <c r="GCR13" s="1"/>
      <c r="GCS13" s="1"/>
      <c r="GCT13" s="1"/>
      <c r="GCU13" s="1"/>
      <c r="GCV13" s="1"/>
      <c r="GCW13" s="1"/>
      <c r="GCX13" s="1"/>
      <c r="GCY13" s="1"/>
      <c r="GCZ13" s="1"/>
      <c r="GDA13" s="1"/>
      <c r="GDB13" s="1"/>
      <c r="GDC13" s="1"/>
      <c r="GDD13" s="1"/>
      <c r="GDE13" s="1"/>
      <c r="GDF13" s="1"/>
      <c r="GDG13" s="1"/>
      <c r="GDH13" s="1"/>
      <c r="GDI13" s="1"/>
      <c r="GDJ13" s="1"/>
      <c r="GDK13" s="1"/>
      <c r="GDL13" s="1"/>
      <c r="GDM13" s="1"/>
      <c r="GDN13" s="1"/>
      <c r="GDO13" s="1"/>
      <c r="GDP13" s="1"/>
      <c r="GDQ13" s="1"/>
      <c r="GDR13" s="1"/>
      <c r="GDS13" s="1"/>
      <c r="GDT13" s="1"/>
      <c r="GDU13" s="1"/>
      <c r="GDV13" s="1"/>
      <c r="GDW13" s="1"/>
      <c r="GDX13" s="1"/>
      <c r="GDY13" s="1"/>
      <c r="GDZ13" s="1"/>
      <c r="GEA13" s="1"/>
      <c r="GEB13" s="1"/>
      <c r="GEC13" s="1"/>
      <c r="GED13" s="1"/>
      <c r="GEE13" s="1"/>
      <c r="GEF13" s="1"/>
      <c r="GEG13" s="1"/>
      <c r="GEH13" s="1"/>
      <c r="GEI13" s="1"/>
      <c r="GEJ13" s="1"/>
      <c r="GEK13" s="1"/>
      <c r="GEL13" s="1"/>
      <c r="GEM13" s="1"/>
      <c r="GEN13" s="1"/>
      <c r="GEO13" s="1"/>
      <c r="GEP13" s="1"/>
      <c r="GEQ13" s="1"/>
      <c r="GER13" s="1"/>
      <c r="GES13" s="1"/>
      <c r="GET13" s="1"/>
      <c r="GEU13" s="1"/>
      <c r="GEV13" s="1"/>
      <c r="GEW13" s="1"/>
      <c r="GEX13" s="1"/>
      <c r="GEY13" s="1"/>
      <c r="GEZ13" s="1"/>
      <c r="GFA13" s="1"/>
      <c r="GFB13" s="1"/>
      <c r="GFC13" s="1"/>
      <c r="GFD13" s="1"/>
      <c r="GFE13" s="1"/>
      <c r="GFF13" s="1"/>
      <c r="GFG13" s="1"/>
      <c r="GFH13" s="1"/>
      <c r="GFI13" s="1"/>
      <c r="GFJ13" s="1"/>
      <c r="GFK13" s="1"/>
      <c r="GFL13" s="1"/>
      <c r="GFM13" s="1"/>
      <c r="GFN13" s="1"/>
      <c r="GFO13" s="1"/>
      <c r="GFP13" s="1"/>
      <c r="GFQ13" s="1"/>
      <c r="GFR13" s="1"/>
      <c r="GFS13" s="1"/>
      <c r="GFT13" s="1"/>
      <c r="GFU13" s="1"/>
      <c r="GFV13" s="1"/>
      <c r="GFW13" s="1"/>
      <c r="GFX13" s="1"/>
      <c r="GFY13" s="1"/>
      <c r="GFZ13" s="1"/>
      <c r="GGA13" s="1"/>
      <c r="GGB13" s="1"/>
      <c r="GGC13" s="1"/>
      <c r="GGD13" s="1"/>
      <c r="GGE13" s="1"/>
      <c r="GGF13" s="1"/>
      <c r="GGG13" s="1"/>
      <c r="GGH13" s="1"/>
      <c r="GGI13" s="1"/>
      <c r="GGJ13" s="1"/>
      <c r="GGK13" s="1"/>
      <c r="GGL13" s="1"/>
      <c r="GGM13" s="1"/>
      <c r="GGN13" s="1"/>
      <c r="GGO13" s="1"/>
      <c r="GGP13" s="1"/>
      <c r="GGQ13" s="1"/>
      <c r="GGR13" s="1"/>
      <c r="GGS13" s="1"/>
      <c r="GGT13" s="1"/>
      <c r="GGU13" s="1"/>
      <c r="GGV13" s="1"/>
      <c r="GGW13" s="1"/>
      <c r="GGX13" s="1"/>
      <c r="GGY13" s="1"/>
      <c r="GGZ13" s="1"/>
      <c r="GHA13" s="1"/>
      <c r="GHB13" s="1"/>
      <c r="GHC13" s="1"/>
      <c r="GHD13" s="1"/>
      <c r="GHE13" s="1"/>
      <c r="GHF13" s="1"/>
      <c r="GHG13" s="1"/>
      <c r="GHH13" s="1"/>
      <c r="GHI13" s="1"/>
      <c r="GHJ13" s="1"/>
      <c r="GHK13" s="1"/>
      <c r="GHL13" s="1"/>
      <c r="GHM13" s="1"/>
      <c r="GHN13" s="1"/>
      <c r="GHO13" s="1"/>
      <c r="GHP13" s="1"/>
      <c r="GHQ13" s="1"/>
      <c r="GHR13" s="1"/>
      <c r="GHS13" s="1"/>
      <c r="GHT13" s="1"/>
      <c r="GHU13" s="1"/>
      <c r="GHV13" s="1"/>
      <c r="GHW13" s="1"/>
      <c r="GHX13" s="1"/>
      <c r="GHY13" s="1"/>
      <c r="GHZ13" s="1"/>
      <c r="GIA13" s="1"/>
      <c r="GIB13" s="1"/>
      <c r="GIC13" s="1"/>
      <c r="GID13" s="1"/>
      <c r="GIE13" s="1"/>
      <c r="GIF13" s="1"/>
      <c r="GIG13" s="1"/>
      <c r="GIH13" s="1"/>
      <c r="GII13" s="1"/>
      <c r="GIJ13" s="1"/>
      <c r="GIK13" s="1"/>
      <c r="GIL13" s="1"/>
      <c r="GIM13" s="1"/>
      <c r="GIN13" s="1"/>
      <c r="GIO13" s="1"/>
      <c r="GIP13" s="1"/>
      <c r="GIQ13" s="1"/>
      <c r="GIR13" s="1"/>
      <c r="GIS13" s="1"/>
      <c r="GIT13" s="1"/>
      <c r="GIU13" s="1"/>
      <c r="GIV13" s="1"/>
      <c r="GIW13" s="1"/>
      <c r="GIX13" s="1"/>
      <c r="GIY13" s="1"/>
      <c r="GIZ13" s="1"/>
      <c r="GJA13" s="1"/>
      <c r="GJB13" s="1"/>
      <c r="GJC13" s="1"/>
      <c r="GJD13" s="1"/>
      <c r="GJE13" s="1"/>
      <c r="GJF13" s="1"/>
      <c r="GJG13" s="1"/>
      <c r="GJH13" s="1"/>
      <c r="GJI13" s="1"/>
      <c r="GJJ13" s="1"/>
      <c r="GJK13" s="1"/>
      <c r="GJL13" s="1"/>
      <c r="GJM13" s="1"/>
      <c r="GJN13" s="1"/>
      <c r="GJO13" s="1"/>
      <c r="GJP13" s="1"/>
      <c r="GJQ13" s="1"/>
      <c r="GJR13" s="1"/>
      <c r="GJS13" s="1"/>
      <c r="GJT13" s="1"/>
      <c r="GJU13" s="1"/>
      <c r="GJV13" s="1"/>
      <c r="GJW13" s="1"/>
      <c r="GJX13" s="1"/>
      <c r="GJY13" s="1"/>
      <c r="GJZ13" s="1"/>
      <c r="GKA13" s="1"/>
      <c r="GKB13" s="1"/>
      <c r="GKC13" s="1"/>
      <c r="GKD13" s="1"/>
      <c r="GKE13" s="1"/>
      <c r="GKF13" s="1"/>
      <c r="GKG13" s="1"/>
      <c r="GKH13" s="1"/>
      <c r="GKI13" s="1"/>
      <c r="GKJ13" s="1"/>
      <c r="GKK13" s="1"/>
      <c r="GKL13" s="1"/>
      <c r="GKM13" s="1"/>
      <c r="GKN13" s="1"/>
      <c r="GKO13" s="1"/>
      <c r="GKP13" s="1"/>
      <c r="GKQ13" s="1"/>
      <c r="GKR13" s="1"/>
      <c r="GKS13" s="1"/>
      <c r="GKT13" s="1"/>
      <c r="GKU13" s="1"/>
      <c r="GKV13" s="1"/>
      <c r="GKW13" s="1"/>
      <c r="GKX13" s="1"/>
      <c r="GKY13" s="1"/>
      <c r="GKZ13" s="1"/>
      <c r="GLA13" s="1"/>
      <c r="GLB13" s="1"/>
      <c r="GLC13" s="1"/>
      <c r="GLD13" s="1"/>
      <c r="GLE13" s="1"/>
      <c r="GLF13" s="1"/>
      <c r="GLG13" s="1"/>
      <c r="GLH13" s="1"/>
      <c r="GLI13" s="1"/>
      <c r="GLJ13" s="1"/>
      <c r="GLK13" s="1"/>
      <c r="GLL13" s="1"/>
      <c r="GLM13" s="1"/>
      <c r="GLN13" s="1"/>
      <c r="GLO13" s="1"/>
      <c r="GLP13" s="1"/>
      <c r="GLQ13" s="1"/>
      <c r="GLR13" s="1"/>
      <c r="GLS13" s="1"/>
      <c r="GLT13" s="1"/>
      <c r="GLU13" s="1"/>
      <c r="GLV13" s="1"/>
      <c r="GLW13" s="1"/>
      <c r="GLX13" s="1"/>
      <c r="GLY13" s="1"/>
      <c r="GLZ13" s="1"/>
      <c r="GMA13" s="1"/>
      <c r="GMB13" s="1"/>
      <c r="GMC13" s="1"/>
      <c r="GMD13" s="1"/>
      <c r="GME13" s="1"/>
      <c r="GMF13" s="1"/>
      <c r="GMG13" s="1"/>
      <c r="GMH13" s="1"/>
      <c r="GMI13" s="1"/>
      <c r="GMJ13" s="1"/>
      <c r="GMK13" s="1"/>
      <c r="GML13" s="1"/>
      <c r="GMM13" s="1"/>
      <c r="GMN13" s="1"/>
      <c r="GMO13" s="1"/>
      <c r="GMP13" s="1"/>
      <c r="GMQ13" s="1"/>
      <c r="GMR13" s="1"/>
      <c r="GMS13" s="1"/>
      <c r="GMT13" s="1"/>
      <c r="GMU13" s="1"/>
      <c r="GMV13" s="1"/>
      <c r="GMW13" s="1"/>
      <c r="GMX13" s="1"/>
      <c r="GMY13" s="1"/>
      <c r="GMZ13" s="1"/>
      <c r="GNA13" s="1"/>
      <c r="GNB13" s="1"/>
      <c r="GNC13" s="1"/>
      <c r="GND13" s="1"/>
      <c r="GNE13" s="1"/>
      <c r="GNF13" s="1"/>
      <c r="GNG13" s="1"/>
      <c r="GNH13" s="1"/>
      <c r="GNI13" s="1"/>
      <c r="GNJ13" s="1"/>
      <c r="GNK13" s="1"/>
      <c r="GNL13" s="1"/>
      <c r="GNM13" s="1"/>
      <c r="GNN13" s="1"/>
      <c r="GNO13" s="1"/>
      <c r="GNP13" s="1"/>
      <c r="GNQ13" s="1"/>
      <c r="GNR13" s="1"/>
      <c r="GNS13" s="1"/>
      <c r="GNT13" s="1"/>
      <c r="GNU13" s="1"/>
      <c r="GNV13" s="1"/>
      <c r="GNW13" s="1"/>
      <c r="GNX13" s="1"/>
      <c r="GNY13" s="1"/>
      <c r="GNZ13" s="1"/>
      <c r="GOA13" s="1"/>
      <c r="GOB13" s="1"/>
      <c r="GOC13" s="1"/>
      <c r="GOD13" s="1"/>
      <c r="GOE13" s="1"/>
      <c r="GOF13" s="1"/>
      <c r="GOG13" s="1"/>
      <c r="GOH13" s="1"/>
      <c r="GOI13" s="1"/>
      <c r="GOJ13" s="1"/>
      <c r="GOK13" s="1"/>
      <c r="GOL13" s="1"/>
      <c r="GOM13" s="1"/>
      <c r="GON13" s="1"/>
      <c r="GOO13" s="1"/>
      <c r="GOP13" s="1"/>
      <c r="GOQ13" s="1"/>
      <c r="GOR13" s="1"/>
      <c r="GOS13" s="1"/>
      <c r="GOT13" s="1"/>
      <c r="GOU13" s="1"/>
      <c r="GOV13" s="1"/>
      <c r="GOW13" s="1"/>
      <c r="GOX13" s="1"/>
      <c r="GOY13" s="1"/>
      <c r="GOZ13" s="1"/>
      <c r="GPA13" s="1"/>
      <c r="GPB13" s="1"/>
      <c r="GPC13" s="1"/>
      <c r="GPD13" s="1"/>
      <c r="GPE13" s="1"/>
      <c r="GPF13" s="1"/>
      <c r="GPG13" s="1"/>
      <c r="GPH13" s="1"/>
      <c r="GPI13" s="1"/>
      <c r="GPJ13" s="1"/>
      <c r="GPK13" s="1"/>
      <c r="GPL13" s="1"/>
      <c r="GPM13" s="1"/>
      <c r="GPN13" s="1"/>
      <c r="GPO13" s="1"/>
      <c r="GPP13" s="1"/>
      <c r="GPQ13" s="1"/>
      <c r="GPR13" s="1"/>
      <c r="GPS13" s="1"/>
      <c r="GPT13" s="1"/>
      <c r="GPU13" s="1"/>
      <c r="GPV13" s="1"/>
      <c r="GPW13" s="1"/>
      <c r="GPX13" s="1"/>
      <c r="GPY13" s="1"/>
      <c r="GPZ13" s="1"/>
      <c r="GQA13" s="1"/>
      <c r="GQB13" s="1"/>
      <c r="GQC13" s="1"/>
      <c r="GQD13" s="1"/>
      <c r="GQE13" s="1"/>
      <c r="GQF13" s="1"/>
      <c r="GQG13" s="1"/>
      <c r="GQH13" s="1"/>
      <c r="GQI13" s="1"/>
      <c r="GQJ13" s="1"/>
      <c r="GQK13" s="1"/>
      <c r="GQL13" s="1"/>
      <c r="GQM13" s="1"/>
      <c r="GQN13" s="1"/>
      <c r="GQO13" s="1"/>
      <c r="GQP13" s="1"/>
      <c r="GQQ13" s="1"/>
      <c r="GQR13" s="1"/>
      <c r="GQS13" s="1"/>
      <c r="GQT13" s="1"/>
      <c r="GQU13" s="1"/>
      <c r="GQV13" s="1"/>
      <c r="GQW13" s="1"/>
      <c r="GQX13" s="1"/>
      <c r="GQY13" s="1"/>
      <c r="GQZ13" s="1"/>
      <c r="GRA13" s="1"/>
      <c r="GRB13" s="1"/>
      <c r="GRC13" s="1"/>
      <c r="GRD13" s="1"/>
      <c r="GRE13" s="1"/>
      <c r="GRF13" s="1"/>
      <c r="GRG13" s="1"/>
      <c r="GRH13" s="1"/>
      <c r="GRI13" s="1"/>
      <c r="GRJ13" s="1"/>
      <c r="GRK13" s="1"/>
      <c r="GRL13" s="1"/>
      <c r="GRM13" s="1"/>
      <c r="GRN13" s="1"/>
      <c r="GRO13" s="1"/>
      <c r="GRP13" s="1"/>
      <c r="GRQ13" s="1"/>
      <c r="GRR13" s="1"/>
      <c r="GRS13" s="1"/>
      <c r="GRT13" s="1"/>
      <c r="GRU13" s="1"/>
      <c r="GRV13" s="1"/>
      <c r="GRW13" s="1"/>
      <c r="GRX13" s="1"/>
      <c r="GRY13" s="1"/>
      <c r="GRZ13" s="1"/>
      <c r="GSA13" s="1"/>
      <c r="GSB13" s="1"/>
      <c r="GSC13" s="1"/>
      <c r="GSD13" s="1"/>
      <c r="GSE13" s="1"/>
      <c r="GSF13" s="1"/>
      <c r="GSG13" s="1"/>
      <c r="GSH13" s="1"/>
      <c r="GSI13" s="1"/>
      <c r="GSJ13" s="1"/>
      <c r="GSK13" s="1"/>
      <c r="GSL13" s="1"/>
      <c r="GSM13" s="1"/>
      <c r="GSN13" s="1"/>
      <c r="GSO13" s="1"/>
      <c r="GSP13" s="1"/>
      <c r="GSQ13" s="1"/>
      <c r="GSR13" s="1"/>
      <c r="GSS13" s="1"/>
      <c r="GST13" s="1"/>
      <c r="GSU13" s="1"/>
      <c r="GSV13" s="1"/>
      <c r="GSW13" s="1"/>
      <c r="GSX13" s="1"/>
      <c r="GSY13" s="1"/>
      <c r="GSZ13" s="1"/>
      <c r="GTA13" s="1"/>
      <c r="GTB13" s="1"/>
      <c r="GTC13" s="1"/>
      <c r="GTD13" s="1"/>
      <c r="GTE13" s="1"/>
      <c r="GTF13" s="1"/>
      <c r="GTG13" s="1"/>
      <c r="GTH13" s="1"/>
      <c r="GTI13" s="1"/>
      <c r="GTJ13" s="1"/>
      <c r="GTK13" s="1"/>
      <c r="GTL13" s="1"/>
      <c r="GTM13" s="1"/>
      <c r="GTN13" s="1"/>
      <c r="GTO13" s="1"/>
      <c r="GTP13" s="1"/>
      <c r="GTQ13" s="1"/>
      <c r="GTR13" s="1"/>
      <c r="GTS13" s="1"/>
      <c r="GTT13" s="1"/>
      <c r="GTU13" s="1"/>
      <c r="GTV13" s="1"/>
      <c r="GTW13" s="1"/>
      <c r="GTX13" s="1"/>
      <c r="GTY13" s="1"/>
      <c r="GTZ13" s="1"/>
      <c r="GUA13" s="1"/>
      <c r="GUB13" s="1"/>
      <c r="GUC13" s="1"/>
      <c r="GUD13" s="1"/>
      <c r="GUE13" s="1"/>
      <c r="GUF13" s="1"/>
      <c r="GUG13" s="1"/>
      <c r="GUH13" s="1"/>
      <c r="GUI13" s="1"/>
      <c r="GUJ13" s="1"/>
      <c r="GUK13" s="1"/>
      <c r="GUL13" s="1"/>
      <c r="GUM13" s="1"/>
      <c r="GUN13" s="1"/>
      <c r="GUO13" s="1"/>
      <c r="GUP13" s="1"/>
      <c r="GUQ13" s="1"/>
      <c r="GUR13" s="1"/>
      <c r="GUS13" s="1"/>
      <c r="GUT13" s="1"/>
      <c r="GUU13" s="1"/>
      <c r="GUV13" s="1"/>
      <c r="GUW13" s="1"/>
      <c r="GUX13" s="1"/>
      <c r="GUY13" s="1"/>
      <c r="GUZ13" s="1"/>
      <c r="GVA13" s="1"/>
      <c r="GVB13" s="1"/>
      <c r="GVC13" s="1"/>
      <c r="GVD13" s="1"/>
      <c r="GVE13" s="1"/>
      <c r="GVF13" s="1"/>
      <c r="GVG13" s="1"/>
      <c r="GVH13" s="1"/>
      <c r="GVI13" s="1"/>
      <c r="GVJ13" s="1"/>
      <c r="GVK13" s="1"/>
      <c r="GVL13" s="1"/>
      <c r="GVM13" s="1"/>
      <c r="GVN13" s="1"/>
      <c r="GVO13" s="1"/>
      <c r="GVP13" s="1"/>
      <c r="GVQ13" s="1"/>
      <c r="GVR13" s="1"/>
      <c r="GVS13" s="1"/>
      <c r="GVT13" s="1"/>
      <c r="GVU13" s="1"/>
      <c r="GVV13" s="1"/>
      <c r="GVW13" s="1"/>
      <c r="GVX13" s="1"/>
      <c r="GVY13" s="1"/>
      <c r="GVZ13" s="1"/>
      <c r="GWA13" s="1"/>
      <c r="GWB13" s="1"/>
      <c r="GWC13" s="1"/>
      <c r="GWD13" s="1"/>
      <c r="GWE13" s="1"/>
      <c r="GWF13" s="1"/>
      <c r="GWG13" s="1"/>
      <c r="GWH13" s="1"/>
      <c r="GWI13" s="1"/>
      <c r="GWJ13" s="1"/>
      <c r="GWK13" s="1"/>
      <c r="GWL13" s="1"/>
      <c r="GWM13" s="1"/>
      <c r="GWN13" s="1"/>
      <c r="GWO13" s="1"/>
      <c r="GWP13" s="1"/>
      <c r="GWQ13" s="1"/>
      <c r="GWR13" s="1"/>
      <c r="GWS13" s="1"/>
      <c r="GWT13" s="1"/>
      <c r="GWU13" s="1"/>
      <c r="GWV13" s="1"/>
      <c r="GWW13" s="1"/>
      <c r="GWX13" s="1"/>
      <c r="GWY13" s="1"/>
      <c r="GWZ13" s="1"/>
      <c r="GXA13" s="1"/>
      <c r="GXB13" s="1"/>
      <c r="GXC13" s="1"/>
      <c r="GXD13" s="1"/>
      <c r="GXE13" s="1"/>
      <c r="GXF13" s="1"/>
      <c r="GXG13" s="1"/>
      <c r="GXH13" s="1"/>
      <c r="GXI13" s="1"/>
      <c r="GXJ13" s="1"/>
      <c r="GXK13" s="1"/>
      <c r="GXL13" s="1"/>
      <c r="GXM13" s="1"/>
      <c r="GXN13" s="1"/>
      <c r="GXO13" s="1"/>
      <c r="GXP13" s="1"/>
      <c r="GXQ13" s="1"/>
      <c r="GXR13" s="1"/>
      <c r="GXS13" s="1"/>
      <c r="GXT13" s="1"/>
      <c r="GXU13" s="1"/>
      <c r="GXV13" s="1"/>
      <c r="GXW13" s="1"/>
      <c r="GXX13" s="1"/>
      <c r="GXY13" s="1"/>
      <c r="GXZ13" s="1"/>
      <c r="GYA13" s="1"/>
      <c r="GYB13" s="1"/>
      <c r="GYC13" s="1"/>
      <c r="GYD13" s="1"/>
      <c r="GYE13" s="1"/>
      <c r="GYF13" s="1"/>
      <c r="GYG13" s="1"/>
      <c r="GYH13" s="1"/>
      <c r="GYI13" s="1"/>
      <c r="GYJ13" s="1"/>
      <c r="GYK13" s="1"/>
      <c r="GYL13" s="1"/>
      <c r="GYM13" s="1"/>
      <c r="GYN13" s="1"/>
      <c r="GYO13" s="1"/>
      <c r="GYP13" s="1"/>
      <c r="GYQ13" s="1"/>
      <c r="GYR13" s="1"/>
      <c r="GYS13" s="1"/>
      <c r="GYT13" s="1"/>
      <c r="GYU13" s="1"/>
      <c r="GYV13" s="1"/>
      <c r="GYW13" s="1"/>
      <c r="GYX13" s="1"/>
      <c r="GYY13" s="1"/>
      <c r="GYZ13" s="1"/>
      <c r="GZA13" s="1"/>
      <c r="GZB13" s="1"/>
      <c r="GZC13" s="1"/>
      <c r="GZD13" s="1"/>
      <c r="GZE13" s="1"/>
      <c r="GZF13" s="1"/>
      <c r="GZG13" s="1"/>
      <c r="GZH13" s="1"/>
      <c r="GZI13" s="1"/>
      <c r="GZJ13" s="1"/>
      <c r="GZK13" s="1"/>
      <c r="GZL13" s="1"/>
      <c r="GZM13" s="1"/>
      <c r="GZN13" s="1"/>
      <c r="GZO13" s="1"/>
      <c r="GZP13" s="1"/>
      <c r="GZQ13" s="1"/>
      <c r="GZR13" s="1"/>
      <c r="GZS13" s="1"/>
      <c r="GZT13" s="1"/>
      <c r="GZU13" s="1"/>
      <c r="GZV13" s="1"/>
      <c r="GZW13" s="1"/>
      <c r="GZX13" s="1"/>
      <c r="GZY13" s="1"/>
      <c r="GZZ13" s="1"/>
      <c r="HAA13" s="1"/>
      <c r="HAB13" s="1"/>
      <c r="HAC13" s="1"/>
      <c r="HAD13" s="1"/>
      <c r="HAE13" s="1"/>
      <c r="HAF13" s="1"/>
      <c r="HAG13" s="1"/>
      <c r="HAH13" s="1"/>
      <c r="HAI13" s="1"/>
      <c r="HAJ13" s="1"/>
      <c r="HAK13" s="1"/>
      <c r="HAL13" s="1"/>
      <c r="HAM13" s="1"/>
      <c r="HAN13" s="1"/>
      <c r="HAO13" s="1"/>
      <c r="HAP13" s="1"/>
      <c r="HAQ13" s="1"/>
      <c r="HAR13" s="1"/>
      <c r="HAS13" s="1"/>
      <c r="HAT13" s="1"/>
      <c r="HAU13" s="1"/>
      <c r="HAV13" s="1"/>
      <c r="HAW13" s="1"/>
      <c r="HAX13" s="1"/>
      <c r="HAY13" s="1"/>
      <c r="HAZ13" s="1"/>
      <c r="HBA13" s="1"/>
      <c r="HBB13" s="1"/>
      <c r="HBC13" s="1"/>
      <c r="HBD13" s="1"/>
      <c r="HBE13" s="1"/>
      <c r="HBF13" s="1"/>
      <c r="HBG13" s="1"/>
      <c r="HBH13" s="1"/>
      <c r="HBI13" s="1"/>
      <c r="HBJ13" s="1"/>
      <c r="HBK13" s="1"/>
      <c r="HBL13" s="1"/>
      <c r="HBM13" s="1"/>
      <c r="HBN13" s="1"/>
      <c r="HBO13" s="1"/>
      <c r="HBP13" s="1"/>
      <c r="HBQ13" s="1"/>
      <c r="HBR13" s="1"/>
      <c r="HBS13" s="1"/>
      <c r="HBT13" s="1"/>
      <c r="HBU13" s="1"/>
      <c r="HBV13" s="1"/>
      <c r="HBW13" s="1"/>
      <c r="HBX13" s="1"/>
      <c r="HBY13" s="1"/>
      <c r="HBZ13" s="1"/>
      <c r="HCA13" s="1"/>
      <c r="HCB13" s="1"/>
      <c r="HCC13" s="1"/>
      <c r="HCD13" s="1"/>
      <c r="HCE13" s="1"/>
      <c r="HCF13" s="1"/>
      <c r="HCG13" s="1"/>
      <c r="HCH13" s="1"/>
      <c r="HCI13" s="1"/>
      <c r="HCJ13" s="1"/>
      <c r="HCK13" s="1"/>
      <c r="HCL13" s="1"/>
      <c r="HCM13" s="1"/>
      <c r="HCN13" s="1"/>
      <c r="HCO13" s="1"/>
      <c r="HCP13" s="1"/>
      <c r="HCQ13" s="1"/>
      <c r="HCR13" s="1"/>
      <c r="HCS13" s="1"/>
      <c r="HCT13" s="1"/>
      <c r="HCU13" s="1"/>
      <c r="HCV13" s="1"/>
      <c r="HCW13" s="1"/>
      <c r="HCX13" s="1"/>
      <c r="HCY13" s="1"/>
      <c r="HCZ13" s="1"/>
      <c r="HDA13" s="1"/>
      <c r="HDB13" s="1"/>
      <c r="HDC13" s="1"/>
      <c r="HDD13" s="1"/>
      <c r="HDE13" s="1"/>
      <c r="HDF13" s="1"/>
      <c r="HDG13" s="1"/>
      <c r="HDH13" s="1"/>
      <c r="HDI13" s="1"/>
      <c r="HDJ13" s="1"/>
      <c r="HDK13" s="1"/>
      <c r="HDL13" s="1"/>
      <c r="HDM13" s="1"/>
      <c r="HDN13" s="1"/>
      <c r="HDO13" s="1"/>
      <c r="HDP13" s="1"/>
      <c r="HDQ13" s="1"/>
      <c r="HDR13" s="1"/>
      <c r="HDS13" s="1"/>
      <c r="HDT13" s="1"/>
      <c r="HDU13" s="1"/>
      <c r="HDV13" s="1"/>
      <c r="HDW13" s="1"/>
      <c r="HDX13" s="1"/>
      <c r="HDY13" s="1"/>
      <c r="HDZ13" s="1"/>
      <c r="HEA13" s="1"/>
      <c r="HEB13" s="1"/>
      <c r="HEC13" s="1"/>
      <c r="HED13" s="1"/>
      <c r="HEE13" s="1"/>
      <c r="HEF13" s="1"/>
      <c r="HEG13" s="1"/>
      <c r="HEH13" s="1"/>
      <c r="HEI13" s="1"/>
      <c r="HEJ13" s="1"/>
      <c r="HEK13" s="1"/>
      <c r="HEL13" s="1"/>
      <c r="HEM13" s="1"/>
      <c r="HEN13" s="1"/>
      <c r="HEO13" s="1"/>
      <c r="HEP13" s="1"/>
      <c r="HEQ13" s="1"/>
      <c r="HER13" s="1"/>
      <c r="HES13" s="1"/>
      <c r="HET13" s="1"/>
      <c r="HEU13" s="1"/>
      <c r="HEV13" s="1"/>
      <c r="HEW13" s="1"/>
      <c r="HEX13" s="1"/>
      <c r="HEY13" s="1"/>
      <c r="HEZ13" s="1"/>
      <c r="HFA13" s="1"/>
      <c r="HFB13" s="1"/>
      <c r="HFC13" s="1"/>
      <c r="HFD13" s="1"/>
      <c r="HFE13" s="1"/>
      <c r="HFF13" s="1"/>
      <c r="HFG13" s="1"/>
      <c r="HFH13" s="1"/>
      <c r="HFI13" s="1"/>
      <c r="HFJ13" s="1"/>
      <c r="HFK13" s="1"/>
      <c r="HFL13" s="1"/>
      <c r="HFM13" s="1"/>
      <c r="HFN13" s="1"/>
      <c r="HFO13" s="1"/>
      <c r="HFP13" s="1"/>
      <c r="HFQ13" s="1"/>
      <c r="HFR13" s="1"/>
      <c r="HFS13" s="1"/>
      <c r="HFT13" s="1"/>
      <c r="HFU13" s="1"/>
      <c r="HFV13" s="1"/>
      <c r="HFW13" s="1"/>
      <c r="HFX13" s="1"/>
      <c r="HFY13" s="1"/>
      <c r="HFZ13" s="1"/>
      <c r="HGA13" s="1"/>
      <c r="HGB13" s="1"/>
      <c r="HGC13" s="1"/>
      <c r="HGD13" s="1"/>
      <c r="HGE13" s="1"/>
      <c r="HGF13" s="1"/>
      <c r="HGG13" s="1"/>
      <c r="HGH13" s="1"/>
      <c r="HGI13" s="1"/>
      <c r="HGJ13" s="1"/>
      <c r="HGK13" s="1"/>
      <c r="HGL13" s="1"/>
      <c r="HGM13" s="1"/>
      <c r="HGN13" s="1"/>
      <c r="HGO13" s="1"/>
      <c r="HGP13" s="1"/>
      <c r="HGQ13" s="1"/>
      <c r="HGR13" s="1"/>
      <c r="HGS13" s="1"/>
      <c r="HGT13" s="1"/>
      <c r="HGU13" s="1"/>
      <c r="HGV13" s="1"/>
      <c r="HGW13" s="1"/>
      <c r="HGX13" s="1"/>
      <c r="HGY13" s="1"/>
      <c r="HGZ13" s="1"/>
      <c r="HHA13" s="1"/>
      <c r="HHB13" s="1"/>
      <c r="HHC13" s="1"/>
      <c r="HHD13" s="1"/>
      <c r="HHE13" s="1"/>
      <c r="HHF13" s="1"/>
      <c r="HHG13" s="1"/>
      <c r="HHH13" s="1"/>
      <c r="HHI13" s="1"/>
      <c r="HHJ13" s="1"/>
      <c r="HHK13" s="1"/>
      <c r="HHL13" s="1"/>
      <c r="HHM13" s="1"/>
      <c r="HHN13" s="1"/>
      <c r="HHO13" s="1"/>
      <c r="HHP13" s="1"/>
      <c r="HHQ13" s="1"/>
      <c r="HHR13" s="1"/>
      <c r="HHS13" s="1"/>
      <c r="HHT13" s="1"/>
      <c r="HHU13" s="1"/>
      <c r="HHV13" s="1"/>
      <c r="HHW13" s="1"/>
      <c r="HHX13" s="1"/>
      <c r="HHY13" s="1"/>
      <c r="HHZ13" s="1"/>
      <c r="HIA13" s="1"/>
      <c r="HIB13" s="1"/>
      <c r="HIC13" s="1"/>
      <c r="HID13" s="1"/>
      <c r="HIE13" s="1"/>
      <c r="HIF13" s="1"/>
      <c r="HIG13" s="1"/>
      <c r="HIH13" s="1"/>
      <c r="HII13" s="1"/>
      <c r="HIJ13" s="1"/>
      <c r="HIK13" s="1"/>
      <c r="HIL13" s="1"/>
      <c r="HIM13" s="1"/>
      <c r="HIN13" s="1"/>
      <c r="HIO13" s="1"/>
      <c r="HIP13" s="1"/>
      <c r="HIQ13" s="1"/>
      <c r="HIR13" s="1"/>
      <c r="HIS13" s="1"/>
      <c r="HIT13" s="1"/>
      <c r="HIU13" s="1"/>
      <c r="HIV13" s="1"/>
      <c r="HIW13" s="1"/>
      <c r="HIX13" s="1"/>
      <c r="HIY13" s="1"/>
      <c r="HIZ13" s="1"/>
      <c r="HJA13" s="1"/>
      <c r="HJB13" s="1"/>
      <c r="HJC13" s="1"/>
      <c r="HJD13" s="1"/>
      <c r="HJE13" s="1"/>
      <c r="HJF13" s="1"/>
      <c r="HJG13" s="1"/>
      <c r="HJH13" s="1"/>
      <c r="HJI13" s="1"/>
      <c r="HJJ13" s="1"/>
      <c r="HJK13" s="1"/>
      <c r="HJL13" s="1"/>
      <c r="HJM13" s="1"/>
      <c r="HJN13" s="1"/>
      <c r="HJO13" s="1"/>
      <c r="HJP13" s="1"/>
      <c r="HJQ13" s="1"/>
      <c r="HJR13" s="1"/>
      <c r="HJS13" s="1"/>
      <c r="HJT13" s="1"/>
      <c r="HJU13" s="1"/>
      <c r="HJV13" s="1"/>
      <c r="HJW13" s="1"/>
      <c r="HJX13" s="1"/>
      <c r="HJY13" s="1"/>
      <c r="HJZ13" s="1"/>
      <c r="HKA13" s="1"/>
      <c r="HKB13" s="1"/>
      <c r="HKC13" s="1"/>
      <c r="HKD13" s="1"/>
      <c r="HKE13" s="1"/>
      <c r="HKF13" s="1"/>
      <c r="HKG13" s="1"/>
      <c r="HKH13" s="1"/>
      <c r="HKI13" s="1"/>
      <c r="HKJ13" s="1"/>
      <c r="HKK13" s="1"/>
      <c r="HKL13" s="1"/>
      <c r="HKM13" s="1"/>
      <c r="HKN13" s="1"/>
      <c r="HKO13" s="1"/>
      <c r="HKP13" s="1"/>
      <c r="HKQ13" s="1"/>
      <c r="HKR13" s="1"/>
      <c r="HKS13" s="1"/>
      <c r="HKT13" s="1"/>
      <c r="HKU13" s="1"/>
      <c r="HKV13" s="1"/>
      <c r="HKW13" s="1"/>
      <c r="HKX13" s="1"/>
      <c r="HKY13" s="1"/>
      <c r="HKZ13" s="1"/>
      <c r="HLA13" s="1"/>
      <c r="HLB13" s="1"/>
      <c r="HLC13" s="1"/>
      <c r="HLD13" s="1"/>
      <c r="HLE13" s="1"/>
      <c r="HLF13" s="1"/>
      <c r="HLG13" s="1"/>
      <c r="HLH13" s="1"/>
      <c r="HLI13" s="1"/>
      <c r="HLJ13" s="1"/>
      <c r="HLK13" s="1"/>
      <c r="HLL13" s="1"/>
      <c r="HLM13" s="1"/>
      <c r="HLN13" s="1"/>
      <c r="HLO13" s="1"/>
      <c r="HLP13" s="1"/>
      <c r="HLQ13" s="1"/>
      <c r="HLR13" s="1"/>
      <c r="HLS13" s="1"/>
      <c r="HLT13" s="1"/>
      <c r="HLU13" s="1"/>
      <c r="HLV13" s="1"/>
      <c r="HLW13" s="1"/>
      <c r="HLX13" s="1"/>
      <c r="HLY13" s="1"/>
      <c r="HLZ13" s="1"/>
      <c r="HMA13" s="1"/>
      <c r="HMB13" s="1"/>
      <c r="HMC13" s="1"/>
      <c r="HMD13" s="1"/>
      <c r="HME13" s="1"/>
      <c r="HMF13" s="1"/>
      <c r="HMG13" s="1"/>
      <c r="HMH13" s="1"/>
      <c r="HMI13" s="1"/>
      <c r="HMJ13" s="1"/>
      <c r="HMK13" s="1"/>
      <c r="HML13" s="1"/>
      <c r="HMM13" s="1"/>
      <c r="HMN13" s="1"/>
      <c r="HMO13" s="1"/>
      <c r="HMP13" s="1"/>
      <c r="HMQ13" s="1"/>
      <c r="HMR13" s="1"/>
      <c r="HMS13" s="1"/>
      <c r="HMT13" s="1"/>
      <c r="HMU13" s="1"/>
      <c r="HMV13" s="1"/>
      <c r="HMW13" s="1"/>
      <c r="HMX13" s="1"/>
      <c r="HMY13" s="1"/>
      <c r="HMZ13" s="1"/>
      <c r="HNA13" s="1"/>
      <c r="HNB13" s="1"/>
      <c r="HNC13" s="1"/>
      <c r="HND13" s="1"/>
      <c r="HNE13" s="1"/>
      <c r="HNF13" s="1"/>
      <c r="HNG13" s="1"/>
      <c r="HNH13" s="1"/>
      <c r="HNI13" s="1"/>
      <c r="HNJ13" s="1"/>
      <c r="HNK13" s="1"/>
      <c r="HNL13" s="1"/>
      <c r="HNM13" s="1"/>
      <c r="HNN13" s="1"/>
      <c r="HNO13" s="1"/>
      <c r="HNP13" s="1"/>
      <c r="HNQ13" s="1"/>
      <c r="HNR13" s="1"/>
      <c r="HNS13" s="1"/>
      <c r="HNT13" s="1"/>
      <c r="HNU13" s="1"/>
      <c r="HNV13" s="1"/>
      <c r="HNW13" s="1"/>
      <c r="HNX13" s="1"/>
      <c r="HNY13" s="1"/>
      <c r="HNZ13" s="1"/>
      <c r="HOA13" s="1"/>
      <c r="HOB13" s="1"/>
      <c r="HOC13" s="1"/>
      <c r="HOD13" s="1"/>
      <c r="HOE13" s="1"/>
      <c r="HOF13" s="1"/>
      <c r="HOG13" s="1"/>
      <c r="HOH13" s="1"/>
      <c r="HOI13" s="1"/>
      <c r="HOJ13" s="1"/>
      <c r="HOK13" s="1"/>
      <c r="HOL13" s="1"/>
      <c r="HOM13" s="1"/>
      <c r="HON13" s="1"/>
      <c r="HOO13" s="1"/>
      <c r="HOP13" s="1"/>
      <c r="HOQ13" s="1"/>
      <c r="HOR13" s="1"/>
      <c r="HOS13" s="1"/>
      <c r="HOT13" s="1"/>
      <c r="HOU13" s="1"/>
      <c r="HOV13" s="1"/>
      <c r="HOW13" s="1"/>
      <c r="HOX13" s="1"/>
      <c r="HOY13" s="1"/>
      <c r="HOZ13" s="1"/>
      <c r="HPA13" s="1"/>
      <c r="HPB13" s="1"/>
      <c r="HPC13" s="1"/>
      <c r="HPD13" s="1"/>
      <c r="HPE13" s="1"/>
      <c r="HPF13" s="1"/>
      <c r="HPG13" s="1"/>
      <c r="HPH13" s="1"/>
      <c r="HPI13" s="1"/>
      <c r="HPJ13" s="1"/>
      <c r="HPK13" s="1"/>
      <c r="HPL13" s="1"/>
      <c r="HPM13" s="1"/>
      <c r="HPN13" s="1"/>
      <c r="HPO13" s="1"/>
      <c r="HPP13" s="1"/>
      <c r="HPQ13" s="1"/>
      <c r="HPR13" s="1"/>
      <c r="HPS13" s="1"/>
      <c r="HPT13" s="1"/>
      <c r="HPU13" s="1"/>
      <c r="HPV13" s="1"/>
      <c r="HPW13" s="1"/>
      <c r="HPX13" s="1"/>
      <c r="HPY13" s="1"/>
      <c r="HPZ13" s="1"/>
      <c r="HQA13" s="1"/>
      <c r="HQB13" s="1"/>
      <c r="HQC13" s="1"/>
      <c r="HQD13" s="1"/>
      <c r="HQE13" s="1"/>
      <c r="HQF13" s="1"/>
      <c r="HQG13" s="1"/>
      <c r="HQH13" s="1"/>
      <c r="HQI13" s="1"/>
      <c r="HQJ13" s="1"/>
      <c r="HQK13" s="1"/>
      <c r="HQL13" s="1"/>
      <c r="HQM13" s="1"/>
      <c r="HQN13" s="1"/>
      <c r="HQO13" s="1"/>
      <c r="HQP13" s="1"/>
      <c r="HQQ13" s="1"/>
      <c r="HQR13" s="1"/>
      <c r="HQS13" s="1"/>
      <c r="HQT13" s="1"/>
      <c r="HQU13" s="1"/>
      <c r="HQV13" s="1"/>
      <c r="HQW13" s="1"/>
      <c r="HQX13" s="1"/>
      <c r="HQY13" s="1"/>
      <c r="HQZ13" s="1"/>
      <c r="HRA13" s="1"/>
      <c r="HRB13" s="1"/>
      <c r="HRC13" s="1"/>
      <c r="HRD13" s="1"/>
      <c r="HRE13" s="1"/>
      <c r="HRF13" s="1"/>
      <c r="HRG13" s="1"/>
      <c r="HRH13" s="1"/>
      <c r="HRI13" s="1"/>
      <c r="HRJ13" s="1"/>
      <c r="HRK13" s="1"/>
      <c r="HRL13" s="1"/>
      <c r="HRM13" s="1"/>
      <c r="HRN13" s="1"/>
      <c r="HRO13" s="1"/>
      <c r="HRP13" s="1"/>
      <c r="HRQ13" s="1"/>
      <c r="HRR13" s="1"/>
      <c r="HRS13" s="1"/>
      <c r="HRT13" s="1"/>
      <c r="HRU13" s="1"/>
      <c r="HRV13" s="1"/>
      <c r="HRW13" s="1"/>
      <c r="HRX13" s="1"/>
      <c r="HRY13" s="1"/>
      <c r="HRZ13" s="1"/>
      <c r="HSA13" s="1"/>
      <c r="HSB13" s="1"/>
      <c r="HSC13" s="1"/>
      <c r="HSD13" s="1"/>
      <c r="HSE13" s="1"/>
      <c r="HSF13" s="1"/>
      <c r="HSG13" s="1"/>
      <c r="HSH13" s="1"/>
      <c r="HSI13" s="1"/>
      <c r="HSJ13" s="1"/>
      <c r="HSK13" s="1"/>
      <c r="HSL13" s="1"/>
      <c r="HSM13" s="1"/>
      <c r="HSN13" s="1"/>
      <c r="HSO13" s="1"/>
      <c r="HSP13" s="1"/>
      <c r="HSQ13" s="1"/>
      <c r="HSR13" s="1"/>
      <c r="HSS13" s="1"/>
      <c r="HST13" s="1"/>
      <c r="HSU13" s="1"/>
      <c r="HSV13" s="1"/>
      <c r="HSW13" s="1"/>
      <c r="HSX13" s="1"/>
      <c r="HSY13" s="1"/>
      <c r="HSZ13" s="1"/>
      <c r="HTA13" s="1"/>
      <c r="HTB13" s="1"/>
      <c r="HTC13" s="1"/>
      <c r="HTD13" s="1"/>
      <c r="HTE13" s="1"/>
      <c r="HTF13" s="1"/>
      <c r="HTG13" s="1"/>
      <c r="HTH13" s="1"/>
      <c r="HTI13" s="1"/>
      <c r="HTJ13" s="1"/>
      <c r="HTK13" s="1"/>
      <c r="HTL13" s="1"/>
      <c r="HTM13" s="1"/>
      <c r="HTN13" s="1"/>
      <c r="HTO13" s="1"/>
      <c r="HTP13" s="1"/>
      <c r="HTQ13" s="1"/>
      <c r="HTR13" s="1"/>
      <c r="HTS13" s="1"/>
      <c r="HTT13" s="1"/>
      <c r="HTU13" s="1"/>
      <c r="HTV13" s="1"/>
      <c r="HTW13" s="1"/>
      <c r="HTX13" s="1"/>
      <c r="HTY13" s="1"/>
      <c r="HTZ13" s="1"/>
      <c r="HUA13" s="1"/>
      <c r="HUB13" s="1"/>
      <c r="HUC13" s="1"/>
      <c r="HUD13" s="1"/>
      <c r="HUE13" s="1"/>
      <c r="HUF13" s="1"/>
      <c r="HUG13" s="1"/>
      <c r="HUH13" s="1"/>
      <c r="HUI13" s="1"/>
      <c r="HUJ13" s="1"/>
      <c r="HUK13" s="1"/>
      <c r="HUL13" s="1"/>
      <c r="HUM13" s="1"/>
      <c r="HUN13" s="1"/>
      <c r="HUO13" s="1"/>
      <c r="HUP13" s="1"/>
      <c r="HUQ13" s="1"/>
      <c r="HUR13" s="1"/>
      <c r="HUS13" s="1"/>
      <c r="HUT13" s="1"/>
      <c r="HUU13" s="1"/>
      <c r="HUV13" s="1"/>
      <c r="HUW13" s="1"/>
      <c r="HUX13" s="1"/>
      <c r="HUY13" s="1"/>
      <c r="HUZ13" s="1"/>
      <c r="HVA13" s="1"/>
      <c r="HVB13" s="1"/>
      <c r="HVC13" s="1"/>
      <c r="HVD13" s="1"/>
      <c r="HVE13" s="1"/>
      <c r="HVF13" s="1"/>
      <c r="HVG13" s="1"/>
      <c r="HVH13" s="1"/>
      <c r="HVI13" s="1"/>
      <c r="HVJ13" s="1"/>
      <c r="HVK13" s="1"/>
      <c r="HVL13" s="1"/>
      <c r="HVM13" s="1"/>
      <c r="HVN13" s="1"/>
      <c r="HVO13" s="1"/>
      <c r="HVP13" s="1"/>
      <c r="HVQ13" s="1"/>
      <c r="HVR13" s="1"/>
      <c r="HVS13" s="1"/>
      <c r="HVT13" s="1"/>
      <c r="HVU13" s="1"/>
      <c r="HVV13" s="1"/>
      <c r="HVW13" s="1"/>
      <c r="HVX13" s="1"/>
      <c r="HVY13" s="1"/>
      <c r="HVZ13" s="1"/>
      <c r="HWA13" s="1"/>
      <c r="HWB13" s="1"/>
      <c r="HWC13" s="1"/>
      <c r="HWD13" s="1"/>
      <c r="HWE13" s="1"/>
      <c r="HWF13" s="1"/>
      <c r="HWG13" s="1"/>
      <c r="HWH13" s="1"/>
      <c r="HWI13" s="1"/>
      <c r="HWJ13" s="1"/>
      <c r="HWK13" s="1"/>
      <c r="HWL13" s="1"/>
      <c r="HWM13" s="1"/>
      <c r="HWN13" s="1"/>
      <c r="HWO13" s="1"/>
      <c r="HWP13" s="1"/>
      <c r="HWQ13" s="1"/>
      <c r="HWR13" s="1"/>
      <c r="HWS13" s="1"/>
      <c r="HWT13" s="1"/>
      <c r="HWU13" s="1"/>
      <c r="HWV13" s="1"/>
      <c r="HWW13" s="1"/>
      <c r="HWX13" s="1"/>
      <c r="HWY13" s="1"/>
      <c r="HWZ13" s="1"/>
      <c r="HXA13" s="1"/>
      <c r="HXB13" s="1"/>
      <c r="HXC13" s="1"/>
      <c r="HXD13" s="1"/>
      <c r="HXE13" s="1"/>
      <c r="HXF13" s="1"/>
      <c r="HXG13" s="1"/>
      <c r="HXH13" s="1"/>
      <c r="HXI13" s="1"/>
      <c r="HXJ13" s="1"/>
      <c r="HXK13" s="1"/>
      <c r="HXL13" s="1"/>
      <c r="HXM13" s="1"/>
      <c r="HXN13" s="1"/>
      <c r="HXO13" s="1"/>
      <c r="HXP13" s="1"/>
      <c r="HXQ13" s="1"/>
      <c r="HXR13" s="1"/>
      <c r="HXS13" s="1"/>
      <c r="HXT13" s="1"/>
      <c r="HXU13" s="1"/>
      <c r="HXV13" s="1"/>
      <c r="HXW13" s="1"/>
      <c r="HXX13" s="1"/>
      <c r="HXY13" s="1"/>
      <c r="HXZ13" s="1"/>
      <c r="HYA13" s="1"/>
      <c r="HYB13" s="1"/>
      <c r="HYC13" s="1"/>
      <c r="HYD13" s="1"/>
      <c r="HYE13" s="1"/>
      <c r="HYF13" s="1"/>
      <c r="HYG13" s="1"/>
      <c r="HYH13" s="1"/>
      <c r="HYI13" s="1"/>
      <c r="HYJ13" s="1"/>
      <c r="HYK13" s="1"/>
      <c r="HYL13" s="1"/>
      <c r="HYM13" s="1"/>
      <c r="HYN13" s="1"/>
      <c r="HYO13" s="1"/>
      <c r="HYP13" s="1"/>
      <c r="HYQ13" s="1"/>
      <c r="HYR13" s="1"/>
      <c r="HYS13" s="1"/>
      <c r="HYT13" s="1"/>
      <c r="HYU13" s="1"/>
      <c r="HYV13" s="1"/>
      <c r="HYW13" s="1"/>
      <c r="HYX13" s="1"/>
      <c r="HYY13" s="1"/>
      <c r="HYZ13" s="1"/>
      <c r="HZA13" s="1"/>
      <c r="HZB13" s="1"/>
      <c r="HZC13" s="1"/>
      <c r="HZD13" s="1"/>
      <c r="HZE13" s="1"/>
      <c r="HZF13" s="1"/>
      <c r="HZG13" s="1"/>
      <c r="HZH13" s="1"/>
      <c r="HZI13" s="1"/>
      <c r="HZJ13" s="1"/>
      <c r="HZK13" s="1"/>
      <c r="HZL13" s="1"/>
      <c r="HZM13" s="1"/>
      <c r="HZN13" s="1"/>
      <c r="HZO13" s="1"/>
      <c r="HZP13" s="1"/>
      <c r="HZQ13" s="1"/>
      <c r="HZR13" s="1"/>
      <c r="HZS13" s="1"/>
      <c r="HZT13" s="1"/>
      <c r="HZU13" s="1"/>
      <c r="HZV13" s="1"/>
      <c r="HZW13" s="1"/>
      <c r="HZX13" s="1"/>
      <c r="HZY13" s="1"/>
      <c r="HZZ13" s="1"/>
      <c r="IAA13" s="1"/>
      <c r="IAB13" s="1"/>
      <c r="IAC13" s="1"/>
      <c r="IAD13" s="1"/>
      <c r="IAE13" s="1"/>
      <c r="IAF13" s="1"/>
      <c r="IAG13" s="1"/>
      <c r="IAH13" s="1"/>
      <c r="IAI13" s="1"/>
      <c r="IAJ13" s="1"/>
      <c r="IAK13" s="1"/>
      <c r="IAL13" s="1"/>
      <c r="IAM13" s="1"/>
      <c r="IAN13" s="1"/>
      <c r="IAO13" s="1"/>
      <c r="IAP13" s="1"/>
      <c r="IAQ13" s="1"/>
      <c r="IAR13" s="1"/>
      <c r="IAS13" s="1"/>
      <c r="IAT13" s="1"/>
      <c r="IAU13" s="1"/>
      <c r="IAV13" s="1"/>
      <c r="IAW13" s="1"/>
      <c r="IAX13" s="1"/>
      <c r="IAY13" s="1"/>
      <c r="IAZ13" s="1"/>
      <c r="IBA13" s="1"/>
      <c r="IBB13" s="1"/>
      <c r="IBC13" s="1"/>
      <c r="IBD13" s="1"/>
      <c r="IBE13" s="1"/>
      <c r="IBF13" s="1"/>
      <c r="IBG13" s="1"/>
      <c r="IBH13" s="1"/>
      <c r="IBI13" s="1"/>
      <c r="IBJ13" s="1"/>
      <c r="IBK13" s="1"/>
      <c r="IBL13" s="1"/>
      <c r="IBM13" s="1"/>
      <c r="IBN13" s="1"/>
      <c r="IBO13" s="1"/>
      <c r="IBP13" s="1"/>
      <c r="IBQ13" s="1"/>
      <c r="IBR13" s="1"/>
      <c r="IBS13" s="1"/>
      <c r="IBT13" s="1"/>
      <c r="IBU13" s="1"/>
      <c r="IBV13" s="1"/>
      <c r="IBW13" s="1"/>
      <c r="IBX13" s="1"/>
      <c r="IBY13" s="1"/>
      <c r="IBZ13" s="1"/>
      <c r="ICA13" s="1"/>
      <c r="ICB13" s="1"/>
      <c r="ICC13" s="1"/>
      <c r="ICD13" s="1"/>
      <c r="ICE13" s="1"/>
      <c r="ICF13" s="1"/>
      <c r="ICG13" s="1"/>
      <c r="ICH13" s="1"/>
      <c r="ICI13" s="1"/>
      <c r="ICJ13" s="1"/>
      <c r="ICK13" s="1"/>
      <c r="ICL13" s="1"/>
      <c r="ICM13" s="1"/>
      <c r="ICN13" s="1"/>
      <c r="ICO13" s="1"/>
      <c r="ICP13" s="1"/>
      <c r="ICQ13" s="1"/>
      <c r="ICR13" s="1"/>
      <c r="ICS13" s="1"/>
      <c r="ICT13" s="1"/>
      <c r="ICU13" s="1"/>
      <c r="ICV13" s="1"/>
      <c r="ICW13" s="1"/>
      <c r="ICX13" s="1"/>
      <c r="ICY13" s="1"/>
      <c r="ICZ13" s="1"/>
      <c r="IDA13" s="1"/>
      <c r="IDB13" s="1"/>
      <c r="IDC13" s="1"/>
      <c r="IDD13" s="1"/>
      <c r="IDE13" s="1"/>
      <c r="IDF13" s="1"/>
      <c r="IDG13" s="1"/>
      <c r="IDH13" s="1"/>
      <c r="IDI13" s="1"/>
      <c r="IDJ13" s="1"/>
      <c r="IDK13" s="1"/>
      <c r="IDL13" s="1"/>
      <c r="IDM13" s="1"/>
      <c r="IDN13" s="1"/>
      <c r="IDO13" s="1"/>
      <c r="IDP13" s="1"/>
      <c r="IDQ13" s="1"/>
      <c r="IDR13" s="1"/>
      <c r="IDS13" s="1"/>
      <c r="IDT13" s="1"/>
      <c r="IDU13" s="1"/>
      <c r="IDV13" s="1"/>
      <c r="IDW13" s="1"/>
      <c r="IDX13" s="1"/>
      <c r="IDY13" s="1"/>
      <c r="IDZ13" s="1"/>
      <c r="IEA13" s="1"/>
      <c r="IEB13" s="1"/>
      <c r="IEC13" s="1"/>
      <c r="IED13" s="1"/>
      <c r="IEE13" s="1"/>
      <c r="IEF13" s="1"/>
      <c r="IEG13" s="1"/>
      <c r="IEH13" s="1"/>
      <c r="IEI13" s="1"/>
      <c r="IEJ13" s="1"/>
      <c r="IEK13" s="1"/>
      <c r="IEL13" s="1"/>
      <c r="IEM13" s="1"/>
      <c r="IEN13" s="1"/>
      <c r="IEO13" s="1"/>
      <c r="IEP13" s="1"/>
      <c r="IEQ13" s="1"/>
      <c r="IER13" s="1"/>
      <c r="IES13" s="1"/>
      <c r="IET13" s="1"/>
      <c r="IEU13" s="1"/>
      <c r="IEV13" s="1"/>
      <c r="IEW13" s="1"/>
      <c r="IEX13" s="1"/>
      <c r="IEY13" s="1"/>
      <c r="IEZ13" s="1"/>
      <c r="IFA13" s="1"/>
      <c r="IFB13" s="1"/>
      <c r="IFC13" s="1"/>
      <c r="IFD13" s="1"/>
      <c r="IFE13" s="1"/>
      <c r="IFF13" s="1"/>
      <c r="IFG13" s="1"/>
      <c r="IFH13" s="1"/>
      <c r="IFI13" s="1"/>
      <c r="IFJ13" s="1"/>
      <c r="IFK13" s="1"/>
      <c r="IFL13" s="1"/>
      <c r="IFM13" s="1"/>
      <c r="IFN13" s="1"/>
      <c r="IFO13" s="1"/>
      <c r="IFP13" s="1"/>
      <c r="IFQ13" s="1"/>
      <c r="IFR13" s="1"/>
      <c r="IFS13" s="1"/>
      <c r="IFT13" s="1"/>
      <c r="IFU13" s="1"/>
      <c r="IFV13" s="1"/>
      <c r="IFW13" s="1"/>
      <c r="IFX13" s="1"/>
      <c r="IFY13" s="1"/>
      <c r="IFZ13" s="1"/>
      <c r="IGA13" s="1"/>
      <c r="IGB13" s="1"/>
      <c r="IGC13" s="1"/>
      <c r="IGD13" s="1"/>
      <c r="IGE13" s="1"/>
      <c r="IGF13" s="1"/>
      <c r="IGG13" s="1"/>
      <c r="IGH13" s="1"/>
      <c r="IGI13" s="1"/>
      <c r="IGJ13" s="1"/>
      <c r="IGK13" s="1"/>
      <c r="IGL13" s="1"/>
      <c r="IGM13" s="1"/>
      <c r="IGN13" s="1"/>
      <c r="IGO13" s="1"/>
      <c r="IGP13" s="1"/>
      <c r="IGQ13" s="1"/>
      <c r="IGR13" s="1"/>
      <c r="IGS13" s="1"/>
      <c r="IGT13" s="1"/>
      <c r="IGU13" s="1"/>
      <c r="IGV13" s="1"/>
      <c r="IGW13" s="1"/>
      <c r="IGX13" s="1"/>
      <c r="IGY13" s="1"/>
      <c r="IGZ13" s="1"/>
      <c r="IHA13" s="1"/>
      <c r="IHB13" s="1"/>
      <c r="IHC13" s="1"/>
      <c r="IHD13" s="1"/>
      <c r="IHE13" s="1"/>
      <c r="IHF13" s="1"/>
      <c r="IHG13" s="1"/>
      <c r="IHH13" s="1"/>
      <c r="IHI13" s="1"/>
      <c r="IHJ13" s="1"/>
      <c r="IHK13" s="1"/>
      <c r="IHL13" s="1"/>
      <c r="IHM13" s="1"/>
      <c r="IHN13" s="1"/>
      <c r="IHO13" s="1"/>
      <c r="IHP13" s="1"/>
      <c r="IHQ13" s="1"/>
      <c r="IHR13" s="1"/>
      <c r="IHS13" s="1"/>
      <c r="IHT13" s="1"/>
      <c r="IHU13" s="1"/>
      <c r="IHV13" s="1"/>
      <c r="IHW13" s="1"/>
      <c r="IHX13" s="1"/>
      <c r="IHY13" s="1"/>
      <c r="IHZ13" s="1"/>
      <c r="IIA13" s="1"/>
      <c r="IIB13" s="1"/>
      <c r="IIC13" s="1"/>
      <c r="IID13" s="1"/>
      <c r="IIE13" s="1"/>
      <c r="IIF13" s="1"/>
      <c r="IIG13" s="1"/>
      <c r="IIH13" s="1"/>
      <c r="III13" s="1"/>
      <c r="IIJ13" s="1"/>
      <c r="IIK13" s="1"/>
      <c r="IIL13" s="1"/>
      <c r="IIM13" s="1"/>
      <c r="IIN13" s="1"/>
      <c r="IIO13" s="1"/>
      <c r="IIP13" s="1"/>
      <c r="IIQ13" s="1"/>
      <c r="IIR13" s="1"/>
      <c r="IIS13" s="1"/>
      <c r="IIT13" s="1"/>
      <c r="IIU13" s="1"/>
      <c r="IIV13" s="1"/>
      <c r="IIW13" s="1"/>
      <c r="IIX13" s="1"/>
      <c r="IIY13" s="1"/>
      <c r="IIZ13" s="1"/>
      <c r="IJA13" s="1"/>
      <c r="IJB13" s="1"/>
      <c r="IJC13" s="1"/>
      <c r="IJD13" s="1"/>
      <c r="IJE13" s="1"/>
      <c r="IJF13" s="1"/>
      <c r="IJG13" s="1"/>
      <c r="IJH13" s="1"/>
      <c r="IJI13" s="1"/>
      <c r="IJJ13" s="1"/>
      <c r="IJK13" s="1"/>
      <c r="IJL13" s="1"/>
      <c r="IJM13" s="1"/>
      <c r="IJN13" s="1"/>
      <c r="IJO13" s="1"/>
      <c r="IJP13" s="1"/>
      <c r="IJQ13" s="1"/>
      <c r="IJR13" s="1"/>
      <c r="IJS13" s="1"/>
      <c r="IJT13" s="1"/>
      <c r="IJU13" s="1"/>
      <c r="IJV13" s="1"/>
      <c r="IJW13" s="1"/>
      <c r="IJX13" s="1"/>
      <c r="IJY13" s="1"/>
      <c r="IJZ13" s="1"/>
      <c r="IKA13" s="1"/>
      <c r="IKB13" s="1"/>
      <c r="IKC13" s="1"/>
      <c r="IKD13" s="1"/>
      <c r="IKE13" s="1"/>
      <c r="IKF13" s="1"/>
      <c r="IKG13" s="1"/>
      <c r="IKH13" s="1"/>
      <c r="IKI13" s="1"/>
      <c r="IKJ13" s="1"/>
      <c r="IKK13" s="1"/>
      <c r="IKL13" s="1"/>
      <c r="IKM13" s="1"/>
      <c r="IKN13" s="1"/>
      <c r="IKO13" s="1"/>
      <c r="IKP13" s="1"/>
      <c r="IKQ13" s="1"/>
      <c r="IKR13" s="1"/>
      <c r="IKS13" s="1"/>
      <c r="IKT13" s="1"/>
      <c r="IKU13" s="1"/>
      <c r="IKV13" s="1"/>
      <c r="IKW13" s="1"/>
      <c r="IKX13" s="1"/>
      <c r="IKY13" s="1"/>
      <c r="IKZ13" s="1"/>
      <c r="ILA13" s="1"/>
      <c r="ILB13" s="1"/>
      <c r="ILC13" s="1"/>
      <c r="ILD13" s="1"/>
      <c r="ILE13" s="1"/>
      <c r="ILF13" s="1"/>
      <c r="ILG13" s="1"/>
      <c r="ILH13" s="1"/>
      <c r="ILI13" s="1"/>
      <c r="ILJ13" s="1"/>
      <c r="ILK13" s="1"/>
      <c r="ILL13" s="1"/>
      <c r="ILM13" s="1"/>
      <c r="ILN13" s="1"/>
      <c r="ILO13" s="1"/>
      <c r="ILP13" s="1"/>
      <c r="ILQ13" s="1"/>
      <c r="ILR13" s="1"/>
      <c r="ILS13" s="1"/>
      <c r="ILT13" s="1"/>
      <c r="ILU13" s="1"/>
      <c r="ILV13" s="1"/>
      <c r="ILW13" s="1"/>
      <c r="ILX13" s="1"/>
      <c r="ILY13" s="1"/>
      <c r="ILZ13" s="1"/>
      <c r="IMA13" s="1"/>
      <c r="IMB13" s="1"/>
      <c r="IMC13" s="1"/>
      <c r="IMD13" s="1"/>
      <c r="IME13" s="1"/>
      <c r="IMF13" s="1"/>
      <c r="IMG13" s="1"/>
      <c r="IMH13" s="1"/>
      <c r="IMI13" s="1"/>
      <c r="IMJ13" s="1"/>
      <c r="IMK13" s="1"/>
      <c r="IML13" s="1"/>
      <c r="IMM13" s="1"/>
      <c r="IMN13" s="1"/>
      <c r="IMO13" s="1"/>
      <c r="IMP13" s="1"/>
      <c r="IMQ13" s="1"/>
      <c r="IMR13" s="1"/>
      <c r="IMS13" s="1"/>
      <c r="IMT13" s="1"/>
      <c r="IMU13" s="1"/>
      <c r="IMV13" s="1"/>
      <c r="IMW13" s="1"/>
      <c r="IMX13" s="1"/>
      <c r="IMY13" s="1"/>
      <c r="IMZ13" s="1"/>
      <c r="INA13" s="1"/>
      <c r="INB13" s="1"/>
      <c r="INC13" s="1"/>
      <c r="IND13" s="1"/>
      <c r="INE13" s="1"/>
      <c r="INF13" s="1"/>
      <c r="ING13" s="1"/>
      <c r="INH13" s="1"/>
      <c r="INI13" s="1"/>
      <c r="INJ13" s="1"/>
      <c r="INK13" s="1"/>
      <c r="INL13" s="1"/>
      <c r="INM13" s="1"/>
      <c r="INN13" s="1"/>
      <c r="INO13" s="1"/>
      <c r="INP13" s="1"/>
      <c r="INQ13" s="1"/>
      <c r="INR13" s="1"/>
      <c r="INS13" s="1"/>
      <c r="INT13" s="1"/>
      <c r="INU13" s="1"/>
      <c r="INV13" s="1"/>
      <c r="INW13" s="1"/>
      <c r="INX13" s="1"/>
      <c r="INY13" s="1"/>
      <c r="INZ13" s="1"/>
      <c r="IOA13" s="1"/>
      <c r="IOB13" s="1"/>
      <c r="IOC13" s="1"/>
      <c r="IOD13" s="1"/>
      <c r="IOE13" s="1"/>
      <c r="IOF13" s="1"/>
      <c r="IOG13" s="1"/>
      <c r="IOH13" s="1"/>
      <c r="IOI13" s="1"/>
      <c r="IOJ13" s="1"/>
      <c r="IOK13" s="1"/>
      <c r="IOL13" s="1"/>
      <c r="IOM13" s="1"/>
      <c r="ION13" s="1"/>
      <c r="IOO13" s="1"/>
      <c r="IOP13" s="1"/>
      <c r="IOQ13" s="1"/>
      <c r="IOR13" s="1"/>
      <c r="IOS13" s="1"/>
      <c r="IOT13" s="1"/>
      <c r="IOU13" s="1"/>
      <c r="IOV13" s="1"/>
      <c r="IOW13" s="1"/>
      <c r="IOX13" s="1"/>
      <c r="IOY13" s="1"/>
      <c r="IOZ13" s="1"/>
      <c r="IPA13" s="1"/>
      <c r="IPB13" s="1"/>
      <c r="IPC13" s="1"/>
      <c r="IPD13" s="1"/>
      <c r="IPE13" s="1"/>
      <c r="IPF13" s="1"/>
      <c r="IPG13" s="1"/>
      <c r="IPH13" s="1"/>
      <c r="IPI13" s="1"/>
      <c r="IPJ13" s="1"/>
      <c r="IPK13" s="1"/>
      <c r="IPL13" s="1"/>
      <c r="IPM13" s="1"/>
      <c r="IPN13" s="1"/>
      <c r="IPO13" s="1"/>
      <c r="IPP13" s="1"/>
      <c r="IPQ13" s="1"/>
      <c r="IPR13" s="1"/>
      <c r="IPS13" s="1"/>
      <c r="IPT13" s="1"/>
      <c r="IPU13" s="1"/>
      <c r="IPV13" s="1"/>
      <c r="IPW13" s="1"/>
      <c r="IPX13" s="1"/>
      <c r="IPY13" s="1"/>
      <c r="IPZ13" s="1"/>
      <c r="IQA13" s="1"/>
      <c r="IQB13" s="1"/>
      <c r="IQC13" s="1"/>
      <c r="IQD13" s="1"/>
      <c r="IQE13" s="1"/>
      <c r="IQF13" s="1"/>
      <c r="IQG13" s="1"/>
      <c r="IQH13" s="1"/>
      <c r="IQI13" s="1"/>
      <c r="IQJ13" s="1"/>
      <c r="IQK13" s="1"/>
      <c r="IQL13" s="1"/>
      <c r="IQM13" s="1"/>
      <c r="IQN13" s="1"/>
      <c r="IQO13" s="1"/>
      <c r="IQP13" s="1"/>
      <c r="IQQ13" s="1"/>
      <c r="IQR13" s="1"/>
      <c r="IQS13" s="1"/>
      <c r="IQT13" s="1"/>
      <c r="IQU13" s="1"/>
      <c r="IQV13" s="1"/>
      <c r="IQW13" s="1"/>
      <c r="IQX13" s="1"/>
      <c r="IQY13" s="1"/>
      <c r="IQZ13" s="1"/>
      <c r="IRA13" s="1"/>
      <c r="IRB13" s="1"/>
      <c r="IRC13" s="1"/>
      <c r="IRD13" s="1"/>
      <c r="IRE13" s="1"/>
      <c r="IRF13" s="1"/>
      <c r="IRG13" s="1"/>
      <c r="IRH13" s="1"/>
      <c r="IRI13" s="1"/>
      <c r="IRJ13" s="1"/>
      <c r="IRK13" s="1"/>
      <c r="IRL13" s="1"/>
      <c r="IRM13" s="1"/>
      <c r="IRN13" s="1"/>
      <c r="IRO13" s="1"/>
      <c r="IRP13" s="1"/>
      <c r="IRQ13" s="1"/>
      <c r="IRR13" s="1"/>
      <c r="IRS13" s="1"/>
      <c r="IRT13" s="1"/>
      <c r="IRU13" s="1"/>
      <c r="IRV13" s="1"/>
      <c r="IRW13" s="1"/>
      <c r="IRX13" s="1"/>
      <c r="IRY13" s="1"/>
      <c r="IRZ13" s="1"/>
      <c r="ISA13" s="1"/>
      <c r="ISB13" s="1"/>
      <c r="ISC13" s="1"/>
      <c r="ISD13" s="1"/>
      <c r="ISE13" s="1"/>
      <c r="ISF13" s="1"/>
      <c r="ISG13" s="1"/>
      <c r="ISH13" s="1"/>
      <c r="ISI13" s="1"/>
      <c r="ISJ13" s="1"/>
      <c r="ISK13" s="1"/>
      <c r="ISL13" s="1"/>
      <c r="ISM13" s="1"/>
      <c r="ISN13" s="1"/>
      <c r="ISO13" s="1"/>
      <c r="ISP13" s="1"/>
      <c r="ISQ13" s="1"/>
      <c r="ISR13" s="1"/>
      <c r="ISS13" s="1"/>
      <c r="IST13" s="1"/>
      <c r="ISU13" s="1"/>
      <c r="ISV13" s="1"/>
      <c r="ISW13" s="1"/>
      <c r="ISX13" s="1"/>
      <c r="ISY13" s="1"/>
      <c r="ISZ13" s="1"/>
      <c r="ITA13" s="1"/>
      <c r="ITB13" s="1"/>
      <c r="ITC13" s="1"/>
      <c r="ITD13" s="1"/>
      <c r="ITE13" s="1"/>
      <c r="ITF13" s="1"/>
      <c r="ITG13" s="1"/>
      <c r="ITH13" s="1"/>
      <c r="ITI13" s="1"/>
      <c r="ITJ13" s="1"/>
      <c r="ITK13" s="1"/>
      <c r="ITL13" s="1"/>
      <c r="ITM13" s="1"/>
      <c r="ITN13" s="1"/>
      <c r="ITO13" s="1"/>
      <c r="ITP13" s="1"/>
      <c r="ITQ13" s="1"/>
      <c r="ITR13" s="1"/>
      <c r="ITS13" s="1"/>
      <c r="ITT13" s="1"/>
      <c r="ITU13" s="1"/>
      <c r="ITV13" s="1"/>
      <c r="ITW13" s="1"/>
      <c r="ITX13" s="1"/>
      <c r="ITY13" s="1"/>
      <c r="ITZ13" s="1"/>
      <c r="IUA13" s="1"/>
      <c r="IUB13" s="1"/>
      <c r="IUC13" s="1"/>
      <c r="IUD13" s="1"/>
      <c r="IUE13" s="1"/>
      <c r="IUF13" s="1"/>
      <c r="IUG13" s="1"/>
      <c r="IUH13" s="1"/>
      <c r="IUI13" s="1"/>
      <c r="IUJ13" s="1"/>
      <c r="IUK13" s="1"/>
      <c r="IUL13" s="1"/>
      <c r="IUM13" s="1"/>
      <c r="IUN13" s="1"/>
      <c r="IUO13" s="1"/>
      <c r="IUP13" s="1"/>
      <c r="IUQ13" s="1"/>
      <c r="IUR13" s="1"/>
      <c r="IUS13" s="1"/>
      <c r="IUT13" s="1"/>
      <c r="IUU13" s="1"/>
      <c r="IUV13" s="1"/>
      <c r="IUW13" s="1"/>
      <c r="IUX13" s="1"/>
      <c r="IUY13" s="1"/>
      <c r="IUZ13" s="1"/>
      <c r="IVA13" s="1"/>
      <c r="IVB13" s="1"/>
      <c r="IVC13" s="1"/>
      <c r="IVD13" s="1"/>
      <c r="IVE13" s="1"/>
      <c r="IVF13" s="1"/>
      <c r="IVG13" s="1"/>
      <c r="IVH13" s="1"/>
      <c r="IVI13" s="1"/>
      <c r="IVJ13" s="1"/>
      <c r="IVK13" s="1"/>
      <c r="IVL13" s="1"/>
      <c r="IVM13" s="1"/>
      <c r="IVN13" s="1"/>
      <c r="IVO13" s="1"/>
      <c r="IVP13" s="1"/>
      <c r="IVQ13" s="1"/>
      <c r="IVR13" s="1"/>
      <c r="IVS13" s="1"/>
      <c r="IVT13" s="1"/>
      <c r="IVU13" s="1"/>
      <c r="IVV13" s="1"/>
      <c r="IVW13" s="1"/>
      <c r="IVX13" s="1"/>
      <c r="IVY13" s="1"/>
      <c r="IVZ13" s="1"/>
      <c r="IWA13" s="1"/>
      <c r="IWB13" s="1"/>
      <c r="IWC13" s="1"/>
      <c r="IWD13" s="1"/>
      <c r="IWE13" s="1"/>
      <c r="IWF13" s="1"/>
      <c r="IWG13" s="1"/>
      <c r="IWH13" s="1"/>
      <c r="IWI13" s="1"/>
      <c r="IWJ13" s="1"/>
      <c r="IWK13" s="1"/>
      <c r="IWL13" s="1"/>
      <c r="IWM13" s="1"/>
      <c r="IWN13" s="1"/>
      <c r="IWO13" s="1"/>
      <c r="IWP13" s="1"/>
      <c r="IWQ13" s="1"/>
      <c r="IWR13" s="1"/>
      <c r="IWS13" s="1"/>
      <c r="IWT13" s="1"/>
      <c r="IWU13" s="1"/>
      <c r="IWV13" s="1"/>
      <c r="IWW13" s="1"/>
      <c r="IWX13" s="1"/>
      <c r="IWY13" s="1"/>
      <c r="IWZ13" s="1"/>
      <c r="IXA13" s="1"/>
      <c r="IXB13" s="1"/>
      <c r="IXC13" s="1"/>
      <c r="IXD13" s="1"/>
      <c r="IXE13" s="1"/>
      <c r="IXF13" s="1"/>
      <c r="IXG13" s="1"/>
      <c r="IXH13" s="1"/>
      <c r="IXI13" s="1"/>
      <c r="IXJ13" s="1"/>
      <c r="IXK13" s="1"/>
      <c r="IXL13" s="1"/>
      <c r="IXM13" s="1"/>
      <c r="IXN13" s="1"/>
      <c r="IXO13" s="1"/>
      <c r="IXP13" s="1"/>
      <c r="IXQ13" s="1"/>
      <c r="IXR13" s="1"/>
      <c r="IXS13" s="1"/>
      <c r="IXT13" s="1"/>
      <c r="IXU13" s="1"/>
      <c r="IXV13" s="1"/>
      <c r="IXW13" s="1"/>
      <c r="IXX13" s="1"/>
      <c r="IXY13" s="1"/>
      <c r="IXZ13" s="1"/>
      <c r="IYA13" s="1"/>
      <c r="IYB13" s="1"/>
      <c r="IYC13" s="1"/>
      <c r="IYD13" s="1"/>
      <c r="IYE13" s="1"/>
      <c r="IYF13" s="1"/>
      <c r="IYG13" s="1"/>
      <c r="IYH13" s="1"/>
      <c r="IYI13" s="1"/>
      <c r="IYJ13" s="1"/>
      <c r="IYK13" s="1"/>
      <c r="IYL13" s="1"/>
      <c r="IYM13" s="1"/>
      <c r="IYN13" s="1"/>
      <c r="IYO13" s="1"/>
      <c r="IYP13" s="1"/>
      <c r="IYQ13" s="1"/>
      <c r="IYR13" s="1"/>
      <c r="IYS13" s="1"/>
      <c r="IYT13" s="1"/>
      <c r="IYU13" s="1"/>
      <c r="IYV13" s="1"/>
      <c r="IYW13" s="1"/>
      <c r="IYX13" s="1"/>
      <c r="IYY13" s="1"/>
      <c r="IYZ13" s="1"/>
      <c r="IZA13" s="1"/>
      <c r="IZB13" s="1"/>
      <c r="IZC13" s="1"/>
      <c r="IZD13" s="1"/>
      <c r="IZE13" s="1"/>
      <c r="IZF13" s="1"/>
      <c r="IZG13" s="1"/>
      <c r="IZH13" s="1"/>
      <c r="IZI13" s="1"/>
      <c r="IZJ13" s="1"/>
      <c r="IZK13" s="1"/>
      <c r="IZL13" s="1"/>
      <c r="IZM13" s="1"/>
      <c r="IZN13" s="1"/>
      <c r="IZO13" s="1"/>
      <c r="IZP13" s="1"/>
      <c r="IZQ13" s="1"/>
      <c r="IZR13" s="1"/>
      <c r="IZS13" s="1"/>
      <c r="IZT13" s="1"/>
      <c r="IZU13" s="1"/>
      <c r="IZV13" s="1"/>
      <c r="IZW13" s="1"/>
      <c r="IZX13" s="1"/>
      <c r="IZY13" s="1"/>
      <c r="IZZ13" s="1"/>
      <c r="JAA13" s="1"/>
      <c r="JAB13" s="1"/>
      <c r="JAC13" s="1"/>
      <c r="JAD13" s="1"/>
      <c r="JAE13" s="1"/>
      <c r="JAF13" s="1"/>
      <c r="JAG13" s="1"/>
      <c r="JAH13" s="1"/>
      <c r="JAI13" s="1"/>
      <c r="JAJ13" s="1"/>
      <c r="JAK13" s="1"/>
      <c r="JAL13" s="1"/>
      <c r="JAM13" s="1"/>
      <c r="JAN13" s="1"/>
      <c r="JAO13" s="1"/>
      <c r="JAP13" s="1"/>
      <c r="JAQ13" s="1"/>
      <c r="JAR13" s="1"/>
      <c r="JAS13" s="1"/>
      <c r="JAT13" s="1"/>
      <c r="JAU13" s="1"/>
      <c r="JAV13" s="1"/>
      <c r="JAW13" s="1"/>
      <c r="JAX13" s="1"/>
      <c r="JAY13" s="1"/>
      <c r="JAZ13" s="1"/>
      <c r="JBA13" s="1"/>
      <c r="JBB13" s="1"/>
      <c r="JBC13" s="1"/>
      <c r="JBD13" s="1"/>
      <c r="JBE13" s="1"/>
      <c r="JBF13" s="1"/>
      <c r="JBG13" s="1"/>
      <c r="JBH13" s="1"/>
      <c r="JBI13" s="1"/>
      <c r="JBJ13" s="1"/>
      <c r="JBK13" s="1"/>
      <c r="JBL13" s="1"/>
      <c r="JBM13" s="1"/>
      <c r="JBN13" s="1"/>
      <c r="JBO13" s="1"/>
      <c r="JBP13" s="1"/>
      <c r="JBQ13" s="1"/>
      <c r="JBR13" s="1"/>
      <c r="JBS13" s="1"/>
      <c r="JBT13" s="1"/>
      <c r="JBU13" s="1"/>
      <c r="JBV13" s="1"/>
      <c r="JBW13" s="1"/>
      <c r="JBX13" s="1"/>
      <c r="JBY13" s="1"/>
      <c r="JBZ13" s="1"/>
      <c r="JCA13" s="1"/>
      <c r="JCB13" s="1"/>
      <c r="JCC13" s="1"/>
      <c r="JCD13" s="1"/>
      <c r="JCE13" s="1"/>
      <c r="JCF13" s="1"/>
      <c r="JCG13" s="1"/>
      <c r="JCH13" s="1"/>
      <c r="JCI13" s="1"/>
      <c r="JCJ13" s="1"/>
      <c r="JCK13" s="1"/>
      <c r="JCL13" s="1"/>
      <c r="JCM13" s="1"/>
      <c r="JCN13" s="1"/>
      <c r="JCO13" s="1"/>
      <c r="JCP13" s="1"/>
      <c r="JCQ13" s="1"/>
      <c r="JCR13" s="1"/>
      <c r="JCS13" s="1"/>
      <c r="JCT13" s="1"/>
      <c r="JCU13" s="1"/>
      <c r="JCV13" s="1"/>
      <c r="JCW13" s="1"/>
      <c r="JCX13" s="1"/>
      <c r="JCY13" s="1"/>
      <c r="JCZ13" s="1"/>
      <c r="JDA13" s="1"/>
      <c r="JDB13" s="1"/>
      <c r="JDC13" s="1"/>
      <c r="JDD13" s="1"/>
      <c r="JDE13" s="1"/>
      <c r="JDF13" s="1"/>
      <c r="JDG13" s="1"/>
      <c r="JDH13" s="1"/>
      <c r="JDI13" s="1"/>
      <c r="JDJ13" s="1"/>
      <c r="JDK13" s="1"/>
      <c r="JDL13" s="1"/>
      <c r="JDM13" s="1"/>
      <c r="JDN13" s="1"/>
      <c r="JDO13" s="1"/>
      <c r="JDP13" s="1"/>
      <c r="JDQ13" s="1"/>
      <c r="JDR13" s="1"/>
      <c r="JDS13" s="1"/>
      <c r="JDT13" s="1"/>
      <c r="JDU13" s="1"/>
      <c r="JDV13" s="1"/>
      <c r="JDW13" s="1"/>
      <c r="JDX13" s="1"/>
      <c r="JDY13" s="1"/>
      <c r="JDZ13" s="1"/>
      <c r="JEA13" s="1"/>
      <c r="JEB13" s="1"/>
      <c r="JEC13" s="1"/>
      <c r="JED13" s="1"/>
      <c r="JEE13" s="1"/>
      <c r="JEF13" s="1"/>
      <c r="JEG13" s="1"/>
      <c r="JEH13" s="1"/>
      <c r="JEI13" s="1"/>
      <c r="JEJ13" s="1"/>
      <c r="JEK13" s="1"/>
      <c r="JEL13" s="1"/>
      <c r="JEM13" s="1"/>
      <c r="JEN13" s="1"/>
      <c r="JEO13" s="1"/>
      <c r="JEP13" s="1"/>
      <c r="JEQ13" s="1"/>
      <c r="JER13" s="1"/>
      <c r="JES13" s="1"/>
      <c r="JET13" s="1"/>
      <c r="JEU13" s="1"/>
      <c r="JEV13" s="1"/>
      <c r="JEW13" s="1"/>
      <c r="JEX13" s="1"/>
      <c r="JEY13" s="1"/>
      <c r="JEZ13" s="1"/>
      <c r="JFA13" s="1"/>
      <c r="JFB13" s="1"/>
      <c r="JFC13" s="1"/>
      <c r="JFD13" s="1"/>
      <c r="JFE13" s="1"/>
      <c r="JFF13" s="1"/>
      <c r="JFG13" s="1"/>
      <c r="JFH13" s="1"/>
      <c r="JFI13" s="1"/>
      <c r="JFJ13" s="1"/>
      <c r="JFK13" s="1"/>
      <c r="JFL13" s="1"/>
      <c r="JFM13" s="1"/>
      <c r="JFN13" s="1"/>
      <c r="JFO13" s="1"/>
      <c r="JFP13" s="1"/>
      <c r="JFQ13" s="1"/>
      <c r="JFR13" s="1"/>
      <c r="JFS13" s="1"/>
      <c r="JFT13" s="1"/>
      <c r="JFU13" s="1"/>
      <c r="JFV13" s="1"/>
      <c r="JFW13" s="1"/>
      <c r="JFX13" s="1"/>
      <c r="JFY13" s="1"/>
      <c r="JFZ13" s="1"/>
      <c r="JGA13" s="1"/>
      <c r="JGB13" s="1"/>
      <c r="JGC13" s="1"/>
      <c r="JGD13" s="1"/>
      <c r="JGE13" s="1"/>
      <c r="JGF13" s="1"/>
      <c r="JGG13" s="1"/>
      <c r="JGH13" s="1"/>
      <c r="JGI13" s="1"/>
      <c r="JGJ13" s="1"/>
      <c r="JGK13" s="1"/>
      <c r="JGL13" s="1"/>
      <c r="JGM13" s="1"/>
      <c r="JGN13" s="1"/>
      <c r="JGO13" s="1"/>
      <c r="JGP13" s="1"/>
      <c r="JGQ13" s="1"/>
      <c r="JGR13" s="1"/>
      <c r="JGS13" s="1"/>
      <c r="JGT13" s="1"/>
      <c r="JGU13" s="1"/>
      <c r="JGV13" s="1"/>
      <c r="JGW13" s="1"/>
      <c r="JGX13" s="1"/>
      <c r="JGY13" s="1"/>
      <c r="JGZ13" s="1"/>
      <c r="JHA13" s="1"/>
      <c r="JHB13" s="1"/>
      <c r="JHC13" s="1"/>
      <c r="JHD13" s="1"/>
      <c r="JHE13" s="1"/>
      <c r="JHF13" s="1"/>
      <c r="JHG13" s="1"/>
      <c r="JHH13" s="1"/>
      <c r="JHI13" s="1"/>
      <c r="JHJ13" s="1"/>
      <c r="JHK13" s="1"/>
      <c r="JHL13" s="1"/>
      <c r="JHM13" s="1"/>
      <c r="JHN13" s="1"/>
      <c r="JHO13" s="1"/>
      <c r="JHP13" s="1"/>
      <c r="JHQ13" s="1"/>
      <c r="JHR13" s="1"/>
      <c r="JHS13" s="1"/>
      <c r="JHT13" s="1"/>
      <c r="JHU13" s="1"/>
      <c r="JHV13" s="1"/>
      <c r="JHW13" s="1"/>
      <c r="JHX13" s="1"/>
      <c r="JHY13" s="1"/>
      <c r="JHZ13" s="1"/>
      <c r="JIA13" s="1"/>
      <c r="JIB13" s="1"/>
      <c r="JIC13" s="1"/>
      <c r="JID13" s="1"/>
      <c r="JIE13" s="1"/>
      <c r="JIF13" s="1"/>
      <c r="JIG13" s="1"/>
      <c r="JIH13" s="1"/>
      <c r="JII13" s="1"/>
      <c r="JIJ13" s="1"/>
      <c r="JIK13" s="1"/>
      <c r="JIL13" s="1"/>
      <c r="JIM13" s="1"/>
      <c r="JIN13" s="1"/>
      <c r="JIO13" s="1"/>
      <c r="JIP13" s="1"/>
      <c r="JIQ13" s="1"/>
      <c r="JIR13" s="1"/>
      <c r="JIS13" s="1"/>
      <c r="JIT13" s="1"/>
      <c r="JIU13" s="1"/>
      <c r="JIV13" s="1"/>
      <c r="JIW13" s="1"/>
      <c r="JIX13" s="1"/>
      <c r="JIY13" s="1"/>
      <c r="JIZ13" s="1"/>
      <c r="JJA13" s="1"/>
      <c r="JJB13" s="1"/>
      <c r="JJC13" s="1"/>
      <c r="JJD13" s="1"/>
      <c r="JJE13" s="1"/>
      <c r="JJF13" s="1"/>
      <c r="JJG13" s="1"/>
      <c r="JJH13" s="1"/>
      <c r="JJI13" s="1"/>
      <c r="JJJ13" s="1"/>
      <c r="JJK13" s="1"/>
      <c r="JJL13" s="1"/>
      <c r="JJM13" s="1"/>
      <c r="JJN13" s="1"/>
      <c r="JJO13" s="1"/>
      <c r="JJP13" s="1"/>
      <c r="JJQ13" s="1"/>
      <c r="JJR13" s="1"/>
      <c r="JJS13" s="1"/>
      <c r="JJT13" s="1"/>
      <c r="JJU13" s="1"/>
      <c r="JJV13" s="1"/>
      <c r="JJW13" s="1"/>
      <c r="JJX13" s="1"/>
      <c r="JJY13" s="1"/>
      <c r="JJZ13" s="1"/>
      <c r="JKA13" s="1"/>
      <c r="JKB13" s="1"/>
      <c r="JKC13" s="1"/>
      <c r="JKD13" s="1"/>
      <c r="JKE13" s="1"/>
      <c r="JKF13" s="1"/>
      <c r="JKG13" s="1"/>
      <c r="JKH13" s="1"/>
      <c r="JKI13" s="1"/>
      <c r="JKJ13" s="1"/>
      <c r="JKK13" s="1"/>
      <c r="JKL13" s="1"/>
      <c r="JKM13" s="1"/>
      <c r="JKN13" s="1"/>
      <c r="JKO13" s="1"/>
      <c r="JKP13" s="1"/>
      <c r="JKQ13" s="1"/>
      <c r="JKR13" s="1"/>
      <c r="JKS13" s="1"/>
      <c r="JKT13" s="1"/>
      <c r="JKU13" s="1"/>
      <c r="JKV13" s="1"/>
      <c r="JKW13" s="1"/>
      <c r="JKX13" s="1"/>
      <c r="JKY13" s="1"/>
      <c r="JKZ13" s="1"/>
      <c r="JLA13" s="1"/>
      <c r="JLB13" s="1"/>
      <c r="JLC13" s="1"/>
      <c r="JLD13" s="1"/>
      <c r="JLE13" s="1"/>
      <c r="JLF13" s="1"/>
      <c r="JLG13" s="1"/>
      <c r="JLH13" s="1"/>
      <c r="JLI13" s="1"/>
      <c r="JLJ13" s="1"/>
      <c r="JLK13" s="1"/>
      <c r="JLL13" s="1"/>
      <c r="JLM13" s="1"/>
      <c r="JLN13" s="1"/>
      <c r="JLO13" s="1"/>
      <c r="JLP13" s="1"/>
      <c r="JLQ13" s="1"/>
      <c r="JLR13" s="1"/>
      <c r="JLS13" s="1"/>
      <c r="JLT13" s="1"/>
      <c r="JLU13" s="1"/>
      <c r="JLV13" s="1"/>
      <c r="JLW13" s="1"/>
      <c r="JLX13" s="1"/>
      <c r="JLY13" s="1"/>
      <c r="JLZ13" s="1"/>
      <c r="JMA13" s="1"/>
      <c r="JMB13" s="1"/>
      <c r="JMC13" s="1"/>
      <c r="JMD13" s="1"/>
      <c r="JME13" s="1"/>
      <c r="JMF13" s="1"/>
      <c r="JMG13" s="1"/>
      <c r="JMH13" s="1"/>
      <c r="JMI13" s="1"/>
      <c r="JMJ13" s="1"/>
      <c r="JMK13" s="1"/>
      <c r="JML13" s="1"/>
      <c r="JMM13" s="1"/>
      <c r="JMN13" s="1"/>
      <c r="JMO13" s="1"/>
      <c r="JMP13" s="1"/>
      <c r="JMQ13" s="1"/>
      <c r="JMR13" s="1"/>
      <c r="JMS13" s="1"/>
      <c r="JMT13" s="1"/>
      <c r="JMU13" s="1"/>
      <c r="JMV13" s="1"/>
      <c r="JMW13" s="1"/>
      <c r="JMX13" s="1"/>
      <c r="JMY13" s="1"/>
      <c r="JMZ13" s="1"/>
      <c r="JNA13" s="1"/>
      <c r="JNB13" s="1"/>
      <c r="JNC13" s="1"/>
      <c r="JND13" s="1"/>
      <c r="JNE13" s="1"/>
      <c r="JNF13" s="1"/>
      <c r="JNG13" s="1"/>
      <c r="JNH13" s="1"/>
      <c r="JNI13" s="1"/>
      <c r="JNJ13" s="1"/>
      <c r="JNK13" s="1"/>
      <c r="JNL13" s="1"/>
      <c r="JNM13" s="1"/>
      <c r="JNN13" s="1"/>
      <c r="JNO13" s="1"/>
      <c r="JNP13" s="1"/>
      <c r="JNQ13" s="1"/>
      <c r="JNR13" s="1"/>
      <c r="JNS13" s="1"/>
      <c r="JNT13" s="1"/>
      <c r="JNU13" s="1"/>
      <c r="JNV13" s="1"/>
      <c r="JNW13" s="1"/>
      <c r="JNX13" s="1"/>
      <c r="JNY13" s="1"/>
      <c r="JNZ13" s="1"/>
      <c r="JOA13" s="1"/>
      <c r="JOB13" s="1"/>
      <c r="JOC13" s="1"/>
      <c r="JOD13" s="1"/>
      <c r="JOE13" s="1"/>
      <c r="JOF13" s="1"/>
      <c r="JOG13" s="1"/>
      <c r="JOH13" s="1"/>
      <c r="JOI13" s="1"/>
      <c r="JOJ13" s="1"/>
      <c r="JOK13" s="1"/>
      <c r="JOL13" s="1"/>
      <c r="JOM13" s="1"/>
      <c r="JON13" s="1"/>
      <c r="JOO13" s="1"/>
      <c r="JOP13" s="1"/>
      <c r="JOQ13" s="1"/>
      <c r="JOR13" s="1"/>
      <c r="JOS13" s="1"/>
      <c r="JOT13" s="1"/>
      <c r="JOU13" s="1"/>
      <c r="JOV13" s="1"/>
      <c r="JOW13" s="1"/>
      <c r="JOX13" s="1"/>
      <c r="JOY13" s="1"/>
      <c r="JOZ13" s="1"/>
      <c r="JPA13" s="1"/>
      <c r="JPB13" s="1"/>
      <c r="JPC13" s="1"/>
      <c r="JPD13" s="1"/>
      <c r="JPE13" s="1"/>
      <c r="JPF13" s="1"/>
      <c r="JPG13" s="1"/>
      <c r="JPH13" s="1"/>
      <c r="JPI13" s="1"/>
      <c r="JPJ13" s="1"/>
      <c r="JPK13" s="1"/>
      <c r="JPL13" s="1"/>
      <c r="JPM13" s="1"/>
      <c r="JPN13" s="1"/>
      <c r="JPO13" s="1"/>
      <c r="JPP13" s="1"/>
      <c r="JPQ13" s="1"/>
      <c r="JPR13" s="1"/>
      <c r="JPS13" s="1"/>
      <c r="JPT13" s="1"/>
      <c r="JPU13" s="1"/>
      <c r="JPV13" s="1"/>
      <c r="JPW13" s="1"/>
      <c r="JPX13" s="1"/>
      <c r="JPY13" s="1"/>
      <c r="JPZ13" s="1"/>
      <c r="JQA13" s="1"/>
      <c r="JQB13" s="1"/>
      <c r="JQC13" s="1"/>
      <c r="JQD13" s="1"/>
      <c r="JQE13" s="1"/>
      <c r="JQF13" s="1"/>
      <c r="JQG13" s="1"/>
      <c r="JQH13" s="1"/>
      <c r="JQI13" s="1"/>
      <c r="JQJ13" s="1"/>
      <c r="JQK13" s="1"/>
      <c r="JQL13" s="1"/>
      <c r="JQM13" s="1"/>
      <c r="JQN13" s="1"/>
      <c r="JQO13" s="1"/>
      <c r="JQP13" s="1"/>
      <c r="JQQ13" s="1"/>
      <c r="JQR13" s="1"/>
      <c r="JQS13" s="1"/>
      <c r="JQT13" s="1"/>
      <c r="JQU13" s="1"/>
      <c r="JQV13" s="1"/>
      <c r="JQW13" s="1"/>
      <c r="JQX13" s="1"/>
      <c r="JQY13" s="1"/>
      <c r="JQZ13" s="1"/>
      <c r="JRA13" s="1"/>
      <c r="JRB13" s="1"/>
      <c r="JRC13" s="1"/>
      <c r="JRD13" s="1"/>
      <c r="JRE13" s="1"/>
      <c r="JRF13" s="1"/>
      <c r="JRG13" s="1"/>
      <c r="JRH13" s="1"/>
      <c r="JRI13" s="1"/>
      <c r="JRJ13" s="1"/>
      <c r="JRK13" s="1"/>
      <c r="JRL13" s="1"/>
      <c r="JRM13" s="1"/>
      <c r="JRN13" s="1"/>
      <c r="JRO13" s="1"/>
      <c r="JRP13" s="1"/>
      <c r="JRQ13" s="1"/>
      <c r="JRR13" s="1"/>
      <c r="JRS13" s="1"/>
      <c r="JRT13" s="1"/>
      <c r="JRU13" s="1"/>
      <c r="JRV13" s="1"/>
      <c r="JRW13" s="1"/>
      <c r="JRX13" s="1"/>
      <c r="JRY13" s="1"/>
      <c r="JRZ13" s="1"/>
      <c r="JSA13" s="1"/>
      <c r="JSB13" s="1"/>
      <c r="JSC13" s="1"/>
      <c r="JSD13" s="1"/>
      <c r="JSE13" s="1"/>
      <c r="JSF13" s="1"/>
      <c r="JSG13" s="1"/>
      <c r="JSH13" s="1"/>
      <c r="JSI13" s="1"/>
      <c r="JSJ13" s="1"/>
      <c r="JSK13" s="1"/>
      <c r="JSL13" s="1"/>
      <c r="JSM13" s="1"/>
      <c r="JSN13" s="1"/>
      <c r="JSO13" s="1"/>
      <c r="JSP13" s="1"/>
      <c r="JSQ13" s="1"/>
      <c r="JSR13" s="1"/>
      <c r="JSS13" s="1"/>
      <c r="JST13" s="1"/>
      <c r="JSU13" s="1"/>
      <c r="JSV13" s="1"/>
      <c r="JSW13" s="1"/>
      <c r="JSX13" s="1"/>
      <c r="JSY13" s="1"/>
      <c r="JSZ13" s="1"/>
      <c r="JTA13" s="1"/>
      <c r="JTB13" s="1"/>
      <c r="JTC13" s="1"/>
      <c r="JTD13" s="1"/>
      <c r="JTE13" s="1"/>
      <c r="JTF13" s="1"/>
      <c r="JTG13" s="1"/>
      <c r="JTH13" s="1"/>
      <c r="JTI13" s="1"/>
      <c r="JTJ13" s="1"/>
      <c r="JTK13" s="1"/>
      <c r="JTL13" s="1"/>
      <c r="JTM13" s="1"/>
      <c r="JTN13" s="1"/>
      <c r="JTO13" s="1"/>
      <c r="JTP13" s="1"/>
      <c r="JTQ13" s="1"/>
      <c r="JTR13" s="1"/>
      <c r="JTS13" s="1"/>
      <c r="JTT13" s="1"/>
      <c r="JTU13" s="1"/>
      <c r="JTV13" s="1"/>
      <c r="JTW13" s="1"/>
      <c r="JTX13" s="1"/>
      <c r="JTY13" s="1"/>
      <c r="JTZ13" s="1"/>
      <c r="JUA13" s="1"/>
      <c r="JUB13" s="1"/>
      <c r="JUC13" s="1"/>
      <c r="JUD13" s="1"/>
      <c r="JUE13" s="1"/>
      <c r="JUF13" s="1"/>
      <c r="JUG13" s="1"/>
      <c r="JUH13" s="1"/>
      <c r="JUI13" s="1"/>
      <c r="JUJ13" s="1"/>
      <c r="JUK13" s="1"/>
      <c r="JUL13" s="1"/>
      <c r="JUM13" s="1"/>
      <c r="JUN13" s="1"/>
      <c r="JUO13" s="1"/>
      <c r="JUP13" s="1"/>
      <c r="JUQ13" s="1"/>
      <c r="JUR13" s="1"/>
      <c r="JUS13" s="1"/>
      <c r="JUT13" s="1"/>
      <c r="JUU13" s="1"/>
      <c r="JUV13" s="1"/>
      <c r="JUW13" s="1"/>
      <c r="JUX13" s="1"/>
      <c r="JUY13" s="1"/>
      <c r="JUZ13" s="1"/>
      <c r="JVA13" s="1"/>
      <c r="JVB13" s="1"/>
      <c r="JVC13" s="1"/>
      <c r="JVD13" s="1"/>
      <c r="JVE13" s="1"/>
      <c r="JVF13" s="1"/>
      <c r="JVG13" s="1"/>
      <c r="JVH13" s="1"/>
      <c r="JVI13" s="1"/>
      <c r="JVJ13" s="1"/>
      <c r="JVK13" s="1"/>
      <c r="JVL13" s="1"/>
      <c r="JVM13" s="1"/>
      <c r="JVN13" s="1"/>
      <c r="JVO13" s="1"/>
      <c r="JVP13" s="1"/>
      <c r="JVQ13" s="1"/>
      <c r="JVR13" s="1"/>
      <c r="JVS13" s="1"/>
      <c r="JVT13" s="1"/>
      <c r="JVU13" s="1"/>
      <c r="JVV13" s="1"/>
      <c r="JVW13" s="1"/>
      <c r="JVX13" s="1"/>
      <c r="JVY13" s="1"/>
      <c r="JVZ13" s="1"/>
      <c r="JWA13" s="1"/>
      <c r="JWB13" s="1"/>
      <c r="JWC13" s="1"/>
      <c r="JWD13" s="1"/>
      <c r="JWE13" s="1"/>
      <c r="JWF13" s="1"/>
      <c r="JWG13" s="1"/>
      <c r="JWH13" s="1"/>
      <c r="JWI13" s="1"/>
      <c r="JWJ13" s="1"/>
      <c r="JWK13" s="1"/>
      <c r="JWL13" s="1"/>
      <c r="JWM13" s="1"/>
      <c r="JWN13" s="1"/>
      <c r="JWO13" s="1"/>
      <c r="JWP13" s="1"/>
      <c r="JWQ13" s="1"/>
      <c r="JWR13" s="1"/>
      <c r="JWS13" s="1"/>
      <c r="JWT13" s="1"/>
      <c r="JWU13" s="1"/>
      <c r="JWV13" s="1"/>
      <c r="JWW13" s="1"/>
      <c r="JWX13" s="1"/>
      <c r="JWY13" s="1"/>
      <c r="JWZ13" s="1"/>
      <c r="JXA13" s="1"/>
      <c r="JXB13" s="1"/>
      <c r="JXC13" s="1"/>
      <c r="JXD13" s="1"/>
      <c r="JXE13" s="1"/>
      <c r="JXF13" s="1"/>
      <c r="JXG13" s="1"/>
      <c r="JXH13" s="1"/>
      <c r="JXI13" s="1"/>
      <c r="JXJ13" s="1"/>
      <c r="JXK13" s="1"/>
      <c r="JXL13" s="1"/>
      <c r="JXM13" s="1"/>
      <c r="JXN13" s="1"/>
      <c r="JXO13" s="1"/>
      <c r="JXP13" s="1"/>
      <c r="JXQ13" s="1"/>
      <c r="JXR13" s="1"/>
      <c r="JXS13" s="1"/>
      <c r="JXT13" s="1"/>
      <c r="JXU13" s="1"/>
      <c r="JXV13" s="1"/>
      <c r="JXW13" s="1"/>
      <c r="JXX13" s="1"/>
      <c r="JXY13" s="1"/>
      <c r="JXZ13" s="1"/>
      <c r="JYA13" s="1"/>
      <c r="JYB13" s="1"/>
      <c r="JYC13" s="1"/>
      <c r="JYD13" s="1"/>
      <c r="JYE13" s="1"/>
      <c r="JYF13" s="1"/>
      <c r="JYG13" s="1"/>
      <c r="JYH13" s="1"/>
      <c r="JYI13" s="1"/>
      <c r="JYJ13" s="1"/>
      <c r="JYK13" s="1"/>
      <c r="JYL13" s="1"/>
      <c r="JYM13" s="1"/>
      <c r="JYN13" s="1"/>
      <c r="JYO13" s="1"/>
      <c r="JYP13" s="1"/>
      <c r="JYQ13" s="1"/>
      <c r="JYR13" s="1"/>
      <c r="JYS13" s="1"/>
      <c r="JYT13" s="1"/>
      <c r="JYU13" s="1"/>
      <c r="JYV13" s="1"/>
      <c r="JYW13" s="1"/>
      <c r="JYX13" s="1"/>
      <c r="JYY13" s="1"/>
      <c r="JYZ13" s="1"/>
      <c r="JZA13" s="1"/>
      <c r="JZB13" s="1"/>
      <c r="JZC13" s="1"/>
      <c r="JZD13" s="1"/>
      <c r="JZE13" s="1"/>
      <c r="JZF13" s="1"/>
      <c r="JZG13" s="1"/>
      <c r="JZH13" s="1"/>
      <c r="JZI13" s="1"/>
      <c r="JZJ13" s="1"/>
      <c r="JZK13" s="1"/>
      <c r="JZL13" s="1"/>
      <c r="JZM13" s="1"/>
      <c r="JZN13" s="1"/>
      <c r="JZO13" s="1"/>
      <c r="JZP13" s="1"/>
      <c r="JZQ13" s="1"/>
      <c r="JZR13" s="1"/>
      <c r="JZS13" s="1"/>
      <c r="JZT13" s="1"/>
      <c r="JZU13" s="1"/>
      <c r="JZV13" s="1"/>
      <c r="JZW13" s="1"/>
      <c r="JZX13" s="1"/>
      <c r="JZY13" s="1"/>
      <c r="JZZ13" s="1"/>
      <c r="KAA13" s="1"/>
      <c r="KAB13" s="1"/>
      <c r="KAC13" s="1"/>
      <c r="KAD13" s="1"/>
      <c r="KAE13" s="1"/>
      <c r="KAF13" s="1"/>
      <c r="KAG13" s="1"/>
      <c r="KAH13" s="1"/>
      <c r="KAI13" s="1"/>
      <c r="KAJ13" s="1"/>
      <c r="KAK13" s="1"/>
      <c r="KAL13" s="1"/>
      <c r="KAM13" s="1"/>
      <c r="KAN13" s="1"/>
      <c r="KAO13" s="1"/>
      <c r="KAP13" s="1"/>
      <c r="KAQ13" s="1"/>
      <c r="KAR13" s="1"/>
      <c r="KAS13" s="1"/>
      <c r="KAT13" s="1"/>
      <c r="KAU13" s="1"/>
      <c r="KAV13" s="1"/>
      <c r="KAW13" s="1"/>
      <c r="KAX13" s="1"/>
      <c r="KAY13" s="1"/>
      <c r="KAZ13" s="1"/>
      <c r="KBA13" s="1"/>
      <c r="KBB13" s="1"/>
      <c r="KBC13" s="1"/>
      <c r="KBD13" s="1"/>
      <c r="KBE13" s="1"/>
      <c r="KBF13" s="1"/>
      <c r="KBG13" s="1"/>
      <c r="KBH13" s="1"/>
      <c r="KBI13" s="1"/>
      <c r="KBJ13" s="1"/>
      <c r="KBK13" s="1"/>
      <c r="KBL13" s="1"/>
      <c r="KBM13" s="1"/>
      <c r="KBN13" s="1"/>
      <c r="KBO13" s="1"/>
      <c r="KBP13" s="1"/>
      <c r="KBQ13" s="1"/>
      <c r="KBR13" s="1"/>
      <c r="KBS13" s="1"/>
      <c r="KBT13" s="1"/>
      <c r="KBU13" s="1"/>
      <c r="KBV13" s="1"/>
      <c r="KBW13" s="1"/>
      <c r="KBX13" s="1"/>
      <c r="KBY13" s="1"/>
      <c r="KBZ13" s="1"/>
      <c r="KCA13" s="1"/>
      <c r="KCB13" s="1"/>
      <c r="KCC13" s="1"/>
      <c r="KCD13" s="1"/>
      <c r="KCE13" s="1"/>
      <c r="KCF13" s="1"/>
      <c r="KCG13" s="1"/>
      <c r="KCH13" s="1"/>
      <c r="KCI13" s="1"/>
      <c r="KCJ13" s="1"/>
      <c r="KCK13" s="1"/>
      <c r="KCL13" s="1"/>
      <c r="KCM13" s="1"/>
      <c r="KCN13" s="1"/>
      <c r="KCO13" s="1"/>
      <c r="KCP13" s="1"/>
      <c r="KCQ13" s="1"/>
      <c r="KCR13" s="1"/>
      <c r="KCS13" s="1"/>
      <c r="KCT13" s="1"/>
      <c r="KCU13" s="1"/>
      <c r="KCV13" s="1"/>
      <c r="KCW13" s="1"/>
      <c r="KCX13" s="1"/>
      <c r="KCY13" s="1"/>
      <c r="KCZ13" s="1"/>
      <c r="KDA13" s="1"/>
      <c r="KDB13" s="1"/>
      <c r="KDC13" s="1"/>
      <c r="KDD13" s="1"/>
      <c r="KDE13" s="1"/>
      <c r="KDF13" s="1"/>
      <c r="KDG13" s="1"/>
      <c r="KDH13" s="1"/>
      <c r="KDI13" s="1"/>
      <c r="KDJ13" s="1"/>
      <c r="KDK13" s="1"/>
      <c r="KDL13" s="1"/>
      <c r="KDM13" s="1"/>
      <c r="KDN13" s="1"/>
      <c r="KDO13" s="1"/>
      <c r="KDP13" s="1"/>
      <c r="KDQ13" s="1"/>
      <c r="KDR13" s="1"/>
      <c r="KDS13" s="1"/>
      <c r="KDT13" s="1"/>
      <c r="KDU13" s="1"/>
      <c r="KDV13" s="1"/>
      <c r="KDW13" s="1"/>
      <c r="KDX13" s="1"/>
      <c r="KDY13" s="1"/>
      <c r="KDZ13" s="1"/>
      <c r="KEA13" s="1"/>
      <c r="KEB13" s="1"/>
      <c r="KEC13" s="1"/>
      <c r="KED13" s="1"/>
      <c r="KEE13" s="1"/>
      <c r="KEF13" s="1"/>
      <c r="KEG13" s="1"/>
      <c r="KEH13" s="1"/>
      <c r="KEI13" s="1"/>
      <c r="KEJ13" s="1"/>
      <c r="KEK13" s="1"/>
      <c r="KEL13" s="1"/>
      <c r="KEM13" s="1"/>
      <c r="KEN13" s="1"/>
      <c r="KEO13" s="1"/>
      <c r="KEP13" s="1"/>
      <c r="KEQ13" s="1"/>
      <c r="KER13" s="1"/>
      <c r="KES13" s="1"/>
      <c r="KET13" s="1"/>
      <c r="KEU13" s="1"/>
      <c r="KEV13" s="1"/>
      <c r="KEW13" s="1"/>
      <c r="KEX13" s="1"/>
      <c r="KEY13" s="1"/>
      <c r="KEZ13" s="1"/>
      <c r="KFA13" s="1"/>
      <c r="KFB13" s="1"/>
      <c r="KFC13" s="1"/>
      <c r="KFD13" s="1"/>
      <c r="KFE13" s="1"/>
      <c r="KFF13" s="1"/>
      <c r="KFG13" s="1"/>
      <c r="KFH13" s="1"/>
      <c r="KFI13" s="1"/>
      <c r="KFJ13" s="1"/>
      <c r="KFK13" s="1"/>
      <c r="KFL13" s="1"/>
      <c r="KFM13" s="1"/>
      <c r="KFN13" s="1"/>
      <c r="KFO13" s="1"/>
      <c r="KFP13" s="1"/>
      <c r="KFQ13" s="1"/>
      <c r="KFR13" s="1"/>
      <c r="KFS13" s="1"/>
      <c r="KFT13" s="1"/>
      <c r="KFU13" s="1"/>
      <c r="KFV13" s="1"/>
      <c r="KFW13" s="1"/>
      <c r="KFX13" s="1"/>
      <c r="KFY13" s="1"/>
      <c r="KFZ13" s="1"/>
      <c r="KGA13" s="1"/>
      <c r="KGB13" s="1"/>
      <c r="KGC13" s="1"/>
      <c r="KGD13" s="1"/>
      <c r="KGE13" s="1"/>
      <c r="KGF13" s="1"/>
      <c r="KGG13" s="1"/>
      <c r="KGH13" s="1"/>
      <c r="KGI13" s="1"/>
      <c r="KGJ13" s="1"/>
      <c r="KGK13" s="1"/>
      <c r="KGL13" s="1"/>
      <c r="KGM13" s="1"/>
      <c r="KGN13" s="1"/>
      <c r="KGO13" s="1"/>
      <c r="KGP13" s="1"/>
      <c r="KGQ13" s="1"/>
      <c r="KGR13" s="1"/>
      <c r="KGS13" s="1"/>
      <c r="KGT13" s="1"/>
      <c r="KGU13" s="1"/>
      <c r="KGV13" s="1"/>
      <c r="KGW13" s="1"/>
      <c r="KGX13" s="1"/>
      <c r="KGY13" s="1"/>
      <c r="KGZ13" s="1"/>
      <c r="KHA13" s="1"/>
      <c r="KHB13" s="1"/>
      <c r="KHC13" s="1"/>
      <c r="KHD13" s="1"/>
      <c r="KHE13" s="1"/>
      <c r="KHF13" s="1"/>
      <c r="KHG13" s="1"/>
      <c r="KHH13" s="1"/>
      <c r="KHI13" s="1"/>
      <c r="KHJ13" s="1"/>
      <c r="KHK13" s="1"/>
      <c r="KHL13" s="1"/>
      <c r="KHM13" s="1"/>
      <c r="KHN13" s="1"/>
      <c r="KHO13" s="1"/>
      <c r="KHP13" s="1"/>
      <c r="KHQ13" s="1"/>
      <c r="KHR13" s="1"/>
      <c r="KHS13" s="1"/>
      <c r="KHT13" s="1"/>
      <c r="KHU13" s="1"/>
      <c r="KHV13" s="1"/>
      <c r="KHW13" s="1"/>
      <c r="KHX13" s="1"/>
      <c r="KHY13" s="1"/>
      <c r="KHZ13" s="1"/>
      <c r="KIA13" s="1"/>
      <c r="KIB13" s="1"/>
      <c r="KIC13" s="1"/>
      <c r="KID13" s="1"/>
      <c r="KIE13" s="1"/>
      <c r="KIF13" s="1"/>
      <c r="KIG13" s="1"/>
      <c r="KIH13" s="1"/>
      <c r="KII13" s="1"/>
      <c r="KIJ13" s="1"/>
      <c r="KIK13" s="1"/>
      <c r="KIL13" s="1"/>
      <c r="KIM13" s="1"/>
      <c r="KIN13" s="1"/>
      <c r="KIO13" s="1"/>
      <c r="KIP13" s="1"/>
      <c r="KIQ13" s="1"/>
      <c r="KIR13" s="1"/>
      <c r="KIS13" s="1"/>
      <c r="KIT13" s="1"/>
      <c r="KIU13" s="1"/>
      <c r="KIV13" s="1"/>
      <c r="KIW13" s="1"/>
      <c r="KIX13" s="1"/>
      <c r="KIY13" s="1"/>
      <c r="KIZ13" s="1"/>
      <c r="KJA13" s="1"/>
      <c r="KJB13" s="1"/>
      <c r="KJC13" s="1"/>
      <c r="KJD13" s="1"/>
      <c r="KJE13" s="1"/>
      <c r="KJF13" s="1"/>
      <c r="KJG13" s="1"/>
      <c r="KJH13" s="1"/>
      <c r="KJI13" s="1"/>
      <c r="KJJ13" s="1"/>
      <c r="KJK13" s="1"/>
      <c r="KJL13" s="1"/>
      <c r="KJM13" s="1"/>
      <c r="KJN13" s="1"/>
      <c r="KJO13" s="1"/>
      <c r="KJP13" s="1"/>
      <c r="KJQ13" s="1"/>
      <c r="KJR13" s="1"/>
      <c r="KJS13" s="1"/>
      <c r="KJT13" s="1"/>
      <c r="KJU13" s="1"/>
      <c r="KJV13" s="1"/>
      <c r="KJW13" s="1"/>
      <c r="KJX13" s="1"/>
      <c r="KJY13" s="1"/>
      <c r="KJZ13" s="1"/>
      <c r="KKA13" s="1"/>
      <c r="KKB13" s="1"/>
      <c r="KKC13" s="1"/>
      <c r="KKD13" s="1"/>
      <c r="KKE13" s="1"/>
      <c r="KKF13" s="1"/>
      <c r="KKG13" s="1"/>
      <c r="KKH13" s="1"/>
      <c r="KKI13" s="1"/>
      <c r="KKJ13" s="1"/>
      <c r="KKK13" s="1"/>
      <c r="KKL13" s="1"/>
      <c r="KKM13" s="1"/>
      <c r="KKN13" s="1"/>
      <c r="KKO13" s="1"/>
      <c r="KKP13" s="1"/>
      <c r="KKQ13" s="1"/>
      <c r="KKR13" s="1"/>
      <c r="KKS13" s="1"/>
      <c r="KKT13" s="1"/>
      <c r="KKU13" s="1"/>
      <c r="KKV13" s="1"/>
      <c r="KKW13" s="1"/>
      <c r="KKX13" s="1"/>
      <c r="KKY13" s="1"/>
      <c r="KKZ13" s="1"/>
      <c r="KLA13" s="1"/>
      <c r="KLB13" s="1"/>
      <c r="KLC13" s="1"/>
      <c r="KLD13" s="1"/>
      <c r="KLE13" s="1"/>
      <c r="KLF13" s="1"/>
      <c r="KLG13" s="1"/>
      <c r="KLH13" s="1"/>
      <c r="KLI13" s="1"/>
      <c r="KLJ13" s="1"/>
      <c r="KLK13" s="1"/>
      <c r="KLL13" s="1"/>
      <c r="KLM13" s="1"/>
      <c r="KLN13" s="1"/>
      <c r="KLO13" s="1"/>
      <c r="KLP13" s="1"/>
      <c r="KLQ13" s="1"/>
      <c r="KLR13" s="1"/>
      <c r="KLS13" s="1"/>
      <c r="KLT13" s="1"/>
      <c r="KLU13" s="1"/>
      <c r="KLV13" s="1"/>
      <c r="KLW13" s="1"/>
      <c r="KLX13" s="1"/>
      <c r="KLY13" s="1"/>
      <c r="KLZ13" s="1"/>
      <c r="KMA13" s="1"/>
      <c r="KMB13" s="1"/>
      <c r="KMC13" s="1"/>
      <c r="KMD13" s="1"/>
      <c r="KME13" s="1"/>
      <c r="KMF13" s="1"/>
      <c r="KMG13" s="1"/>
      <c r="KMH13" s="1"/>
      <c r="KMI13" s="1"/>
      <c r="KMJ13" s="1"/>
      <c r="KMK13" s="1"/>
      <c r="KML13" s="1"/>
      <c r="KMM13" s="1"/>
      <c r="KMN13" s="1"/>
      <c r="KMO13" s="1"/>
      <c r="KMP13" s="1"/>
      <c r="KMQ13" s="1"/>
      <c r="KMR13" s="1"/>
      <c r="KMS13" s="1"/>
      <c r="KMT13" s="1"/>
      <c r="KMU13" s="1"/>
      <c r="KMV13" s="1"/>
      <c r="KMW13" s="1"/>
      <c r="KMX13" s="1"/>
      <c r="KMY13" s="1"/>
      <c r="KMZ13" s="1"/>
      <c r="KNA13" s="1"/>
      <c r="KNB13" s="1"/>
      <c r="KNC13" s="1"/>
      <c r="KND13" s="1"/>
      <c r="KNE13" s="1"/>
      <c r="KNF13" s="1"/>
      <c r="KNG13" s="1"/>
      <c r="KNH13" s="1"/>
      <c r="KNI13" s="1"/>
      <c r="KNJ13" s="1"/>
      <c r="KNK13" s="1"/>
      <c r="KNL13" s="1"/>
      <c r="KNM13" s="1"/>
      <c r="KNN13" s="1"/>
      <c r="KNO13" s="1"/>
      <c r="KNP13" s="1"/>
      <c r="KNQ13" s="1"/>
      <c r="KNR13" s="1"/>
      <c r="KNS13" s="1"/>
      <c r="KNT13" s="1"/>
      <c r="KNU13" s="1"/>
      <c r="KNV13" s="1"/>
      <c r="KNW13" s="1"/>
      <c r="KNX13" s="1"/>
      <c r="KNY13" s="1"/>
      <c r="KNZ13" s="1"/>
      <c r="KOA13" s="1"/>
      <c r="KOB13" s="1"/>
      <c r="KOC13" s="1"/>
      <c r="KOD13" s="1"/>
      <c r="KOE13" s="1"/>
      <c r="KOF13" s="1"/>
      <c r="KOG13" s="1"/>
      <c r="KOH13" s="1"/>
      <c r="KOI13" s="1"/>
      <c r="KOJ13" s="1"/>
      <c r="KOK13" s="1"/>
      <c r="KOL13" s="1"/>
      <c r="KOM13" s="1"/>
      <c r="KON13" s="1"/>
      <c r="KOO13" s="1"/>
      <c r="KOP13" s="1"/>
      <c r="KOQ13" s="1"/>
      <c r="KOR13" s="1"/>
      <c r="KOS13" s="1"/>
      <c r="KOT13" s="1"/>
      <c r="KOU13" s="1"/>
      <c r="KOV13" s="1"/>
      <c r="KOW13" s="1"/>
      <c r="KOX13" s="1"/>
      <c r="KOY13" s="1"/>
      <c r="KOZ13" s="1"/>
      <c r="KPA13" s="1"/>
      <c r="KPB13" s="1"/>
      <c r="KPC13" s="1"/>
      <c r="KPD13" s="1"/>
      <c r="KPE13" s="1"/>
      <c r="KPF13" s="1"/>
      <c r="KPG13" s="1"/>
      <c r="KPH13" s="1"/>
      <c r="KPI13" s="1"/>
      <c r="KPJ13" s="1"/>
      <c r="KPK13" s="1"/>
      <c r="KPL13" s="1"/>
      <c r="KPM13" s="1"/>
      <c r="KPN13" s="1"/>
      <c r="KPO13" s="1"/>
      <c r="KPP13" s="1"/>
      <c r="KPQ13" s="1"/>
      <c r="KPR13" s="1"/>
      <c r="KPS13" s="1"/>
      <c r="KPT13" s="1"/>
      <c r="KPU13" s="1"/>
      <c r="KPV13" s="1"/>
      <c r="KPW13" s="1"/>
      <c r="KPX13" s="1"/>
      <c r="KPY13" s="1"/>
      <c r="KPZ13" s="1"/>
      <c r="KQA13" s="1"/>
      <c r="KQB13" s="1"/>
      <c r="KQC13" s="1"/>
      <c r="KQD13" s="1"/>
      <c r="KQE13" s="1"/>
      <c r="KQF13" s="1"/>
      <c r="KQG13" s="1"/>
      <c r="KQH13" s="1"/>
      <c r="KQI13" s="1"/>
      <c r="KQJ13" s="1"/>
      <c r="KQK13" s="1"/>
      <c r="KQL13" s="1"/>
      <c r="KQM13" s="1"/>
      <c r="KQN13" s="1"/>
      <c r="KQO13" s="1"/>
      <c r="KQP13" s="1"/>
      <c r="KQQ13" s="1"/>
      <c r="KQR13" s="1"/>
      <c r="KQS13" s="1"/>
      <c r="KQT13" s="1"/>
      <c r="KQU13" s="1"/>
      <c r="KQV13" s="1"/>
      <c r="KQW13" s="1"/>
      <c r="KQX13" s="1"/>
      <c r="KQY13" s="1"/>
      <c r="KQZ13" s="1"/>
      <c r="KRA13" s="1"/>
      <c r="KRB13" s="1"/>
      <c r="KRC13" s="1"/>
      <c r="KRD13" s="1"/>
      <c r="KRE13" s="1"/>
      <c r="KRF13" s="1"/>
      <c r="KRG13" s="1"/>
      <c r="KRH13" s="1"/>
      <c r="KRI13" s="1"/>
      <c r="KRJ13" s="1"/>
      <c r="KRK13" s="1"/>
      <c r="KRL13" s="1"/>
      <c r="KRM13" s="1"/>
      <c r="KRN13" s="1"/>
      <c r="KRO13" s="1"/>
      <c r="KRP13" s="1"/>
      <c r="KRQ13" s="1"/>
      <c r="KRR13" s="1"/>
      <c r="KRS13" s="1"/>
      <c r="KRT13" s="1"/>
      <c r="KRU13" s="1"/>
      <c r="KRV13" s="1"/>
      <c r="KRW13" s="1"/>
      <c r="KRX13" s="1"/>
      <c r="KRY13" s="1"/>
      <c r="KRZ13" s="1"/>
      <c r="KSA13" s="1"/>
      <c r="KSB13" s="1"/>
      <c r="KSC13" s="1"/>
      <c r="KSD13" s="1"/>
      <c r="KSE13" s="1"/>
      <c r="KSF13" s="1"/>
      <c r="KSG13" s="1"/>
      <c r="KSH13" s="1"/>
      <c r="KSI13" s="1"/>
      <c r="KSJ13" s="1"/>
      <c r="KSK13" s="1"/>
      <c r="KSL13" s="1"/>
      <c r="KSM13" s="1"/>
      <c r="KSN13" s="1"/>
      <c r="KSO13" s="1"/>
      <c r="KSP13" s="1"/>
      <c r="KSQ13" s="1"/>
      <c r="KSR13" s="1"/>
      <c r="KSS13" s="1"/>
      <c r="KST13" s="1"/>
      <c r="KSU13" s="1"/>
      <c r="KSV13" s="1"/>
      <c r="KSW13" s="1"/>
      <c r="KSX13" s="1"/>
      <c r="KSY13" s="1"/>
      <c r="KSZ13" s="1"/>
      <c r="KTA13" s="1"/>
      <c r="KTB13" s="1"/>
      <c r="KTC13" s="1"/>
      <c r="KTD13" s="1"/>
      <c r="KTE13" s="1"/>
      <c r="KTF13" s="1"/>
      <c r="KTG13" s="1"/>
      <c r="KTH13" s="1"/>
      <c r="KTI13" s="1"/>
      <c r="KTJ13" s="1"/>
      <c r="KTK13" s="1"/>
      <c r="KTL13" s="1"/>
      <c r="KTM13" s="1"/>
      <c r="KTN13" s="1"/>
      <c r="KTO13" s="1"/>
      <c r="KTP13" s="1"/>
      <c r="KTQ13" s="1"/>
      <c r="KTR13" s="1"/>
      <c r="KTS13" s="1"/>
      <c r="KTT13" s="1"/>
      <c r="KTU13" s="1"/>
      <c r="KTV13" s="1"/>
      <c r="KTW13" s="1"/>
      <c r="KTX13" s="1"/>
      <c r="KTY13" s="1"/>
      <c r="KTZ13" s="1"/>
      <c r="KUA13" s="1"/>
      <c r="KUB13" s="1"/>
      <c r="KUC13" s="1"/>
      <c r="KUD13" s="1"/>
      <c r="KUE13" s="1"/>
      <c r="KUF13" s="1"/>
      <c r="KUG13" s="1"/>
      <c r="KUH13" s="1"/>
      <c r="KUI13" s="1"/>
      <c r="KUJ13" s="1"/>
      <c r="KUK13" s="1"/>
      <c r="KUL13" s="1"/>
      <c r="KUM13" s="1"/>
      <c r="KUN13" s="1"/>
      <c r="KUO13" s="1"/>
      <c r="KUP13" s="1"/>
      <c r="KUQ13" s="1"/>
      <c r="KUR13" s="1"/>
      <c r="KUS13" s="1"/>
      <c r="KUT13" s="1"/>
      <c r="KUU13" s="1"/>
      <c r="KUV13" s="1"/>
      <c r="KUW13" s="1"/>
      <c r="KUX13" s="1"/>
      <c r="KUY13" s="1"/>
      <c r="KUZ13" s="1"/>
      <c r="KVA13" s="1"/>
      <c r="KVB13" s="1"/>
      <c r="KVC13" s="1"/>
      <c r="KVD13" s="1"/>
      <c r="KVE13" s="1"/>
      <c r="KVF13" s="1"/>
      <c r="KVG13" s="1"/>
      <c r="KVH13" s="1"/>
      <c r="KVI13" s="1"/>
      <c r="KVJ13" s="1"/>
      <c r="KVK13" s="1"/>
      <c r="KVL13" s="1"/>
      <c r="KVM13" s="1"/>
      <c r="KVN13" s="1"/>
      <c r="KVO13" s="1"/>
      <c r="KVP13" s="1"/>
      <c r="KVQ13" s="1"/>
      <c r="KVR13" s="1"/>
      <c r="KVS13" s="1"/>
      <c r="KVT13" s="1"/>
      <c r="KVU13" s="1"/>
      <c r="KVV13" s="1"/>
      <c r="KVW13" s="1"/>
      <c r="KVX13" s="1"/>
      <c r="KVY13" s="1"/>
      <c r="KVZ13" s="1"/>
      <c r="KWA13" s="1"/>
      <c r="KWB13" s="1"/>
      <c r="KWC13" s="1"/>
      <c r="KWD13" s="1"/>
      <c r="KWE13" s="1"/>
      <c r="KWF13" s="1"/>
      <c r="KWG13" s="1"/>
      <c r="KWH13" s="1"/>
      <c r="KWI13" s="1"/>
      <c r="KWJ13" s="1"/>
      <c r="KWK13" s="1"/>
      <c r="KWL13" s="1"/>
      <c r="KWM13" s="1"/>
      <c r="KWN13" s="1"/>
      <c r="KWO13" s="1"/>
      <c r="KWP13" s="1"/>
      <c r="KWQ13" s="1"/>
      <c r="KWR13" s="1"/>
      <c r="KWS13" s="1"/>
      <c r="KWT13" s="1"/>
      <c r="KWU13" s="1"/>
      <c r="KWV13" s="1"/>
      <c r="KWW13" s="1"/>
      <c r="KWX13" s="1"/>
      <c r="KWY13" s="1"/>
      <c r="KWZ13" s="1"/>
      <c r="KXA13" s="1"/>
      <c r="KXB13" s="1"/>
      <c r="KXC13" s="1"/>
      <c r="KXD13" s="1"/>
      <c r="KXE13" s="1"/>
      <c r="KXF13" s="1"/>
      <c r="KXG13" s="1"/>
      <c r="KXH13" s="1"/>
      <c r="KXI13" s="1"/>
      <c r="KXJ13" s="1"/>
      <c r="KXK13" s="1"/>
      <c r="KXL13" s="1"/>
      <c r="KXM13" s="1"/>
      <c r="KXN13" s="1"/>
      <c r="KXO13" s="1"/>
      <c r="KXP13" s="1"/>
      <c r="KXQ13" s="1"/>
      <c r="KXR13" s="1"/>
      <c r="KXS13" s="1"/>
      <c r="KXT13" s="1"/>
      <c r="KXU13" s="1"/>
      <c r="KXV13" s="1"/>
      <c r="KXW13" s="1"/>
      <c r="KXX13" s="1"/>
      <c r="KXY13" s="1"/>
      <c r="KXZ13" s="1"/>
      <c r="KYA13" s="1"/>
      <c r="KYB13" s="1"/>
      <c r="KYC13" s="1"/>
      <c r="KYD13" s="1"/>
      <c r="KYE13" s="1"/>
      <c r="KYF13" s="1"/>
      <c r="KYG13" s="1"/>
      <c r="KYH13" s="1"/>
      <c r="KYI13" s="1"/>
      <c r="KYJ13" s="1"/>
      <c r="KYK13" s="1"/>
      <c r="KYL13" s="1"/>
      <c r="KYM13" s="1"/>
      <c r="KYN13" s="1"/>
      <c r="KYO13" s="1"/>
      <c r="KYP13" s="1"/>
      <c r="KYQ13" s="1"/>
      <c r="KYR13" s="1"/>
      <c r="KYS13" s="1"/>
      <c r="KYT13" s="1"/>
      <c r="KYU13" s="1"/>
      <c r="KYV13" s="1"/>
      <c r="KYW13" s="1"/>
      <c r="KYX13" s="1"/>
      <c r="KYY13" s="1"/>
      <c r="KYZ13" s="1"/>
      <c r="KZA13" s="1"/>
      <c r="KZB13" s="1"/>
      <c r="KZC13" s="1"/>
      <c r="KZD13" s="1"/>
      <c r="KZE13" s="1"/>
      <c r="KZF13" s="1"/>
      <c r="KZG13" s="1"/>
      <c r="KZH13" s="1"/>
      <c r="KZI13" s="1"/>
      <c r="KZJ13" s="1"/>
      <c r="KZK13" s="1"/>
      <c r="KZL13" s="1"/>
      <c r="KZM13" s="1"/>
      <c r="KZN13" s="1"/>
      <c r="KZO13" s="1"/>
      <c r="KZP13" s="1"/>
      <c r="KZQ13" s="1"/>
      <c r="KZR13" s="1"/>
      <c r="KZS13" s="1"/>
      <c r="KZT13" s="1"/>
      <c r="KZU13" s="1"/>
      <c r="KZV13" s="1"/>
      <c r="KZW13" s="1"/>
    </row>
    <row r="14" spans="1:8135" s="2" customFormat="1" ht="72.75" customHeight="1" x14ac:dyDescent="0.2">
      <c r="A14" s="39">
        <v>1</v>
      </c>
      <c r="B14" s="39">
        <v>1</v>
      </c>
      <c r="C14" s="39">
        <v>1.1000000000000001</v>
      </c>
      <c r="D14" s="41" t="s">
        <v>558</v>
      </c>
      <c r="E14" s="16" t="s">
        <v>564</v>
      </c>
      <c r="F14" s="7" t="s">
        <v>33</v>
      </c>
      <c r="G14" s="17" t="s">
        <v>565</v>
      </c>
      <c r="H14" s="17" t="s">
        <v>405</v>
      </c>
      <c r="I14" s="79" t="s">
        <v>9</v>
      </c>
      <c r="J14" s="17" t="s">
        <v>16</v>
      </c>
      <c r="K14" s="79" t="s">
        <v>559</v>
      </c>
      <c r="L14" s="17" t="s">
        <v>478</v>
      </c>
      <c r="M14" s="17" t="s">
        <v>1417</v>
      </c>
      <c r="N14" s="7" t="s">
        <v>574</v>
      </c>
      <c r="O14" s="79" t="s">
        <v>560</v>
      </c>
      <c r="P14" s="79" t="s">
        <v>481</v>
      </c>
      <c r="Q14" s="17" t="s">
        <v>566</v>
      </c>
      <c r="R14" s="37" t="s">
        <v>567</v>
      </c>
      <c r="S14" s="91" t="s">
        <v>1623</v>
      </c>
      <c r="T14" s="172"/>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c r="AML14" s="1"/>
      <c r="AMM14" s="1"/>
      <c r="AMN14" s="1"/>
      <c r="AMO14" s="1"/>
      <c r="AMP14" s="1"/>
      <c r="AMQ14" s="1"/>
      <c r="AMR14" s="1"/>
      <c r="AMS14" s="1"/>
      <c r="AMT14" s="1"/>
      <c r="AMU14" s="1"/>
      <c r="AMV14" s="1"/>
      <c r="AMW14" s="1"/>
      <c r="AMX14" s="1"/>
      <c r="AMY14" s="1"/>
      <c r="AMZ14" s="1"/>
      <c r="ANA14" s="1"/>
      <c r="ANB14" s="1"/>
      <c r="ANC14" s="1"/>
      <c r="AND14" s="1"/>
      <c r="ANE14" s="1"/>
      <c r="ANF14" s="1"/>
      <c r="ANG14" s="1"/>
      <c r="ANH14" s="1"/>
      <c r="ANI14" s="1"/>
      <c r="ANJ14" s="1"/>
      <c r="ANK14" s="1"/>
      <c r="ANL14" s="1"/>
      <c r="ANM14" s="1"/>
      <c r="ANN14" s="1"/>
      <c r="ANO14" s="1"/>
      <c r="ANP14" s="1"/>
      <c r="ANQ14" s="1"/>
      <c r="ANR14" s="1"/>
      <c r="ANS14" s="1"/>
      <c r="ANT14" s="1"/>
      <c r="ANU14" s="1"/>
      <c r="ANV14" s="1"/>
      <c r="ANW14" s="1"/>
      <c r="ANX14" s="1"/>
      <c r="ANY14" s="1"/>
      <c r="ANZ14" s="1"/>
      <c r="AOA14" s="1"/>
      <c r="AOB14" s="1"/>
      <c r="AOC14" s="1"/>
      <c r="AOD14" s="1"/>
      <c r="AOE14" s="1"/>
      <c r="AOF14" s="1"/>
      <c r="AOG14" s="1"/>
      <c r="AOH14" s="1"/>
      <c r="AOI14" s="1"/>
      <c r="AOJ14" s="1"/>
      <c r="AOK14" s="1"/>
      <c r="AOL14" s="1"/>
      <c r="AOM14" s="1"/>
      <c r="AON14" s="1"/>
      <c r="AOO14" s="1"/>
      <c r="AOP14" s="1"/>
      <c r="AOQ14" s="1"/>
      <c r="AOR14" s="1"/>
      <c r="AOS14" s="1"/>
      <c r="AOT14" s="1"/>
      <c r="AOU14" s="1"/>
      <c r="AOV14" s="1"/>
      <c r="AOW14" s="1"/>
      <c r="AOX14" s="1"/>
      <c r="AOY14" s="1"/>
      <c r="AOZ14" s="1"/>
      <c r="APA14" s="1"/>
      <c r="APB14" s="1"/>
      <c r="APC14" s="1"/>
      <c r="APD14" s="1"/>
      <c r="APE14" s="1"/>
      <c r="APF14" s="1"/>
      <c r="APG14" s="1"/>
      <c r="APH14" s="1"/>
      <c r="API14" s="1"/>
      <c r="APJ14" s="1"/>
      <c r="APK14" s="1"/>
      <c r="APL14" s="1"/>
      <c r="APM14" s="1"/>
      <c r="APN14" s="1"/>
      <c r="APO14" s="1"/>
      <c r="APP14" s="1"/>
      <c r="APQ14" s="1"/>
      <c r="APR14" s="1"/>
      <c r="APS14" s="1"/>
      <c r="APT14" s="1"/>
      <c r="APU14" s="1"/>
      <c r="APV14" s="1"/>
      <c r="APW14" s="1"/>
      <c r="APX14" s="1"/>
      <c r="APY14" s="1"/>
      <c r="APZ14" s="1"/>
      <c r="AQA14" s="1"/>
      <c r="AQB14" s="1"/>
      <c r="AQC14" s="1"/>
      <c r="AQD14" s="1"/>
      <c r="AQE14" s="1"/>
      <c r="AQF14" s="1"/>
      <c r="AQG14" s="1"/>
      <c r="AQH14" s="1"/>
      <c r="AQI14" s="1"/>
      <c r="AQJ14" s="1"/>
      <c r="AQK14" s="1"/>
      <c r="AQL14" s="1"/>
      <c r="AQM14" s="1"/>
      <c r="AQN14" s="1"/>
      <c r="AQO14" s="1"/>
      <c r="AQP14" s="1"/>
      <c r="AQQ14" s="1"/>
      <c r="AQR14" s="1"/>
      <c r="AQS14" s="1"/>
      <c r="AQT14" s="1"/>
      <c r="AQU14" s="1"/>
      <c r="AQV14" s="1"/>
      <c r="AQW14" s="1"/>
      <c r="AQX14" s="1"/>
      <c r="AQY14" s="1"/>
      <c r="AQZ14" s="1"/>
      <c r="ARA14" s="1"/>
      <c r="ARB14" s="1"/>
      <c r="ARC14" s="1"/>
      <c r="ARD14" s="1"/>
      <c r="ARE14" s="1"/>
      <c r="ARF14" s="1"/>
      <c r="ARG14" s="1"/>
      <c r="ARH14" s="1"/>
      <c r="ARI14" s="1"/>
      <c r="ARJ14" s="1"/>
      <c r="ARK14" s="1"/>
      <c r="ARL14" s="1"/>
      <c r="ARM14" s="1"/>
      <c r="ARN14" s="1"/>
      <c r="ARO14" s="1"/>
      <c r="ARP14" s="1"/>
      <c r="ARQ14" s="1"/>
      <c r="ARR14" s="1"/>
      <c r="ARS14" s="1"/>
      <c r="ART14" s="1"/>
      <c r="ARU14" s="1"/>
      <c r="ARV14" s="1"/>
      <c r="ARW14" s="1"/>
      <c r="ARX14" s="1"/>
      <c r="ARY14" s="1"/>
      <c r="ARZ14" s="1"/>
      <c r="ASA14" s="1"/>
      <c r="ASB14" s="1"/>
      <c r="ASC14" s="1"/>
      <c r="ASD14" s="1"/>
      <c r="ASE14" s="1"/>
      <c r="ASF14" s="1"/>
      <c r="ASG14" s="1"/>
      <c r="ASH14" s="1"/>
      <c r="ASI14" s="1"/>
      <c r="ASJ14" s="1"/>
      <c r="ASK14" s="1"/>
      <c r="ASL14" s="1"/>
      <c r="ASM14" s="1"/>
      <c r="ASN14" s="1"/>
      <c r="ASO14" s="1"/>
      <c r="ASP14" s="1"/>
      <c r="ASQ14" s="1"/>
      <c r="ASR14" s="1"/>
      <c r="ASS14" s="1"/>
      <c r="AST14" s="1"/>
      <c r="ASU14" s="1"/>
      <c r="ASV14" s="1"/>
      <c r="ASW14" s="1"/>
      <c r="ASX14" s="1"/>
      <c r="ASY14" s="1"/>
      <c r="ASZ14" s="1"/>
      <c r="ATA14" s="1"/>
      <c r="ATB14" s="1"/>
      <c r="ATC14" s="1"/>
      <c r="ATD14" s="1"/>
      <c r="ATE14" s="1"/>
      <c r="ATF14" s="1"/>
      <c r="ATG14" s="1"/>
      <c r="ATH14" s="1"/>
      <c r="ATI14" s="1"/>
      <c r="ATJ14" s="1"/>
      <c r="ATK14" s="1"/>
      <c r="ATL14" s="1"/>
      <c r="ATM14" s="1"/>
      <c r="ATN14" s="1"/>
      <c r="ATO14" s="1"/>
      <c r="ATP14" s="1"/>
      <c r="ATQ14" s="1"/>
      <c r="ATR14" s="1"/>
      <c r="ATS14" s="1"/>
      <c r="ATT14" s="1"/>
      <c r="ATU14" s="1"/>
      <c r="ATV14" s="1"/>
      <c r="ATW14" s="1"/>
      <c r="ATX14" s="1"/>
      <c r="ATY14" s="1"/>
      <c r="ATZ14" s="1"/>
      <c r="AUA14" s="1"/>
      <c r="AUB14" s="1"/>
      <c r="AUC14" s="1"/>
      <c r="AUD14" s="1"/>
      <c r="AUE14" s="1"/>
      <c r="AUF14" s="1"/>
      <c r="AUG14" s="1"/>
      <c r="AUH14" s="1"/>
      <c r="AUI14" s="1"/>
      <c r="AUJ14" s="1"/>
      <c r="AUK14" s="1"/>
      <c r="AUL14" s="1"/>
      <c r="AUM14" s="1"/>
      <c r="AUN14" s="1"/>
      <c r="AUO14" s="1"/>
      <c r="AUP14" s="1"/>
      <c r="AUQ14" s="1"/>
      <c r="AUR14" s="1"/>
      <c r="AUS14" s="1"/>
      <c r="AUT14" s="1"/>
      <c r="AUU14" s="1"/>
      <c r="AUV14" s="1"/>
      <c r="AUW14" s="1"/>
      <c r="AUX14" s="1"/>
      <c r="AUY14" s="1"/>
      <c r="AUZ14" s="1"/>
      <c r="AVA14" s="1"/>
      <c r="AVB14" s="1"/>
      <c r="AVC14" s="1"/>
      <c r="AVD14" s="1"/>
      <c r="AVE14" s="1"/>
      <c r="AVF14" s="1"/>
      <c r="AVG14" s="1"/>
      <c r="AVH14" s="1"/>
      <c r="AVI14" s="1"/>
      <c r="AVJ14" s="1"/>
      <c r="AVK14" s="1"/>
      <c r="AVL14" s="1"/>
      <c r="AVM14" s="1"/>
      <c r="AVN14" s="1"/>
      <c r="AVO14" s="1"/>
      <c r="AVP14" s="1"/>
      <c r="AVQ14" s="1"/>
      <c r="AVR14" s="1"/>
      <c r="AVS14" s="1"/>
      <c r="AVT14" s="1"/>
      <c r="AVU14" s="1"/>
      <c r="AVV14" s="1"/>
      <c r="AVW14" s="1"/>
      <c r="AVX14" s="1"/>
      <c r="AVY14" s="1"/>
      <c r="AVZ14" s="1"/>
      <c r="AWA14" s="1"/>
      <c r="AWB14" s="1"/>
      <c r="AWC14" s="1"/>
      <c r="AWD14" s="1"/>
      <c r="AWE14" s="1"/>
      <c r="AWF14" s="1"/>
      <c r="AWG14" s="1"/>
      <c r="AWH14" s="1"/>
      <c r="AWI14" s="1"/>
      <c r="AWJ14" s="1"/>
      <c r="AWK14" s="1"/>
      <c r="AWL14" s="1"/>
      <c r="AWM14" s="1"/>
      <c r="AWN14" s="1"/>
      <c r="AWO14" s="1"/>
      <c r="AWP14" s="1"/>
      <c r="AWQ14" s="1"/>
      <c r="AWR14" s="1"/>
      <c r="AWS14" s="1"/>
      <c r="AWT14" s="1"/>
      <c r="AWU14" s="1"/>
      <c r="AWV14" s="1"/>
      <c r="AWW14" s="1"/>
      <c r="AWX14" s="1"/>
      <c r="AWY14" s="1"/>
      <c r="AWZ14" s="1"/>
      <c r="AXA14" s="1"/>
      <c r="AXB14" s="1"/>
      <c r="AXC14" s="1"/>
      <c r="AXD14" s="1"/>
      <c r="AXE14" s="1"/>
      <c r="AXF14" s="1"/>
      <c r="AXG14" s="1"/>
      <c r="AXH14" s="1"/>
      <c r="AXI14" s="1"/>
      <c r="AXJ14" s="1"/>
      <c r="AXK14" s="1"/>
      <c r="AXL14" s="1"/>
      <c r="AXM14" s="1"/>
      <c r="AXN14" s="1"/>
      <c r="AXO14" s="1"/>
      <c r="AXP14" s="1"/>
      <c r="AXQ14" s="1"/>
      <c r="AXR14" s="1"/>
      <c r="AXS14" s="1"/>
      <c r="AXT14" s="1"/>
      <c r="AXU14" s="1"/>
      <c r="AXV14" s="1"/>
      <c r="AXW14" s="1"/>
      <c r="AXX14" s="1"/>
      <c r="AXY14" s="1"/>
      <c r="AXZ14" s="1"/>
      <c r="AYA14" s="1"/>
      <c r="AYB14" s="1"/>
      <c r="AYC14" s="1"/>
      <c r="AYD14" s="1"/>
      <c r="AYE14" s="1"/>
      <c r="AYF14" s="1"/>
      <c r="AYG14" s="1"/>
      <c r="AYH14" s="1"/>
      <c r="AYI14" s="1"/>
      <c r="AYJ14" s="1"/>
      <c r="AYK14" s="1"/>
      <c r="AYL14" s="1"/>
      <c r="AYM14" s="1"/>
      <c r="AYN14" s="1"/>
      <c r="AYO14" s="1"/>
      <c r="AYP14" s="1"/>
      <c r="AYQ14" s="1"/>
      <c r="AYR14" s="1"/>
      <c r="AYS14" s="1"/>
      <c r="AYT14" s="1"/>
      <c r="AYU14" s="1"/>
      <c r="AYV14" s="1"/>
      <c r="AYW14" s="1"/>
      <c r="AYX14" s="1"/>
      <c r="AYY14" s="1"/>
      <c r="AYZ14" s="1"/>
      <c r="AZA14" s="1"/>
      <c r="AZB14" s="1"/>
      <c r="AZC14" s="1"/>
      <c r="AZD14" s="1"/>
      <c r="AZE14" s="1"/>
      <c r="AZF14" s="1"/>
      <c r="AZG14" s="1"/>
      <c r="AZH14" s="1"/>
      <c r="AZI14" s="1"/>
      <c r="AZJ14" s="1"/>
      <c r="AZK14" s="1"/>
      <c r="AZL14" s="1"/>
      <c r="AZM14" s="1"/>
      <c r="AZN14" s="1"/>
      <c r="AZO14" s="1"/>
      <c r="AZP14" s="1"/>
      <c r="AZQ14" s="1"/>
      <c r="AZR14" s="1"/>
      <c r="AZS14" s="1"/>
      <c r="AZT14" s="1"/>
      <c r="AZU14" s="1"/>
      <c r="AZV14" s="1"/>
      <c r="AZW14" s="1"/>
      <c r="AZX14" s="1"/>
      <c r="AZY14" s="1"/>
      <c r="AZZ14" s="1"/>
      <c r="BAA14" s="1"/>
      <c r="BAB14" s="1"/>
      <c r="BAC14" s="1"/>
      <c r="BAD14" s="1"/>
      <c r="BAE14" s="1"/>
      <c r="BAF14" s="1"/>
      <c r="BAG14" s="1"/>
      <c r="BAH14" s="1"/>
      <c r="BAI14" s="1"/>
      <c r="BAJ14" s="1"/>
      <c r="BAK14" s="1"/>
      <c r="BAL14" s="1"/>
      <c r="BAM14" s="1"/>
      <c r="BAN14" s="1"/>
      <c r="BAO14" s="1"/>
      <c r="BAP14" s="1"/>
      <c r="BAQ14" s="1"/>
      <c r="BAR14" s="1"/>
      <c r="BAS14" s="1"/>
      <c r="BAT14" s="1"/>
      <c r="BAU14" s="1"/>
      <c r="BAV14" s="1"/>
      <c r="BAW14" s="1"/>
      <c r="BAX14" s="1"/>
      <c r="BAY14" s="1"/>
      <c r="BAZ14" s="1"/>
      <c r="BBA14" s="1"/>
      <c r="BBB14" s="1"/>
      <c r="BBC14" s="1"/>
      <c r="BBD14" s="1"/>
      <c r="BBE14" s="1"/>
      <c r="BBF14" s="1"/>
      <c r="BBG14" s="1"/>
      <c r="BBH14" s="1"/>
      <c r="BBI14" s="1"/>
      <c r="BBJ14" s="1"/>
      <c r="BBK14" s="1"/>
      <c r="BBL14" s="1"/>
      <c r="BBM14" s="1"/>
      <c r="BBN14" s="1"/>
      <c r="BBO14" s="1"/>
      <c r="BBP14" s="1"/>
      <c r="BBQ14" s="1"/>
      <c r="BBR14" s="1"/>
      <c r="BBS14" s="1"/>
      <c r="BBT14" s="1"/>
      <c r="BBU14" s="1"/>
      <c r="BBV14" s="1"/>
      <c r="BBW14" s="1"/>
      <c r="BBX14" s="1"/>
      <c r="BBY14" s="1"/>
      <c r="BBZ14" s="1"/>
      <c r="BCA14" s="1"/>
      <c r="BCB14" s="1"/>
      <c r="BCC14" s="1"/>
      <c r="BCD14" s="1"/>
      <c r="BCE14" s="1"/>
      <c r="BCF14" s="1"/>
      <c r="BCG14" s="1"/>
      <c r="BCH14" s="1"/>
      <c r="BCI14" s="1"/>
      <c r="BCJ14" s="1"/>
      <c r="BCK14" s="1"/>
      <c r="BCL14" s="1"/>
      <c r="BCM14" s="1"/>
      <c r="BCN14" s="1"/>
      <c r="BCO14" s="1"/>
      <c r="BCP14" s="1"/>
      <c r="BCQ14" s="1"/>
      <c r="BCR14" s="1"/>
      <c r="BCS14" s="1"/>
      <c r="BCT14" s="1"/>
      <c r="BCU14" s="1"/>
      <c r="BCV14" s="1"/>
      <c r="BCW14" s="1"/>
      <c r="BCX14" s="1"/>
      <c r="BCY14" s="1"/>
      <c r="BCZ14" s="1"/>
      <c r="BDA14" s="1"/>
      <c r="BDB14" s="1"/>
      <c r="BDC14" s="1"/>
      <c r="BDD14" s="1"/>
      <c r="BDE14" s="1"/>
      <c r="BDF14" s="1"/>
      <c r="BDG14" s="1"/>
      <c r="BDH14" s="1"/>
      <c r="BDI14" s="1"/>
      <c r="BDJ14" s="1"/>
      <c r="BDK14" s="1"/>
      <c r="BDL14" s="1"/>
      <c r="BDM14" s="1"/>
      <c r="BDN14" s="1"/>
      <c r="BDO14" s="1"/>
      <c r="BDP14" s="1"/>
      <c r="BDQ14" s="1"/>
      <c r="BDR14" s="1"/>
      <c r="BDS14" s="1"/>
      <c r="BDT14" s="1"/>
      <c r="BDU14" s="1"/>
      <c r="BDV14" s="1"/>
      <c r="BDW14" s="1"/>
      <c r="BDX14" s="1"/>
      <c r="BDY14" s="1"/>
      <c r="BDZ14" s="1"/>
      <c r="BEA14" s="1"/>
      <c r="BEB14" s="1"/>
      <c r="BEC14" s="1"/>
      <c r="BED14" s="1"/>
      <c r="BEE14" s="1"/>
      <c r="BEF14" s="1"/>
      <c r="BEG14" s="1"/>
      <c r="BEH14" s="1"/>
      <c r="BEI14" s="1"/>
      <c r="BEJ14" s="1"/>
      <c r="BEK14" s="1"/>
      <c r="BEL14" s="1"/>
      <c r="BEM14" s="1"/>
      <c r="BEN14" s="1"/>
      <c r="BEO14" s="1"/>
      <c r="BEP14" s="1"/>
      <c r="BEQ14" s="1"/>
      <c r="BER14" s="1"/>
      <c r="BES14" s="1"/>
      <c r="BET14" s="1"/>
      <c r="BEU14" s="1"/>
      <c r="BEV14" s="1"/>
      <c r="BEW14" s="1"/>
      <c r="BEX14" s="1"/>
      <c r="BEY14" s="1"/>
      <c r="BEZ14" s="1"/>
      <c r="BFA14" s="1"/>
      <c r="BFB14" s="1"/>
      <c r="BFC14" s="1"/>
      <c r="BFD14" s="1"/>
      <c r="BFE14" s="1"/>
      <c r="BFF14" s="1"/>
      <c r="BFG14" s="1"/>
      <c r="BFH14" s="1"/>
      <c r="BFI14" s="1"/>
      <c r="BFJ14" s="1"/>
      <c r="BFK14" s="1"/>
      <c r="BFL14" s="1"/>
      <c r="BFM14" s="1"/>
      <c r="BFN14" s="1"/>
      <c r="BFO14" s="1"/>
      <c r="BFP14" s="1"/>
      <c r="BFQ14" s="1"/>
      <c r="BFR14" s="1"/>
      <c r="BFS14" s="1"/>
      <c r="BFT14" s="1"/>
      <c r="BFU14" s="1"/>
      <c r="BFV14" s="1"/>
      <c r="BFW14" s="1"/>
      <c r="BFX14" s="1"/>
      <c r="BFY14" s="1"/>
      <c r="BFZ14" s="1"/>
      <c r="BGA14" s="1"/>
      <c r="BGB14" s="1"/>
      <c r="BGC14" s="1"/>
      <c r="BGD14" s="1"/>
      <c r="BGE14" s="1"/>
      <c r="BGF14" s="1"/>
      <c r="BGG14" s="1"/>
      <c r="BGH14" s="1"/>
      <c r="BGI14" s="1"/>
      <c r="BGJ14" s="1"/>
      <c r="BGK14" s="1"/>
      <c r="BGL14" s="1"/>
      <c r="BGM14" s="1"/>
      <c r="BGN14" s="1"/>
      <c r="BGO14" s="1"/>
      <c r="BGP14" s="1"/>
      <c r="BGQ14" s="1"/>
      <c r="BGR14" s="1"/>
      <c r="BGS14" s="1"/>
      <c r="BGT14" s="1"/>
      <c r="BGU14" s="1"/>
      <c r="BGV14" s="1"/>
      <c r="BGW14" s="1"/>
      <c r="BGX14" s="1"/>
      <c r="BGY14" s="1"/>
      <c r="BGZ14" s="1"/>
      <c r="BHA14" s="1"/>
      <c r="BHB14" s="1"/>
      <c r="BHC14" s="1"/>
      <c r="BHD14" s="1"/>
      <c r="BHE14" s="1"/>
      <c r="BHF14" s="1"/>
      <c r="BHG14" s="1"/>
      <c r="BHH14" s="1"/>
      <c r="BHI14" s="1"/>
      <c r="BHJ14" s="1"/>
      <c r="BHK14" s="1"/>
      <c r="BHL14" s="1"/>
      <c r="BHM14" s="1"/>
      <c r="BHN14" s="1"/>
      <c r="BHO14" s="1"/>
      <c r="BHP14" s="1"/>
      <c r="BHQ14" s="1"/>
      <c r="BHR14" s="1"/>
      <c r="BHS14" s="1"/>
      <c r="BHT14" s="1"/>
      <c r="BHU14" s="1"/>
      <c r="BHV14" s="1"/>
      <c r="BHW14" s="1"/>
      <c r="BHX14" s="1"/>
      <c r="BHY14" s="1"/>
      <c r="BHZ14" s="1"/>
      <c r="BIA14" s="1"/>
      <c r="BIB14" s="1"/>
      <c r="BIC14" s="1"/>
      <c r="BID14" s="1"/>
      <c r="BIE14" s="1"/>
      <c r="BIF14" s="1"/>
      <c r="BIG14" s="1"/>
      <c r="BIH14" s="1"/>
      <c r="BII14" s="1"/>
      <c r="BIJ14" s="1"/>
      <c r="BIK14" s="1"/>
      <c r="BIL14" s="1"/>
      <c r="BIM14" s="1"/>
      <c r="BIN14" s="1"/>
      <c r="BIO14" s="1"/>
      <c r="BIP14" s="1"/>
      <c r="BIQ14" s="1"/>
      <c r="BIR14" s="1"/>
      <c r="BIS14" s="1"/>
      <c r="BIT14" s="1"/>
      <c r="BIU14" s="1"/>
      <c r="BIV14" s="1"/>
      <c r="BIW14" s="1"/>
      <c r="BIX14" s="1"/>
      <c r="BIY14" s="1"/>
      <c r="BIZ14" s="1"/>
      <c r="BJA14" s="1"/>
      <c r="BJB14" s="1"/>
      <c r="BJC14" s="1"/>
      <c r="BJD14" s="1"/>
      <c r="BJE14" s="1"/>
      <c r="BJF14" s="1"/>
      <c r="BJG14" s="1"/>
      <c r="BJH14" s="1"/>
      <c r="BJI14" s="1"/>
      <c r="BJJ14" s="1"/>
      <c r="BJK14" s="1"/>
      <c r="BJL14" s="1"/>
      <c r="BJM14" s="1"/>
      <c r="BJN14" s="1"/>
      <c r="BJO14" s="1"/>
      <c r="BJP14" s="1"/>
      <c r="BJQ14" s="1"/>
      <c r="BJR14" s="1"/>
      <c r="BJS14" s="1"/>
      <c r="BJT14" s="1"/>
      <c r="BJU14" s="1"/>
      <c r="BJV14" s="1"/>
      <c r="BJW14" s="1"/>
      <c r="BJX14" s="1"/>
      <c r="BJY14" s="1"/>
      <c r="BJZ14" s="1"/>
      <c r="BKA14" s="1"/>
      <c r="BKB14" s="1"/>
      <c r="BKC14" s="1"/>
      <c r="BKD14" s="1"/>
      <c r="BKE14" s="1"/>
      <c r="BKF14" s="1"/>
      <c r="BKG14" s="1"/>
      <c r="BKH14" s="1"/>
      <c r="BKI14" s="1"/>
      <c r="BKJ14" s="1"/>
      <c r="BKK14" s="1"/>
      <c r="BKL14" s="1"/>
      <c r="BKM14" s="1"/>
      <c r="BKN14" s="1"/>
      <c r="BKO14" s="1"/>
      <c r="BKP14" s="1"/>
      <c r="BKQ14" s="1"/>
      <c r="BKR14" s="1"/>
      <c r="BKS14" s="1"/>
      <c r="BKT14" s="1"/>
      <c r="BKU14" s="1"/>
      <c r="BKV14" s="1"/>
      <c r="BKW14" s="1"/>
      <c r="BKX14" s="1"/>
      <c r="BKY14" s="1"/>
      <c r="BKZ14" s="1"/>
      <c r="BLA14" s="1"/>
      <c r="BLB14" s="1"/>
      <c r="BLC14" s="1"/>
      <c r="BLD14" s="1"/>
      <c r="BLE14" s="1"/>
      <c r="BLF14" s="1"/>
      <c r="BLG14" s="1"/>
      <c r="BLH14" s="1"/>
      <c r="BLI14" s="1"/>
      <c r="BLJ14" s="1"/>
      <c r="BLK14" s="1"/>
      <c r="BLL14" s="1"/>
      <c r="BLM14" s="1"/>
      <c r="BLN14" s="1"/>
      <c r="BLO14" s="1"/>
      <c r="BLP14" s="1"/>
      <c r="BLQ14" s="1"/>
      <c r="BLR14" s="1"/>
      <c r="BLS14" s="1"/>
      <c r="BLT14" s="1"/>
      <c r="BLU14" s="1"/>
      <c r="BLV14" s="1"/>
      <c r="BLW14" s="1"/>
      <c r="BLX14" s="1"/>
      <c r="BLY14" s="1"/>
      <c r="BLZ14" s="1"/>
      <c r="BMA14" s="1"/>
      <c r="BMB14" s="1"/>
      <c r="BMC14" s="1"/>
      <c r="BMD14" s="1"/>
      <c r="BME14" s="1"/>
      <c r="BMF14" s="1"/>
      <c r="BMG14" s="1"/>
      <c r="BMH14" s="1"/>
      <c r="BMI14" s="1"/>
      <c r="BMJ14" s="1"/>
      <c r="BMK14" s="1"/>
      <c r="BML14" s="1"/>
      <c r="BMM14" s="1"/>
      <c r="BMN14" s="1"/>
      <c r="BMO14" s="1"/>
      <c r="BMP14" s="1"/>
      <c r="BMQ14" s="1"/>
      <c r="BMR14" s="1"/>
      <c r="BMS14" s="1"/>
      <c r="BMT14" s="1"/>
      <c r="BMU14" s="1"/>
      <c r="BMV14" s="1"/>
      <c r="BMW14" s="1"/>
      <c r="BMX14" s="1"/>
      <c r="BMY14" s="1"/>
      <c r="BMZ14" s="1"/>
      <c r="BNA14" s="1"/>
      <c r="BNB14" s="1"/>
      <c r="BNC14" s="1"/>
      <c r="BND14" s="1"/>
      <c r="BNE14" s="1"/>
      <c r="BNF14" s="1"/>
      <c r="BNG14" s="1"/>
      <c r="BNH14" s="1"/>
      <c r="BNI14" s="1"/>
      <c r="BNJ14" s="1"/>
      <c r="BNK14" s="1"/>
      <c r="BNL14" s="1"/>
      <c r="BNM14" s="1"/>
      <c r="BNN14" s="1"/>
      <c r="BNO14" s="1"/>
      <c r="BNP14" s="1"/>
      <c r="BNQ14" s="1"/>
      <c r="BNR14" s="1"/>
      <c r="BNS14" s="1"/>
      <c r="BNT14" s="1"/>
      <c r="BNU14" s="1"/>
      <c r="BNV14" s="1"/>
      <c r="BNW14" s="1"/>
      <c r="BNX14" s="1"/>
      <c r="BNY14" s="1"/>
      <c r="BNZ14" s="1"/>
      <c r="BOA14" s="1"/>
      <c r="BOB14" s="1"/>
      <c r="BOC14" s="1"/>
      <c r="BOD14" s="1"/>
      <c r="BOE14" s="1"/>
      <c r="BOF14" s="1"/>
      <c r="BOG14" s="1"/>
      <c r="BOH14" s="1"/>
      <c r="BOI14" s="1"/>
      <c r="BOJ14" s="1"/>
      <c r="BOK14" s="1"/>
      <c r="BOL14" s="1"/>
      <c r="BOM14" s="1"/>
      <c r="BON14" s="1"/>
      <c r="BOO14" s="1"/>
      <c r="BOP14" s="1"/>
      <c r="BOQ14" s="1"/>
      <c r="BOR14" s="1"/>
      <c r="BOS14" s="1"/>
      <c r="BOT14" s="1"/>
      <c r="BOU14" s="1"/>
      <c r="BOV14" s="1"/>
      <c r="BOW14" s="1"/>
      <c r="BOX14" s="1"/>
      <c r="BOY14" s="1"/>
      <c r="BOZ14" s="1"/>
      <c r="BPA14" s="1"/>
      <c r="BPB14" s="1"/>
      <c r="BPC14" s="1"/>
      <c r="BPD14" s="1"/>
      <c r="BPE14" s="1"/>
      <c r="BPF14" s="1"/>
      <c r="BPG14" s="1"/>
      <c r="BPH14" s="1"/>
      <c r="BPI14" s="1"/>
      <c r="BPJ14" s="1"/>
      <c r="BPK14" s="1"/>
      <c r="BPL14" s="1"/>
      <c r="BPM14" s="1"/>
      <c r="BPN14" s="1"/>
      <c r="BPO14" s="1"/>
      <c r="BPP14" s="1"/>
      <c r="BPQ14" s="1"/>
      <c r="BPR14" s="1"/>
      <c r="BPS14" s="1"/>
      <c r="BPT14" s="1"/>
      <c r="BPU14" s="1"/>
      <c r="BPV14" s="1"/>
      <c r="BPW14" s="1"/>
      <c r="BPX14" s="1"/>
      <c r="BPY14" s="1"/>
      <c r="BPZ14" s="1"/>
      <c r="BQA14" s="1"/>
      <c r="BQB14" s="1"/>
      <c r="BQC14" s="1"/>
      <c r="BQD14" s="1"/>
      <c r="BQE14" s="1"/>
      <c r="BQF14" s="1"/>
      <c r="BQG14" s="1"/>
      <c r="BQH14" s="1"/>
      <c r="BQI14" s="1"/>
      <c r="BQJ14" s="1"/>
      <c r="BQK14" s="1"/>
      <c r="BQL14" s="1"/>
      <c r="BQM14" s="1"/>
      <c r="BQN14" s="1"/>
      <c r="BQO14" s="1"/>
      <c r="BQP14" s="1"/>
      <c r="BQQ14" s="1"/>
      <c r="BQR14" s="1"/>
      <c r="BQS14" s="1"/>
      <c r="BQT14" s="1"/>
      <c r="BQU14" s="1"/>
      <c r="BQV14" s="1"/>
      <c r="BQW14" s="1"/>
      <c r="BQX14" s="1"/>
      <c r="BQY14" s="1"/>
      <c r="BQZ14" s="1"/>
      <c r="BRA14" s="1"/>
      <c r="BRB14" s="1"/>
      <c r="BRC14" s="1"/>
      <c r="BRD14" s="1"/>
      <c r="BRE14" s="1"/>
      <c r="BRF14" s="1"/>
      <c r="BRG14" s="1"/>
      <c r="BRH14" s="1"/>
      <c r="BRI14" s="1"/>
      <c r="BRJ14" s="1"/>
      <c r="BRK14" s="1"/>
      <c r="BRL14" s="1"/>
      <c r="BRM14" s="1"/>
      <c r="BRN14" s="1"/>
      <c r="BRO14" s="1"/>
      <c r="BRP14" s="1"/>
      <c r="BRQ14" s="1"/>
      <c r="BRR14" s="1"/>
      <c r="BRS14" s="1"/>
      <c r="BRT14" s="1"/>
      <c r="BRU14" s="1"/>
      <c r="BRV14" s="1"/>
      <c r="BRW14" s="1"/>
      <c r="BRX14" s="1"/>
      <c r="BRY14" s="1"/>
      <c r="BRZ14" s="1"/>
      <c r="BSA14" s="1"/>
      <c r="BSB14" s="1"/>
      <c r="BSC14" s="1"/>
      <c r="BSD14" s="1"/>
      <c r="BSE14" s="1"/>
      <c r="BSF14" s="1"/>
      <c r="BSG14" s="1"/>
      <c r="BSH14" s="1"/>
      <c r="BSI14" s="1"/>
      <c r="BSJ14" s="1"/>
      <c r="BSK14" s="1"/>
      <c r="BSL14" s="1"/>
      <c r="BSM14" s="1"/>
      <c r="BSN14" s="1"/>
      <c r="BSO14" s="1"/>
      <c r="BSP14" s="1"/>
      <c r="BSQ14" s="1"/>
      <c r="BSR14" s="1"/>
      <c r="BSS14" s="1"/>
      <c r="BST14" s="1"/>
      <c r="BSU14" s="1"/>
      <c r="BSV14" s="1"/>
      <c r="BSW14" s="1"/>
      <c r="BSX14" s="1"/>
      <c r="BSY14" s="1"/>
      <c r="BSZ14" s="1"/>
      <c r="BTA14" s="1"/>
      <c r="BTB14" s="1"/>
      <c r="BTC14" s="1"/>
      <c r="BTD14" s="1"/>
      <c r="BTE14" s="1"/>
      <c r="BTF14" s="1"/>
      <c r="BTG14" s="1"/>
      <c r="BTH14" s="1"/>
      <c r="BTI14" s="1"/>
      <c r="BTJ14" s="1"/>
      <c r="BTK14" s="1"/>
      <c r="BTL14" s="1"/>
      <c r="BTM14" s="1"/>
      <c r="BTN14" s="1"/>
      <c r="BTO14" s="1"/>
      <c r="BTP14" s="1"/>
      <c r="BTQ14" s="1"/>
      <c r="BTR14" s="1"/>
      <c r="BTS14" s="1"/>
      <c r="BTT14" s="1"/>
      <c r="BTU14" s="1"/>
      <c r="BTV14" s="1"/>
      <c r="BTW14" s="1"/>
      <c r="BTX14" s="1"/>
      <c r="BTY14" s="1"/>
      <c r="BTZ14" s="1"/>
      <c r="BUA14" s="1"/>
      <c r="BUB14" s="1"/>
      <c r="BUC14" s="1"/>
      <c r="BUD14" s="1"/>
      <c r="BUE14" s="1"/>
      <c r="BUF14" s="1"/>
      <c r="BUG14" s="1"/>
      <c r="BUH14" s="1"/>
      <c r="BUI14" s="1"/>
      <c r="BUJ14" s="1"/>
      <c r="BUK14" s="1"/>
      <c r="BUL14" s="1"/>
      <c r="BUM14" s="1"/>
      <c r="BUN14" s="1"/>
      <c r="BUO14" s="1"/>
      <c r="BUP14" s="1"/>
      <c r="BUQ14" s="1"/>
      <c r="BUR14" s="1"/>
      <c r="BUS14" s="1"/>
      <c r="BUT14" s="1"/>
      <c r="BUU14" s="1"/>
      <c r="BUV14" s="1"/>
      <c r="BUW14" s="1"/>
      <c r="BUX14" s="1"/>
      <c r="BUY14" s="1"/>
      <c r="BUZ14" s="1"/>
      <c r="BVA14" s="1"/>
      <c r="BVB14" s="1"/>
      <c r="BVC14" s="1"/>
      <c r="BVD14" s="1"/>
      <c r="BVE14" s="1"/>
      <c r="BVF14" s="1"/>
      <c r="BVG14" s="1"/>
      <c r="BVH14" s="1"/>
      <c r="BVI14" s="1"/>
      <c r="BVJ14" s="1"/>
      <c r="BVK14" s="1"/>
      <c r="BVL14" s="1"/>
      <c r="BVM14" s="1"/>
      <c r="BVN14" s="1"/>
      <c r="BVO14" s="1"/>
      <c r="BVP14" s="1"/>
      <c r="BVQ14" s="1"/>
      <c r="BVR14" s="1"/>
      <c r="BVS14" s="1"/>
      <c r="BVT14" s="1"/>
      <c r="BVU14" s="1"/>
      <c r="BVV14" s="1"/>
      <c r="BVW14" s="1"/>
      <c r="BVX14" s="1"/>
      <c r="BVY14" s="1"/>
      <c r="BVZ14" s="1"/>
      <c r="BWA14" s="1"/>
      <c r="BWB14" s="1"/>
      <c r="BWC14" s="1"/>
      <c r="BWD14" s="1"/>
      <c r="BWE14" s="1"/>
      <c r="BWF14" s="1"/>
      <c r="BWG14" s="1"/>
      <c r="BWH14" s="1"/>
      <c r="BWI14" s="1"/>
      <c r="BWJ14" s="1"/>
      <c r="BWK14" s="1"/>
      <c r="BWL14" s="1"/>
      <c r="BWM14" s="1"/>
      <c r="BWN14" s="1"/>
      <c r="BWO14" s="1"/>
      <c r="BWP14" s="1"/>
      <c r="BWQ14" s="1"/>
      <c r="BWR14" s="1"/>
      <c r="BWS14" s="1"/>
      <c r="BWT14" s="1"/>
      <c r="BWU14" s="1"/>
      <c r="BWV14" s="1"/>
      <c r="BWW14" s="1"/>
      <c r="BWX14" s="1"/>
      <c r="BWY14" s="1"/>
      <c r="BWZ14" s="1"/>
      <c r="BXA14" s="1"/>
      <c r="BXB14" s="1"/>
      <c r="BXC14" s="1"/>
      <c r="BXD14" s="1"/>
      <c r="BXE14" s="1"/>
      <c r="BXF14" s="1"/>
      <c r="BXG14" s="1"/>
      <c r="BXH14" s="1"/>
      <c r="BXI14" s="1"/>
      <c r="BXJ14" s="1"/>
      <c r="BXK14" s="1"/>
      <c r="BXL14" s="1"/>
      <c r="BXM14" s="1"/>
      <c r="BXN14" s="1"/>
      <c r="BXO14" s="1"/>
      <c r="BXP14" s="1"/>
      <c r="BXQ14" s="1"/>
      <c r="BXR14" s="1"/>
      <c r="BXS14" s="1"/>
      <c r="BXT14" s="1"/>
      <c r="BXU14" s="1"/>
      <c r="BXV14" s="1"/>
      <c r="BXW14" s="1"/>
      <c r="BXX14" s="1"/>
      <c r="BXY14" s="1"/>
      <c r="BXZ14" s="1"/>
      <c r="BYA14" s="1"/>
      <c r="BYB14" s="1"/>
      <c r="BYC14" s="1"/>
      <c r="BYD14" s="1"/>
      <c r="BYE14" s="1"/>
      <c r="BYF14" s="1"/>
      <c r="BYG14" s="1"/>
      <c r="BYH14" s="1"/>
      <c r="BYI14" s="1"/>
      <c r="BYJ14" s="1"/>
      <c r="BYK14" s="1"/>
      <c r="BYL14" s="1"/>
      <c r="BYM14" s="1"/>
      <c r="BYN14" s="1"/>
      <c r="BYO14" s="1"/>
      <c r="BYP14" s="1"/>
      <c r="BYQ14" s="1"/>
      <c r="BYR14" s="1"/>
      <c r="BYS14" s="1"/>
      <c r="BYT14" s="1"/>
      <c r="BYU14" s="1"/>
      <c r="BYV14" s="1"/>
      <c r="BYW14" s="1"/>
      <c r="BYX14" s="1"/>
      <c r="BYY14" s="1"/>
      <c r="BYZ14" s="1"/>
      <c r="BZA14" s="1"/>
      <c r="BZB14" s="1"/>
      <c r="BZC14" s="1"/>
      <c r="BZD14" s="1"/>
      <c r="BZE14" s="1"/>
      <c r="BZF14" s="1"/>
      <c r="BZG14" s="1"/>
      <c r="BZH14" s="1"/>
      <c r="BZI14" s="1"/>
      <c r="BZJ14" s="1"/>
      <c r="BZK14" s="1"/>
      <c r="BZL14" s="1"/>
      <c r="BZM14" s="1"/>
      <c r="BZN14" s="1"/>
      <c r="BZO14" s="1"/>
      <c r="BZP14" s="1"/>
      <c r="BZQ14" s="1"/>
      <c r="BZR14" s="1"/>
      <c r="BZS14" s="1"/>
      <c r="BZT14" s="1"/>
      <c r="BZU14" s="1"/>
      <c r="BZV14" s="1"/>
      <c r="BZW14" s="1"/>
      <c r="BZX14" s="1"/>
      <c r="BZY14" s="1"/>
      <c r="BZZ14" s="1"/>
      <c r="CAA14" s="1"/>
      <c r="CAB14" s="1"/>
      <c r="CAC14" s="1"/>
      <c r="CAD14" s="1"/>
      <c r="CAE14" s="1"/>
      <c r="CAF14" s="1"/>
      <c r="CAG14" s="1"/>
      <c r="CAH14" s="1"/>
      <c r="CAI14" s="1"/>
      <c r="CAJ14" s="1"/>
      <c r="CAK14" s="1"/>
      <c r="CAL14" s="1"/>
      <c r="CAM14" s="1"/>
      <c r="CAN14" s="1"/>
      <c r="CAO14" s="1"/>
      <c r="CAP14" s="1"/>
      <c r="CAQ14" s="1"/>
      <c r="CAR14" s="1"/>
      <c r="CAS14" s="1"/>
      <c r="CAT14" s="1"/>
      <c r="CAU14" s="1"/>
      <c r="CAV14" s="1"/>
      <c r="CAW14" s="1"/>
      <c r="CAX14" s="1"/>
      <c r="CAY14" s="1"/>
      <c r="CAZ14" s="1"/>
      <c r="CBA14" s="1"/>
      <c r="CBB14" s="1"/>
      <c r="CBC14" s="1"/>
      <c r="CBD14" s="1"/>
      <c r="CBE14" s="1"/>
      <c r="CBF14" s="1"/>
      <c r="CBG14" s="1"/>
      <c r="CBH14" s="1"/>
      <c r="CBI14" s="1"/>
      <c r="CBJ14" s="1"/>
      <c r="CBK14" s="1"/>
      <c r="CBL14" s="1"/>
      <c r="CBM14" s="1"/>
      <c r="CBN14" s="1"/>
      <c r="CBO14" s="1"/>
      <c r="CBP14" s="1"/>
      <c r="CBQ14" s="1"/>
      <c r="CBR14" s="1"/>
      <c r="CBS14" s="1"/>
      <c r="CBT14" s="1"/>
      <c r="CBU14" s="1"/>
      <c r="CBV14" s="1"/>
      <c r="CBW14" s="1"/>
      <c r="CBX14" s="1"/>
      <c r="CBY14" s="1"/>
      <c r="CBZ14" s="1"/>
      <c r="CCA14" s="1"/>
      <c r="CCB14" s="1"/>
      <c r="CCC14" s="1"/>
      <c r="CCD14" s="1"/>
      <c r="CCE14" s="1"/>
      <c r="CCF14" s="1"/>
      <c r="CCG14" s="1"/>
      <c r="CCH14" s="1"/>
      <c r="CCI14" s="1"/>
      <c r="CCJ14" s="1"/>
      <c r="CCK14" s="1"/>
      <c r="CCL14" s="1"/>
      <c r="CCM14" s="1"/>
      <c r="CCN14" s="1"/>
      <c r="CCO14" s="1"/>
      <c r="CCP14" s="1"/>
      <c r="CCQ14" s="1"/>
      <c r="CCR14" s="1"/>
      <c r="CCS14" s="1"/>
      <c r="CCT14" s="1"/>
      <c r="CCU14" s="1"/>
      <c r="CCV14" s="1"/>
      <c r="CCW14" s="1"/>
      <c r="CCX14" s="1"/>
      <c r="CCY14" s="1"/>
      <c r="CCZ14" s="1"/>
      <c r="CDA14" s="1"/>
      <c r="CDB14" s="1"/>
      <c r="CDC14" s="1"/>
      <c r="CDD14" s="1"/>
      <c r="CDE14" s="1"/>
      <c r="CDF14" s="1"/>
      <c r="CDG14" s="1"/>
      <c r="CDH14" s="1"/>
      <c r="CDI14" s="1"/>
      <c r="CDJ14" s="1"/>
      <c r="CDK14" s="1"/>
      <c r="CDL14" s="1"/>
      <c r="CDM14" s="1"/>
      <c r="CDN14" s="1"/>
      <c r="CDO14" s="1"/>
      <c r="CDP14" s="1"/>
      <c r="CDQ14" s="1"/>
      <c r="CDR14" s="1"/>
      <c r="CDS14" s="1"/>
      <c r="CDT14" s="1"/>
      <c r="CDU14" s="1"/>
      <c r="CDV14" s="1"/>
      <c r="CDW14" s="1"/>
      <c r="CDX14" s="1"/>
      <c r="CDY14" s="1"/>
      <c r="CDZ14" s="1"/>
      <c r="CEA14" s="1"/>
      <c r="CEB14" s="1"/>
      <c r="CEC14" s="1"/>
      <c r="CED14" s="1"/>
      <c r="CEE14" s="1"/>
      <c r="CEF14" s="1"/>
      <c r="CEG14" s="1"/>
      <c r="CEH14" s="1"/>
      <c r="CEI14" s="1"/>
      <c r="CEJ14" s="1"/>
      <c r="CEK14" s="1"/>
      <c r="CEL14" s="1"/>
      <c r="CEM14" s="1"/>
      <c r="CEN14" s="1"/>
      <c r="CEO14" s="1"/>
      <c r="CEP14" s="1"/>
      <c r="CEQ14" s="1"/>
      <c r="CER14" s="1"/>
      <c r="CES14" s="1"/>
      <c r="CET14" s="1"/>
      <c r="CEU14" s="1"/>
      <c r="CEV14" s="1"/>
      <c r="CEW14" s="1"/>
      <c r="CEX14" s="1"/>
      <c r="CEY14" s="1"/>
      <c r="CEZ14" s="1"/>
      <c r="CFA14" s="1"/>
      <c r="CFB14" s="1"/>
      <c r="CFC14" s="1"/>
      <c r="CFD14" s="1"/>
      <c r="CFE14" s="1"/>
      <c r="CFF14" s="1"/>
      <c r="CFG14" s="1"/>
      <c r="CFH14" s="1"/>
      <c r="CFI14" s="1"/>
      <c r="CFJ14" s="1"/>
      <c r="CFK14" s="1"/>
      <c r="CFL14" s="1"/>
      <c r="CFM14" s="1"/>
      <c r="CFN14" s="1"/>
      <c r="CFO14" s="1"/>
      <c r="CFP14" s="1"/>
      <c r="CFQ14" s="1"/>
      <c r="CFR14" s="1"/>
      <c r="CFS14" s="1"/>
      <c r="CFT14" s="1"/>
      <c r="CFU14" s="1"/>
      <c r="CFV14" s="1"/>
      <c r="CFW14" s="1"/>
      <c r="CFX14" s="1"/>
      <c r="CFY14" s="1"/>
      <c r="CFZ14" s="1"/>
      <c r="CGA14" s="1"/>
      <c r="CGB14" s="1"/>
      <c r="CGC14" s="1"/>
      <c r="CGD14" s="1"/>
      <c r="CGE14" s="1"/>
      <c r="CGF14" s="1"/>
      <c r="CGG14" s="1"/>
      <c r="CGH14" s="1"/>
      <c r="CGI14" s="1"/>
      <c r="CGJ14" s="1"/>
      <c r="CGK14" s="1"/>
      <c r="CGL14" s="1"/>
      <c r="CGM14" s="1"/>
      <c r="CGN14" s="1"/>
      <c r="CGO14" s="1"/>
      <c r="CGP14" s="1"/>
      <c r="CGQ14" s="1"/>
      <c r="CGR14" s="1"/>
      <c r="CGS14" s="1"/>
      <c r="CGT14" s="1"/>
      <c r="CGU14" s="1"/>
      <c r="CGV14" s="1"/>
      <c r="CGW14" s="1"/>
      <c r="CGX14" s="1"/>
      <c r="CGY14" s="1"/>
      <c r="CGZ14" s="1"/>
      <c r="CHA14" s="1"/>
      <c r="CHB14" s="1"/>
      <c r="CHC14" s="1"/>
      <c r="CHD14" s="1"/>
      <c r="CHE14" s="1"/>
      <c r="CHF14" s="1"/>
      <c r="CHG14" s="1"/>
      <c r="CHH14" s="1"/>
      <c r="CHI14" s="1"/>
      <c r="CHJ14" s="1"/>
      <c r="CHK14" s="1"/>
      <c r="CHL14" s="1"/>
      <c r="CHM14" s="1"/>
      <c r="CHN14" s="1"/>
      <c r="CHO14" s="1"/>
      <c r="CHP14" s="1"/>
      <c r="CHQ14" s="1"/>
      <c r="CHR14" s="1"/>
      <c r="CHS14" s="1"/>
      <c r="CHT14" s="1"/>
      <c r="CHU14" s="1"/>
      <c r="CHV14" s="1"/>
      <c r="CHW14" s="1"/>
      <c r="CHX14" s="1"/>
      <c r="CHY14" s="1"/>
      <c r="CHZ14" s="1"/>
      <c r="CIA14" s="1"/>
      <c r="CIB14" s="1"/>
      <c r="CIC14" s="1"/>
      <c r="CID14" s="1"/>
      <c r="CIE14" s="1"/>
      <c r="CIF14" s="1"/>
      <c r="CIG14" s="1"/>
      <c r="CIH14" s="1"/>
      <c r="CII14" s="1"/>
      <c r="CIJ14" s="1"/>
      <c r="CIK14" s="1"/>
      <c r="CIL14" s="1"/>
      <c r="CIM14" s="1"/>
      <c r="CIN14" s="1"/>
      <c r="CIO14" s="1"/>
      <c r="CIP14" s="1"/>
      <c r="CIQ14" s="1"/>
      <c r="CIR14" s="1"/>
      <c r="CIS14" s="1"/>
      <c r="CIT14" s="1"/>
      <c r="CIU14" s="1"/>
      <c r="CIV14" s="1"/>
      <c r="CIW14" s="1"/>
      <c r="CIX14" s="1"/>
      <c r="CIY14" s="1"/>
      <c r="CIZ14" s="1"/>
      <c r="CJA14" s="1"/>
      <c r="CJB14" s="1"/>
      <c r="CJC14" s="1"/>
      <c r="CJD14" s="1"/>
      <c r="CJE14" s="1"/>
      <c r="CJF14" s="1"/>
      <c r="CJG14" s="1"/>
      <c r="CJH14" s="1"/>
      <c r="CJI14" s="1"/>
      <c r="CJJ14" s="1"/>
      <c r="CJK14" s="1"/>
      <c r="CJL14" s="1"/>
      <c r="CJM14" s="1"/>
      <c r="CJN14" s="1"/>
      <c r="CJO14" s="1"/>
      <c r="CJP14" s="1"/>
      <c r="CJQ14" s="1"/>
      <c r="CJR14" s="1"/>
      <c r="CJS14" s="1"/>
      <c r="CJT14" s="1"/>
      <c r="CJU14" s="1"/>
      <c r="CJV14" s="1"/>
      <c r="CJW14" s="1"/>
      <c r="CJX14" s="1"/>
      <c r="CJY14" s="1"/>
      <c r="CJZ14" s="1"/>
      <c r="CKA14" s="1"/>
      <c r="CKB14" s="1"/>
      <c r="CKC14" s="1"/>
      <c r="CKD14" s="1"/>
      <c r="CKE14" s="1"/>
      <c r="CKF14" s="1"/>
      <c r="CKG14" s="1"/>
      <c r="CKH14" s="1"/>
      <c r="CKI14" s="1"/>
      <c r="CKJ14" s="1"/>
      <c r="CKK14" s="1"/>
      <c r="CKL14" s="1"/>
      <c r="CKM14" s="1"/>
      <c r="CKN14" s="1"/>
      <c r="CKO14" s="1"/>
      <c r="CKP14" s="1"/>
      <c r="CKQ14" s="1"/>
      <c r="CKR14" s="1"/>
      <c r="CKS14" s="1"/>
      <c r="CKT14" s="1"/>
      <c r="CKU14" s="1"/>
      <c r="CKV14" s="1"/>
      <c r="CKW14" s="1"/>
      <c r="CKX14" s="1"/>
      <c r="CKY14" s="1"/>
      <c r="CKZ14" s="1"/>
      <c r="CLA14" s="1"/>
      <c r="CLB14" s="1"/>
      <c r="CLC14" s="1"/>
      <c r="CLD14" s="1"/>
      <c r="CLE14" s="1"/>
      <c r="CLF14" s="1"/>
      <c r="CLG14" s="1"/>
      <c r="CLH14" s="1"/>
      <c r="CLI14" s="1"/>
      <c r="CLJ14" s="1"/>
      <c r="CLK14" s="1"/>
      <c r="CLL14" s="1"/>
      <c r="CLM14" s="1"/>
      <c r="CLN14" s="1"/>
      <c r="CLO14" s="1"/>
      <c r="CLP14" s="1"/>
      <c r="CLQ14" s="1"/>
      <c r="CLR14" s="1"/>
      <c r="CLS14" s="1"/>
      <c r="CLT14" s="1"/>
      <c r="CLU14" s="1"/>
      <c r="CLV14" s="1"/>
      <c r="CLW14" s="1"/>
      <c r="CLX14" s="1"/>
      <c r="CLY14" s="1"/>
      <c r="CLZ14" s="1"/>
      <c r="CMA14" s="1"/>
      <c r="CMB14" s="1"/>
      <c r="CMC14" s="1"/>
      <c r="CMD14" s="1"/>
      <c r="CME14" s="1"/>
      <c r="CMF14" s="1"/>
      <c r="CMG14" s="1"/>
      <c r="CMH14" s="1"/>
      <c r="CMI14" s="1"/>
      <c r="CMJ14" s="1"/>
      <c r="CMK14" s="1"/>
      <c r="CML14" s="1"/>
      <c r="CMM14" s="1"/>
      <c r="CMN14" s="1"/>
      <c r="CMO14" s="1"/>
      <c r="CMP14" s="1"/>
      <c r="CMQ14" s="1"/>
      <c r="CMR14" s="1"/>
      <c r="CMS14" s="1"/>
      <c r="CMT14" s="1"/>
      <c r="CMU14" s="1"/>
      <c r="CMV14" s="1"/>
      <c r="CMW14" s="1"/>
      <c r="CMX14" s="1"/>
      <c r="CMY14" s="1"/>
      <c r="CMZ14" s="1"/>
      <c r="CNA14" s="1"/>
      <c r="CNB14" s="1"/>
      <c r="CNC14" s="1"/>
      <c r="CND14" s="1"/>
      <c r="CNE14" s="1"/>
      <c r="CNF14" s="1"/>
      <c r="CNG14" s="1"/>
      <c r="CNH14" s="1"/>
      <c r="CNI14" s="1"/>
      <c r="CNJ14" s="1"/>
      <c r="CNK14" s="1"/>
      <c r="CNL14" s="1"/>
      <c r="CNM14" s="1"/>
      <c r="CNN14" s="1"/>
      <c r="CNO14" s="1"/>
      <c r="CNP14" s="1"/>
      <c r="CNQ14" s="1"/>
      <c r="CNR14" s="1"/>
      <c r="CNS14" s="1"/>
      <c r="CNT14" s="1"/>
      <c r="CNU14" s="1"/>
      <c r="CNV14" s="1"/>
      <c r="CNW14" s="1"/>
      <c r="CNX14" s="1"/>
      <c r="CNY14" s="1"/>
      <c r="CNZ14" s="1"/>
      <c r="COA14" s="1"/>
      <c r="COB14" s="1"/>
      <c r="COC14" s="1"/>
      <c r="COD14" s="1"/>
      <c r="COE14" s="1"/>
      <c r="COF14" s="1"/>
      <c r="COG14" s="1"/>
      <c r="COH14" s="1"/>
      <c r="COI14" s="1"/>
      <c r="COJ14" s="1"/>
      <c r="COK14" s="1"/>
      <c r="COL14" s="1"/>
      <c r="COM14" s="1"/>
      <c r="CON14" s="1"/>
      <c r="COO14" s="1"/>
      <c r="COP14" s="1"/>
      <c r="COQ14" s="1"/>
      <c r="COR14" s="1"/>
      <c r="COS14" s="1"/>
      <c r="COT14" s="1"/>
      <c r="COU14" s="1"/>
      <c r="COV14" s="1"/>
      <c r="COW14" s="1"/>
      <c r="COX14" s="1"/>
      <c r="COY14" s="1"/>
      <c r="COZ14" s="1"/>
      <c r="CPA14" s="1"/>
      <c r="CPB14" s="1"/>
      <c r="CPC14" s="1"/>
      <c r="CPD14" s="1"/>
      <c r="CPE14" s="1"/>
      <c r="CPF14" s="1"/>
      <c r="CPG14" s="1"/>
      <c r="CPH14" s="1"/>
      <c r="CPI14" s="1"/>
      <c r="CPJ14" s="1"/>
      <c r="CPK14" s="1"/>
      <c r="CPL14" s="1"/>
      <c r="CPM14" s="1"/>
      <c r="CPN14" s="1"/>
      <c r="CPO14" s="1"/>
      <c r="CPP14" s="1"/>
      <c r="CPQ14" s="1"/>
      <c r="CPR14" s="1"/>
      <c r="CPS14" s="1"/>
      <c r="CPT14" s="1"/>
      <c r="CPU14" s="1"/>
      <c r="CPV14" s="1"/>
      <c r="CPW14" s="1"/>
      <c r="CPX14" s="1"/>
      <c r="CPY14" s="1"/>
      <c r="CPZ14" s="1"/>
      <c r="CQA14" s="1"/>
      <c r="CQB14" s="1"/>
      <c r="CQC14" s="1"/>
      <c r="CQD14" s="1"/>
      <c r="CQE14" s="1"/>
      <c r="CQF14" s="1"/>
      <c r="CQG14" s="1"/>
      <c r="CQH14" s="1"/>
      <c r="CQI14" s="1"/>
      <c r="CQJ14" s="1"/>
      <c r="CQK14" s="1"/>
      <c r="CQL14" s="1"/>
      <c r="CQM14" s="1"/>
      <c r="CQN14" s="1"/>
      <c r="CQO14" s="1"/>
      <c r="CQP14" s="1"/>
      <c r="CQQ14" s="1"/>
      <c r="CQR14" s="1"/>
      <c r="CQS14" s="1"/>
      <c r="CQT14" s="1"/>
      <c r="CQU14" s="1"/>
      <c r="CQV14" s="1"/>
      <c r="CQW14" s="1"/>
      <c r="CQX14" s="1"/>
      <c r="CQY14" s="1"/>
      <c r="CQZ14" s="1"/>
      <c r="CRA14" s="1"/>
      <c r="CRB14" s="1"/>
      <c r="CRC14" s="1"/>
      <c r="CRD14" s="1"/>
      <c r="CRE14" s="1"/>
      <c r="CRF14" s="1"/>
      <c r="CRG14" s="1"/>
      <c r="CRH14" s="1"/>
      <c r="CRI14" s="1"/>
      <c r="CRJ14" s="1"/>
      <c r="CRK14" s="1"/>
      <c r="CRL14" s="1"/>
      <c r="CRM14" s="1"/>
      <c r="CRN14" s="1"/>
      <c r="CRO14" s="1"/>
      <c r="CRP14" s="1"/>
      <c r="CRQ14" s="1"/>
      <c r="CRR14" s="1"/>
      <c r="CRS14" s="1"/>
      <c r="CRT14" s="1"/>
      <c r="CRU14" s="1"/>
      <c r="CRV14" s="1"/>
      <c r="CRW14" s="1"/>
      <c r="CRX14" s="1"/>
      <c r="CRY14" s="1"/>
      <c r="CRZ14" s="1"/>
      <c r="CSA14" s="1"/>
      <c r="CSB14" s="1"/>
      <c r="CSC14" s="1"/>
      <c r="CSD14" s="1"/>
      <c r="CSE14" s="1"/>
      <c r="CSF14" s="1"/>
      <c r="CSG14" s="1"/>
      <c r="CSH14" s="1"/>
      <c r="CSI14" s="1"/>
      <c r="CSJ14" s="1"/>
      <c r="CSK14" s="1"/>
      <c r="CSL14" s="1"/>
      <c r="CSM14" s="1"/>
      <c r="CSN14" s="1"/>
      <c r="CSO14" s="1"/>
      <c r="CSP14" s="1"/>
      <c r="CSQ14" s="1"/>
      <c r="CSR14" s="1"/>
      <c r="CSS14" s="1"/>
      <c r="CST14" s="1"/>
      <c r="CSU14" s="1"/>
      <c r="CSV14" s="1"/>
      <c r="CSW14" s="1"/>
      <c r="CSX14" s="1"/>
      <c r="CSY14" s="1"/>
      <c r="CSZ14" s="1"/>
      <c r="CTA14" s="1"/>
      <c r="CTB14" s="1"/>
      <c r="CTC14" s="1"/>
      <c r="CTD14" s="1"/>
      <c r="CTE14" s="1"/>
      <c r="CTF14" s="1"/>
      <c r="CTG14" s="1"/>
      <c r="CTH14" s="1"/>
      <c r="CTI14" s="1"/>
      <c r="CTJ14" s="1"/>
      <c r="CTK14" s="1"/>
      <c r="CTL14" s="1"/>
      <c r="CTM14" s="1"/>
      <c r="CTN14" s="1"/>
      <c r="CTO14" s="1"/>
      <c r="CTP14" s="1"/>
      <c r="CTQ14" s="1"/>
      <c r="CTR14" s="1"/>
      <c r="CTS14" s="1"/>
      <c r="CTT14" s="1"/>
      <c r="CTU14" s="1"/>
      <c r="CTV14" s="1"/>
      <c r="CTW14" s="1"/>
      <c r="CTX14" s="1"/>
      <c r="CTY14" s="1"/>
      <c r="CTZ14" s="1"/>
      <c r="CUA14" s="1"/>
      <c r="CUB14" s="1"/>
      <c r="CUC14" s="1"/>
      <c r="CUD14" s="1"/>
      <c r="CUE14" s="1"/>
      <c r="CUF14" s="1"/>
      <c r="CUG14" s="1"/>
      <c r="CUH14" s="1"/>
      <c r="CUI14" s="1"/>
      <c r="CUJ14" s="1"/>
      <c r="CUK14" s="1"/>
      <c r="CUL14" s="1"/>
      <c r="CUM14" s="1"/>
      <c r="CUN14" s="1"/>
      <c r="CUO14" s="1"/>
      <c r="CUP14" s="1"/>
      <c r="CUQ14" s="1"/>
      <c r="CUR14" s="1"/>
      <c r="CUS14" s="1"/>
      <c r="CUT14" s="1"/>
      <c r="CUU14" s="1"/>
      <c r="CUV14" s="1"/>
      <c r="CUW14" s="1"/>
      <c r="CUX14" s="1"/>
      <c r="CUY14" s="1"/>
      <c r="CUZ14" s="1"/>
      <c r="CVA14" s="1"/>
      <c r="CVB14" s="1"/>
      <c r="CVC14" s="1"/>
      <c r="CVD14" s="1"/>
      <c r="CVE14" s="1"/>
      <c r="CVF14" s="1"/>
      <c r="CVG14" s="1"/>
      <c r="CVH14" s="1"/>
      <c r="CVI14" s="1"/>
      <c r="CVJ14" s="1"/>
      <c r="CVK14" s="1"/>
      <c r="CVL14" s="1"/>
      <c r="CVM14" s="1"/>
      <c r="CVN14" s="1"/>
      <c r="CVO14" s="1"/>
      <c r="CVP14" s="1"/>
      <c r="CVQ14" s="1"/>
      <c r="CVR14" s="1"/>
      <c r="CVS14" s="1"/>
      <c r="CVT14" s="1"/>
      <c r="CVU14" s="1"/>
      <c r="CVV14" s="1"/>
      <c r="CVW14" s="1"/>
      <c r="CVX14" s="1"/>
      <c r="CVY14" s="1"/>
      <c r="CVZ14" s="1"/>
      <c r="CWA14" s="1"/>
      <c r="CWB14" s="1"/>
      <c r="CWC14" s="1"/>
      <c r="CWD14" s="1"/>
      <c r="CWE14" s="1"/>
      <c r="CWF14" s="1"/>
      <c r="CWG14" s="1"/>
      <c r="CWH14" s="1"/>
      <c r="CWI14" s="1"/>
      <c r="CWJ14" s="1"/>
      <c r="CWK14" s="1"/>
      <c r="CWL14" s="1"/>
      <c r="CWM14" s="1"/>
      <c r="CWN14" s="1"/>
      <c r="CWO14" s="1"/>
      <c r="CWP14" s="1"/>
      <c r="CWQ14" s="1"/>
      <c r="CWR14" s="1"/>
      <c r="CWS14" s="1"/>
      <c r="CWT14" s="1"/>
      <c r="CWU14" s="1"/>
      <c r="CWV14" s="1"/>
      <c r="CWW14" s="1"/>
      <c r="CWX14" s="1"/>
      <c r="CWY14" s="1"/>
      <c r="CWZ14" s="1"/>
      <c r="CXA14" s="1"/>
      <c r="CXB14" s="1"/>
      <c r="CXC14" s="1"/>
      <c r="CXD14" s="1"/>
      <c r="CXE14" s="1"/>
      <c r="CXF14" s="1"/>
      <c r="CXG14" s="1"/>
      <c r="CXH14" s="1"/>
      <c r="CXI14" s="1"/>
      <c r="CXJ14" s="1"/>
      <c r="CXK14" s="1"/>
      <c r="CXL14" s="1"/>
      <c r="CXM14" s="1"/>
      <c r="CXN14" s="1"/>
      <c r="CXO14" s="1"/>
      <c r="CXP14" s="1"/>
      <c r="CXQ14" s="1"/>
      <c r="CXR14" s="1"/>
      <c r="CXS14" s="1"/>
      <c r="CXT14" s="1"/>
      <c r="CXU14" s="1"/>
      <c r="CXV14" s="1"/>
      <c r="CXW14" s="1"/>
      <c r="CXX14" s="1"/>
      <c r="CXY14" s="1"/>
      <c r="CXZ14" s="1"/>
      <c r="CYA14" s="1"/>
      <c r="CYB14" s="1"/>
      <c r="CYC14" s="1"/>
      <c r="CYD14" s="1"/>
      <c r="CYE14" s="1"/>
      <c r="CYF14" s="1"/>
      <c r="CYG14" s="1"/>
      <c r="CYH14" s="1"/>
      <c r="CYI14" s="1"/>
      <c r="CYJ14" s="1"/>
      <c r="CYK14" s="1"/>
      <c r="CYL14" s="1"/>
      <c r="CYM14" s="1"/>
      <c r="CYN14" s="1"/>
      <c r="CYO14" s="1"/>
      <c r="CYP14" s="1"/>
      <c r="CYQ14" s="1"/>
      <c r="CYR14" s="1"/>
      <c r="CYS14" s="1"/>
      <c r="CYT14" s="1"/>
      <c r="CYU14" s="1"/>
      <c r="CYV14" s="1"/>
      <c r="CYW14" s="1"/>
      <c r="CYX14" s="1"/>
      <c r="CYY14" s="1"/>
      <c r="CYZ14" s="1"/>
      <c r="CZA14" s="1"/>
      <c r="CZB14" s="1"/>
      <c r="CZC14" s="1"/>
      <c r="CZD14" s="1"/>
      <c r="CZE14" s="1"/>
      <c r="CZF14" s="1"/>
      <c r="CZG14" s="1"/>
      <c r="CZH14" s="1"/>
      <c r="CZI14" s="1"/>
      <c r="CZJ14" s="1"/>
      <c r="CZK14" s="1"/>
      <c r="CZL14" s="1"/>
      <c r="CZM14" s="1"/>
      <c r="CZN14" s="1"/>
      <c r="CZO14" s="1"/>
      <c r="CZP14" s="1"/>
      <c r="CZQ14" s="1"/>
      <c r="CZR14" s="1"/>
      <c r="CZS14" s="1"/>
      <c r="CZT14" s="1"/>
      <c r="CZU14" s="1"/>
      <c r="CZV14" s="1"/>
      <c r="CZW14" s="1"/>
      <c r="CZX14" s="1"/>
      <c r="CZY14" s="1"/>
      <c r="CZZ14" s="1"/>
      <c r="DAA14" s="1"/>
      <c r="DAB14" s="1"/>
      <c r="DAC14" s="1"/>
      <c r="DAD14" s="1"/>
      <c r="DAE14" s="1"/>
      <c r="DAF14" s="1"/>
      <c r="DAG14" s="1"/>
      <c r="DAH14" s="1"/>
      <c r="DAI14" s="1"/>
      <c r="DAJ14" s="1"/>
      <c r="DAK14" s="1"/>
      <c r="DAL14" s="1"/>
      <c r="DAM14" s="1"/>
      <c r="DAN14" s="1"/>
      <c r="DAO14" s="1"/>
      <c r="DAP14" s="1"/>
      <c r="DAQ14" s="1"/>
      <c r="DAR14" s="1"/>
      <c r="DAS14" s="1"/>
      <c r="DAT14" s="1"/>
      <c r="DAU14" s="1"/>
      <c r="DAV14" s="1"/>
      <c r="DAW14" s="1"/>
      <c r="DAX14" s="1"/>
      <c r="DAY14" s="1"/>
      <c r="DAZ14" s="1"/>
      <c r="DBA14" s="1"/>
      <c r="DBB14" s="1"/>
      <c r="DBC14" s="1"/>
      <c r="DBD14" s="1"/>
      <c r="DBE14" s="1"/>
      <c r="DBF14" s="1"/>
      <c r="DBG14" s="1"/>
      <c r="DBH14" s="1"/>
      <c r="DBI14" s="1"/>
      <c r="DBJ14" s="1"/>
      <c r="DBK14" s="1"/>
      <c r="DBL14" s="1"/>
      <c r="DBM14" s="1"/>
      <c r="DBN14" s="1"/>
      <c r="DBO14" s="1"/>
      <c r="DBP14" s="1"/>
      <c r="DBQ14" s="1"/>
      <c r="DBR14" s="1"/>
      <c r="DBS14" s="1"/>
      <c r="DBT14" s="1"/>
      <c r="DBU14" s="1"/>
      <c r="DBV14" s="1"/>
      <c r="DBW14" s="1"/>
      <c r="DBX14" s="1"/>
      <c r="DBY14" s="1"/>
      <c r="DBZ14" s="1"/>
      <c r="DCA14" s="1"/>
      <c r="DCB14" s="1"/>
      <c r="DCC14" s="1"/>
      <c r="DCD14" s="1"/>
      <c r="DCE14" s="1"/>
      <c r="DCF14" s="1"/>
      <c r="DCG14" s="1"/>
      <c r="DCH14" s="1"/>
      <c r="DCI14" s="1"/>
      <c r="DCJ14" s="1"/>
      <c r="DCK14" s="1"/>
      <c r="DCL14" s="1"/>
      <c r="DCM14" s="1"/>
      <c r="DCN14" s="1"/>
      <c r="DCO14" s="1"/>
      <c r="DCP14" s="1"/>
      <c r="DCQ14" s="1"/>
      <c r="DCR14" s="1"/>
      <c r="DCS14" s="1"/>
      <c r="DCT14" s="1"/>
      <c r="DCU14" s="1"/>
      <c r="DCV14" s="1"/>
      <c r="DCW14" s="1"/>
      <c r="DCX14" s="1"/>
      <c r="DCY14" s="1"/>
      <c r="DCZ14" s="1"/>
      <c r="DDA14" s="1"/>
      <c r="DDB14" s="1"/>
      <c r="DDC14" s="1"/>
      <c r="DDD14" s="1"/>
      <c r="DDE14" s="1"/>
      <c r="DDF14" s="1"/>
      <c r="DDG14" s="1"/>
      <c r="DDH14" s="1"/>
      <c r="DDI14" s="1"/>
      <c r="DDJ14" s="1"/>
      <c r="DDK14" s="1"/>
      <c r="DDL14" s="1"/>
      <c r="DDM14" s="1"/>
      <c r="DDN14" s="1"/>
      <c r="DDO14" s="1"/>
      <c r="DDP14" s="1"/>
      <c r="DDQ14" s="1"/>
      <c r="DDR14" s="1"/>
      <c r="DDS14" s="1"/>
      <c r="DDT14" s="1"/>
      <c r="DDU14" s="1"/>
      <c r="DDV14" s="1"/>
      <c r="DDW14" s="1"/>
      <c r="DDX14" s="1"/>
      <c r="DDY14" s="1"/>
      <c r="DDZ14" s="1"/>
      <c r="DEA14" s="1"/>
      <c r="DEB14" s="1"/>
      <c r="DEC14" s="1"/>
      <c r="DED14" s="1"/>
      <c r="DEE14" s="1"/>
      <c r="DEF14" s="1"/>
      <c r="DEG14" s="1"/>
      <c r="DEH14" s="1"/>
      <c r="DEI14" s="1"/>
      <c r="DEJ14" s="1"/>
      <c r="DEK14" s="1"/>
      <c r="DEL14" s="1"/>
      <c r="DEM14" s="1"/>
      <c r="DEN14" s="1"/>
      <c r="DEO14" s="1"/>
      <c r="DEP14" s="1"/>
      <c r="DEQ14" s="1"/>
      <c r="DER14" s="1"/>
      <c r="DES14" s="1"/>
      <c r="DET14" s="1"/>
      <c r="DEU14" s="1"/>
      <c r="DEV14" s="1"/>
      <c r="DEW14" s="1"/>
      <c r="DEX14" s="1"/>
      <c r="DEY14" s="1"/>
      <c r="DEZ14" s="1"/>
      <c r="DFA14" s="1"/>
      <c r="DFB14" s="1"/>
      <c r="DFC14" s="1"/>
      <c r="DFD14" s="1"/>
      <c r="DFE14" s="1"/>
      <c r="DFF14" s="1"/>
      <c r="DFG14" s="1"/>
      <c r="DFH14" s="1"/>
      <c r="DFI14" s="1"/>
      <c r="DFJ14" s="1"/>
      <c r="DFK14" s="1"/>
      <c r="DFL14" s="1"/>
      <c r="DFM14" s="1"/>
      <c r="DFN14" s="1"/>
      <c r="DFO14" s="1"/>
      <c r="DFP14" s="1"/>
      <c r="DFQ14" s="1"/>
      <c r="DFR14" s="1"/>
      <c r="DFS14" s="1"/>
      <c r="DFT14" s="1"/>
      <c r="DFU14" s="1"/>
      <c r="DFV14" s="1"/>
      <c r="DFW14" s="1"/>
      <c r="DFX14" s="1"/>
      <c r="DFY14" s="1"/>
      <c r="DFZ14" s="1"/>
      <c r="DGA14" s="1"/>
      <c r="DGB14" s="1"/>
      <c r="DGC14" s="1"/>
      <c r="DGD14" s="1"/>
      <c r="DGE14" s="1"/>
      <c r="DGF14" s="1"/>
      <c r="DGG14" s="1"/>
      <c r="DGH14" s="1"/>
      <c r="DGI14" s="1"/>
      <c r="DGJ14" s="1"/>
      <c r="DGK14" s="1"/>
      <c r="DGL14" s="1"/>
      <c r="DGM14" s="1"/>
      <c r="DGN14" s="1"/>
      <c r="DGO14" s="1"/>
      <c r="DGP14" s="1"/>
      <c r="DGQ14" s="1"/>
      <c r="DGR14" s="1"/>
      <c r="DGS14" s="1"/>
      <c r="DGT14" s="1"/>
      <c r="DGU14" s="1"/>
      <c r="DGV14" s="1"/>
      <c r="DGW14" s="1"/>
      <c r="DGX14" s="1"/>
      <c r="DGY14" s="1"/>
      <c r="DGZ14" s="1"/>
      <c r="DHA14" s="1"/>
      <c r="DHB14" s="1"/>
      <c r="DHC14" s="1"/>
      <c r="DHD14" s="1"/>
      <c r="DHE14" s="1"/>
      <c r="DHF14" s="1"/>
      <c r="DHG14" s="1"/>
      <c r="DHH14" s="1"/>
      <c r="DHI14" s="1"/>
      <c r="DHJ14" s="1"/>
      <c r="DHK14" s="1"/>
      <c r="DHL14" s="1"/>
      <c r="DHM14" s="1"/>
      <c r="DHN14" s="1"/>
      <c r="DHO14" s="1"/>
      <c r="DHP14" s="1"/>
      <c r="DHQ14" s="1"/>
      <c r="DHR14" s="1"/>
      <c r="DHS14" s="1"/>
      <c r="DHT14" s="1"/>
      <c r="DHU14" s="1"/>
      <c r="DHV14" s="1"/>
      <c r="DHW14" s="1"/>
      <c r="DHX14" s="1"/>
      <c r="DHY14" s="1"/>
      <c r="DHZ14" s="1"/>
      <c r="DIA14" s="1"/>
      <c r="DIB14" s="1"/>
      <c r="DIC14" s="1"/>
      <c r="DID14" s="1"/>
      <c r="DIE14" s="1"/>
      <c r="DIF14" s="1"/>
      <c r="DIG14" s="1"/>
      <c r="DIH14" s="1"/>
      <c r="DII14" s="1"/>
      <c r="DIJ14" s="1"/>
      <c r="DIK14" s="1"/>
      <c r="DIL14" s="1"/>
      <c r="DIM14" s="1"/>
      <c r="DIN14" s="1"/>
      <c r="DIO14" s="1"/>
      <c r="DIP14" s="1"/>
      <c r="DIQ14" s="1"/>
      <c r="DIR14" s="1"/>
      <c r="DIS14" s="1"/>
      <c r="DIT14" s="1"/>
      <c r="DIU14" s="1"/>
      <c r="DIV14" s="1"/>
      <c r="DIW14" s="1"/>
      <c r="DIX14" s="1"/>
      <c r="DIY14" s="1"/>
      <c r="DIZ14" s="1"/>
      <c r="DJA14" s="1"/>
      <c r="DJB14" s="1"/>
      <c r="DJC14" s="1"/>
      <c r="DJD14" s="1"/>
      <c r="DJE14" s="1"/>
      <c r="DJF14" s="1"/>
      <c r="DJG14" s="1"/>
      <c r="DJH14" s="1"/>
      <c r="DJI14" s="1"/>
      <c r="DJJ14" s="1"/>
      <c r="DJK14" s="1"/>
      <c r="DJL14" s="1"/>
      <c r="DJM14" s="1"/>
      <c r="DJN14" s="1"/>
      <c r="DJO14" s="1"/>
      <c r="DJP14" s="1"/>
      <c r="DJQ14" s="1"/>
      <c r="DJR14" s="1"/>
      <c r="DJS14" s="1"/>
      <c r="DJT14" s="1"/>
      <c r="DJU14" s="1"/>
      <c r="DJV14" s="1"/>
      <c r="DJW14" s="1"/>
      <c r="DJX14" s="1"/>
      <c r="DJY14" s="1"/>
      <c r="DJZ14" s="1"/>
      <c r="DKA14" s="1"/>
      <c r="DKB14" s="1"/>
      <c r="DKC14" s="1"/>
      <c r="DKD14" s="1"/>
      <c r="DKE14" s="1"/>
      <c r="DKF14" s="1"/>
      <c r="DKG14" s="1"/>
      <c r="DKH14" s="1"/>
      <c r="DKI14" s="1"/>
      <c r="DKJ14" s="1"/>
      <c r="DKK14" s="1"/>
      <c r="DKL14" s="1"/>
      <c r="DKM14" s="1"/>
      <c r="DKN14" s="1"/>
      <c r="DKO14" s="1"/>
      <c r="DKP14" s="1"/>
      <c r="DKQ14" s="1"/>
      <c r="DKR14" s="1"/>
      <c r="DKS14" s="1"/>
      <c r="DKT14" s="1"/>
      <c r="DKU14" s="1"/>
      <c r="DKV14" s="1"/>
      <c r="DKW14" s="1"/>
      <c r="DKX14" s="1"/>
      <c r="DKY14" s="1"/>
      <c r="DKZ14" s="1"/>
      <c r="DLA14" s="1"/>
      <c r="DLB14" s="1"/>
      <c r="DLC14" s="1"/>
      <c r="DLD14" s="1"/>
      <c r="DLE14" s="1"/>
      <c r="DLF14" s="1"/>
      <c r="DLG14" s="1"/>
      <c r="DLH14" s="1"/>
      <c r="DLI14" s="1"/>
      <c r="DLJ14" s="1"/>
      <c r="DLK14" s="1"/>
      <c r="DLL14" s="1"/>
      <c r="DLM14" s="1"/>
      <c r="DLN14" s="1"/>
      <c r="DLO14" s="1"/>
      <c r="DLP14" s="1"/>
      <c r="DLQ14" s="1"/>
      <c r="DLR14" s="1"/>
      <c r="DLS14" s="1"/>
      <c r="DLT14" s="1"/>
      <c r="DLU14" s="1"/>
      <c r="DLV14" s="1"/>
      <c r="DLW14" s="1"/>
      <c r="DLX14" s="1"/>
      <c r="DLY14" s="1"/>
      <c r="DLZ14" s="1"/>
      <c r="DMA14" s="1"/>
      <c r="DMB14" s="1"/>
      <c r="DMC14" s="1"/>
      <c r="DMD14" s="1"/>
      <c r="DME14" s="1"/>
      <c r="DMF14" s="1"/>
      <c r="DMG14" s="1"/>
      <c r="DMH14" s="1"/>
      <c r="DMI14" s="1"/>
      <c r="DMJ14" s="1"/>
      <c r="DMK14" s="1"/>
      <c r="DML14" s="1"/>
      <c r="DMM14" s="1"/>
      <c r="DMN14" s="1"/>
      <c r="DMO14" s="1"/>
      <c r="DMP14" s="1"/>
      <c r="DMQ14" s="1"/>
      <c r="DMR14" s="1"/>
      <c r="DMS14" s="1"/>
      <c r="DMT14" s="1"/>
      <c r="DMU14" s="1"/>
      <c r="DMV14" s="1"/>
      <c r="DMW14" s="1"/>
      <c r="DMX14" s="1"/>
      <c r="DMY14" s="1"/>
      <c r="DMZ14" s="1"/>
      <c r="DNA14" s="1"/>
      <c r="DNB14" s="1"/>
      <c r="DNC14" s="1"/>
      <c r="DND14" s="1"/>
      <c r="DNE14" s="1"/>
      <c r="DNF14" s="1"/>
      <c r="DNG14" s="1"/>
      <c r="DNH14" s="1"/>
      <c r="DNI14" s="1"/>
      <c r="DNJ14" s="1"/>
      <c r="DNK14" s="1"/>
      <c r="DNL14" s="1"/>
      <c r="DNM14" s="1"/>
      <c r="DNN14" s="1"/>
      <c r="DNO14" s="1"/>
      <c r="DNP14" s="1"/>
      <c r="DNQ14" s="1"/>
      <c r="DNR14" s="1"/>
      <c r="DNS14" s="1"/>
      <c r="DNT14" s="1"/>
      <c r="DNU14" s="1"/>
      <c r="DNV14" s="1"/>
      <c r="DNW14" s="1"/>
      <c r="DNX14" s="1"/>
      <c r="DNY14" s="1"/>
      <c r="DNZ14" s="1"/>
      <c r="DOA14" s="1"/>
      <c r="DOB14" s="1"/>
      <c r="DOC14" s="1"/>
      <c r="DOD14" s="1"/>
      <c r="DOE14" s="1"/>
      <c r="DOF14" s="1"/>
      <c r="DOG14" s="1"/>
      <c r="DOH14" s="1"/>
      <c r="DOI14" s="1"/>
      <c r="DOJ14" s="1"/>
      <c r="DOK14" s="1"/>
      <c r="DOL14" s="1"/>
      <c r="DOM14" s="1"/>
      <c r="DON14" s="1"/>
      <c r="DOO14" s="1"/>
      <c r="DOP14" s="1"/>
      <c r="DOQ14" s="1"/>
      <c r="DOR14" s="1"/>
      <c r="DOS14" s="1"/>
      <c r="DOT14" s="1"/>
      <c r="DOU14" s="1"/>
      <c r="DOV14" s="1"/>
      <c r="DOW14" s="1"/>
      <c r="DOX14" s="1"/>
      <c r="DOY14" s="1"/>
      <c r="DOZ14" s="1"/>
      <c r="DPA14" s="1"/>
      <c r="DPB14" s="1"/>
      <c r="DPC14" s="1"/>
      <c r="DPD14" s="1"/>
      <c r="DPE14" s="1"/>
      <c r="DPF14" s="1"/>
      <c r="DPG14" s="1"/>
      <c r="DPH14" s="1"/>
      <c r="DPI14" s="1"/>
      <c r="DPJ14" s="1"/>
      <c r="DPK14" s="1"/>
      <c r="DPL14" s="1"/>
      <c r="DPM14" s="1"/>
      <c r="DPN14" s="1"/>
      <c r="DPO14" s="1"/>
      <c r="DPP14" s="1"/>
      <c r="DPQ14" s="1"/>
      <c r="DPR14" s="1"/>
      <c r="DPS14" s="1"/>
      <c r="DPT14" s="1"/>
      <c r="DPU14" s="1"/>
      <c r="DPV14" s="1"/>
      <c r="DPW14" s="1"/>
      <c r="DPX14" s="1"/>
      <c r="DPY14" s="1"/>
      <c r="DPZ14" s="1"/>
      <c r="DQA14" s="1"/>
      <c r="DQB14" s="1"/>
      <c r="DQC14" s="1"/>
      <c r="DQD14" s="1"/>
      <c r="DQE14" s="1"/>
      <c r="DQF14" s="1"/>
      <c r="DQG14" s="1"/>
      <c r="DQH14" s="1"/>
      <c r="DQI14" s="1"/>
      <c r="DQJ14" s="1"/>
      <c r="DQK14" s="1"/>
      <c r="DQL14" s="1"/>
      <c r="DQM14" s="1"/>
      <c r="DQN14" s="1"/>
      <c r="DQO14" s="1"/>
      <c r="DQP14" s="1"/>
      <c r="DQQ14" s="1"/>
      <c r="DQR14" s="1"/>
      <c r="DQS14" s="1"/>
      <c r="DQT14" s="1"/>
      <c r="DQU14" s="1"/>
      <c r="DQV14" s="1"/>
      <c r="DQW14" s="1"/>
      <c r="DQX14" s="1"/>
      <c r="DQY14" s="1"/>
      <c r="DQZ14" s="1"/>
      <c r="DRA14" s="1"/>
      <c r="DRB14" s="1"/>
      <c r="DRC14" s="1"/>
      <c r="DRD14" s="1"/>
      <c r="DRE14" s="1"/>
      <c r="DRF14" s="1"/>
      <c r="DRG14" s="1"/>
      <c r="DRH14" s="1"/>
      <c r="DRI14" s="1"/>
      <c r="DRJ14" s="1"/>
      <c r="DRK14" s="1"/>
      <c r="DRL14" s="1"/>
      <c r="DRM14" s="1"/>
      <c r="DRN14" s="1"/>
      <c r="DRO14" s="1"/>
      <c r="DRP14" s="1"/>
      <c r="DRQ14" s="1"/>
      <c r="DRR14" s="1"/>
      <c r="DRS14" s="1"/>
      <c r="DRT14" s="1"/>
      <c r="DRU14" s="1"/>
      <c r="DRV14" s="1"/>
      <c r="DRW14" s="1"/>
      <c r="DRX14" s="1"/>
      <c r="DRY14" s="1"/>
      <c r="DRZ14" s="1"/>
      <c r="DSA14" s="1"/>
      <c r="DSB14" s="1"/>
      <c r="DSC14" s="1"/>
      <c r="DSD14" s="1"/>
      <c r="DSE14" s="1"/>
      <c r="DSF14" s="1"/>
      <c r="DSG14" s="1"/>
      <c r="DSH14" s="1"/>
      <c r="DSI14" s="1"/>
      <c r="DSJ14" s="1"/>
      <c r="DSK14" s="1"/>
      <c r="DSL14" s="1"/>
      <c r="DSM14" s="1"/>
      <c r="DSN14" s="1"/>
      <c r="DSO14" s="1"/>
      <c r="DSP14" s="1"/>
      <c r="DSQ14" s="1"/>
      <c r="DSR14" s="1"/>
      <c r="DSS14" s="1"/>
      <c r="DST14" s="1"/>
      <c r="DSU14" s="1"/>
      <c r="DSV14" s="1"/>
      <c r="DSW14" s="1"/>
      <c r="DSX14" s="1"/>
      <c r="DSY14" s="1"/>
      <c r="DSZ14" s="1"/>
      <c r="DTA14" s="1"/>
      <c r="DTB14" s="1"/>
      <c r="DTC14" s="1"/>
      <c r="DTD14" s="1"/>
      <c r="DTE14" s="1"/>
      <c r="DTF14" s="1"/>
      <c r="DTG14" s="1"/>
      <c r="DTH14" s="1"/>
      <c r="DTI14" s="1"/>
      <c r="DTJ14" s="1"/>
      <c r="DTK14" s="1"/>
      <c r="DTL14" s="1"/>
      <c r="DTM14" s="1"/>
      <c r="DTN14" s="1"/>
      <c r="DTO14" s="1"/>
      <c r="DTP14" s="1"/>
      <c r="DTQ14" s="1"/>
      <c r="DTR14" s="1"/>
      <c r="DTS14" s="1"/>
      <c r="DTT14" s="1"/>
      <c r="DTU14" s="1"/>
      <c r="DTV14" s="1"/>
      <c r="DTW14" s="1"/>
      <c r="DTX14" s="1"/>
      <c r="DTY14" s="1"/>
      <c r="DTZ14" s="1"/>
      <c r="DUA14" s="1"/>
      <c r="DUB14" s="1"/>
      <c r="DUC14" s="1"/>
      <c r="DUD14" s="1"/>
      <c r="DUE14" s="1"/>
      <c r="DUF14" s="1"/>
      <c r="DUG14" s="1"/>
      <c r="DUH14" s="1"/>
      <c r="DUI14" s="1"/>
      <c r="DUJ14" s="1"/>
      <c r="DUK14" s="1"/>
      <c r="DUL14" s="1"/>
      <c r="DUM14" s="1"/>
      <c r="DUN14" s="1"/>
      <c r="DUO14" s="1"/>
      <c r="DUP14" s="1"/>
      <c r="DUQ14" s="1"/>
      <c r="DUR14" s="1"/>
      <c r="DUS14" s="1"/>
      <c r="DUT14" s="1"/>
      <c r="DUU14" s="1"/>
      <c r="DUV14" s="1"/>
      <c r="DUW14" s="1"/>
      <c r="DUX14" s="1"/>
      <c r="DUY14" s="1"/>
      <c r="DUZ14" s="1"/>
      <c r="DVA14" s="1"/>
      <c r="DVB14" s="1"/>
      <c r="DVC14" s="1"/>
      <c r="DVD14" s="1"/>
      <c r="DVE14" s="1"/>
      <c r="DVF14" s="1"/>
      <c r="DVG14" s="1"/>
      <c r="DVH14" s="1"/>
      <c r="DVI14" s="1"/>
      <c r="DVJ14" s="1"/>
      <c r="DVK14" s="1"/>
      <c r="DVL14" s="1"/>
      <c r="DVM14" s="1"/>
      <c r="DVN14" s="1"/>
      <c r="DVO14" s="1"/>
      <c r="DVP14" s="1"/>
      <c r="DVQ14" s="1"/>
      <c r="DVR14" s="1"/>
      <c r="DVS14" s="1"/>
      <c r="DVT14" s="1"/>
      <c r="DVU14" s="1"/>
      <c r="DVV14" s="1"/>
      <c r="DVW14" s="1"/>
      <c r="DVX14" s="1"/>
      <c r="DVY14" s="1"/>
      <c r="DVZ14" s="1"/>
      <c r="DWA14" s="1"/>
      <c r="DWB14" s="1"/>
      <c r="DWC14" s="1"/>
      <c r="DWD14" s="1"/>
      <c r="DWE14" s="1"/>
      <c r="DWF14" s="1"/>
      <c r="DWG14" s="1"/>
      <c r="DWH14" s="1"/>
      <c r="DWI14" s="1"/>
      <c r="DWJ14" s="1"/>
      <c r="DWK14" s="1"/>
      <c r="DWL14" s="1"/>
      <c r="DWM14" s="1"/>
      <c r="DWN14" s="1"/>
      <c r="DWO14" s="1"/>
      <c r="DWP14" s="1"/>
      <c r="DWQ14" s="1"/>
      <c r="DWR14" s="1"/>
      <c r="DWS14" s="1"/>
      <c r="DWT14" s="1"/>
      <c r="DWU14" s="1"/>
      <c r="DWV14" s="1"/>
      <c r="DWW14" s="1"/>
      <c r="DWX14" s="1"/>
      <c r="DWY14" s="1"/>
      <c r="DWZ14" s="1"/>
      <c r="DXA14" s="1"/>
      <c r="DXB14" s="1"/>
      <c r="DXC14" s="1"/>
      <c r="DXD14" s="1"/>
      <c r="DXE14" s="1"/>
      <c r="DXF14" s="1"/>
      <c r="DXG14" s="1"/>
      <c r="DXH14" s="1"/>
      <c r="DXI14" s="1"/>
      <c r="DXJ14" s="1"/>
      <c r="DXK14" s="1"/>
      <c r="DXL14" s="1"/>
      <c r="DXM14" s="1"/>
      <c r="DXN14" s="1"/>
      <c r="DXO14" s="1"/>
      <c r="DXP14" s="1"/>
      <c r="DXQ14" s="1"/>
      <c r="DXR14" s="1"/>
      <c r="DXS14" s="1"/>
      <c r="DXT14" s="1"/>
      <c r="DXU14" s="1"/>
      <c r="DXV14" s="1"/>
      <c r="DXW14" s="1"/>
      <c r="DXX14" s="1"/>
      <c r="DXY14" s="1"/>
      <c r="DXZ14" s="1"/>
      <c r="DYA14" s="1"/>
      <c r="DYB14" s="1"/>
      <c r="DYC14" s="1"/>
      <c r="DYD14" s="1"/>
      <c r="DYE14" s="1"/>
      <c r="DYF14" s="1"/>
      <c r="DYG14" s="1"/>
      <c r="DYH14" s="1"/>
      <c r="DYI14" s="1"/>
      <c r="DYJ14" s="1"/>
      <c r="DYK14" s="1"/>
      <c r="DYL14" s="1"/>
      <c r="DYM14" s="1"/>
      <c r="DYN14" s="1"/>
      <c r="DYO14" s="1"/>
      <c r="DYP14" s="1"/>
      <c r="DYQ14" s="1"/>
      <c r="DYR14" s="1"/>
      <c r="DYS14" s="1"/>
      <c r="DYT14" s="1"/>
      <c r="DYU14" s="1"/>
      <c r="DYV14" s="1"/>
      <c r="DYW14" s="1"/>
      <c r="DYX14" s="1"/>
      <c r="DYY14" s="1"/>
      <c r="DYZ14" s="1"/>
      <c r="DZA14" s="1"/>
      <c r="DZB14" s="1"/>
      <c r="DZC14" s="1"/>
      <c r="DZD14" s="1"/>
      <c r="DZE14" s="1"/>
      <c r="DZF14" s="1"/>
      <c r="DZG14" s="1"/>
      <c r="DZH14" s="1"/>
      <c r="DZI14" s="1"/>
      <c r="DZJ14" s="1"/>
      <c r="DZK14" s="1"/>
      <c r="DZL14" s="1"/>
      <c r="DZM14" s="1"/>
      <c r="DZN14" s="1"/>
      <c r="DZO14" s="1"/>
      <c r="DZP14" s="1"/>
      <c r="DZQ14" s="1"/>
      <c r="DZR14" s="1"/>
      <c r="DZS14" s="1"/>
      <c r="DZT14" s="1"/>
      <c r="DZU14" s="1"/>
      <c r="DZV14" s="1"/>
      <c r="DZW14" s="1"/>
      <c r="DZX14" s="1"/>
      <c r="DZY14" s="1"/>
      <c r="DZZ14" s="1"/>
      <c r="EAA14" s="1"/>
      <c r="EAB14" s="1"/>
      <c r="EAC14" s="1"/>
      <c r="EAD14" s="1"/>
      <c r="EAE14" s="1"/>
      <c r="EAF14" s="1"/>
      <c r="EAG14" s="1"/>
      <c r="EAH14" s="1"/>
      <c r="EAI14" s="1"/>
      <c r="EAJ14" s="1"/>
      <c r="EAK14" s="1"/>
      <c r="EAL14" s="1"/>
      <c r="EAM14" s="1"/>
      <c r="EAN14" s="1"/>
      <c r="EAO14" s="1"/>
      <c r="EAP14" s="1"/>
      <c r="EAQ14" s="1"/>
      <c r="EAR14" s="1"/>
      <c r="EAS14" s="1"/>
      <c r="EAT14" s="1"/>
      <c r="EAU14" s="1"/>
      <c r="EAV14" s="1"/>
      <c r="EAW14" s="1"/>
      <c r="EAX14" s="1"/>
      <c r="EAY14" s="1"/>
      <c r="EAZ14" s="1"/>
      <c r="EBA14" s="1"/>
      <c r="EBB14" s="1"/>
      <c r="EBC14" s="1"/>
      <c r="EBD14" s="1"/>
      <c r="EBE14" s="1"/>
      <c r="EBF14" s="1"/>
      <c r="EBG14" s="1"/>
      <c r="EBH14" s="1"/>
      <c r="EBI14" s="1"/>
      <c r="EBJ14" s="1"/>
      <c r="EBK14" s="1"/>
      <c r="EBL14" s="1"/>
      <c r="EBM14" s="1"/>
      <c r="EBN14" s="1"/>
      <c r="EBO14" s="1"/>
      <c r="EBP14" s="1"/>
      <c r="EBQ14" s="1"/>
      <c r="EBR14" s="1"/>
      <c r="EBS14" s="1"/>
      <c r="EBT14" s="1"/>
      <c r="EBU14" s="1"/>
      <c r="EBV14" s="1"/>
      <c r="EBW14" s="1"/>
      <c r="EBX14" s="1"/>
      <c r="EBY14" s="1"/>
      <c r="EBZ14" s="1"/>
      <c r="ECA14" s="1"/>
      <c r="ECB14" s="1"/>
      <c r="ECC14" s="1"/>
      <c r="ECD14" s="1"/>
      <c r="ECE14" s="1"/>
      <c r="ECF14" s="1"/>
      <c r="ECG14" s="1"/>
      <c r="ECH14" s="1"/>
      <c r="ECI14" s="1"/>
      <c r="ECJ14" s="1"/>
      <c r="ECK14" s="1"/>
      <c r="ECL14" s="1"/>
      <c r="ECM14" s="1"/>
      <c r="ECN14" s="1"/>
      <c r="ECO14" s="1"/>
      <c r="ECP14" s="1"/>
      <c r="ECQ14" s="1"/>
      <c r="ECR14" s="1"/>
      <c r="ECS14" s="1"/>
      <c r="ECT14" s="1"/>
      <c r="ECU14" s="1"/>
      <c r="ECV14" s="1"/>
      <c r="ECW14" s="1"/>
      <c r="ECX14" s="1"/>
      <c r="ECY14" s="1"/>
      <c r="ECZ14" s="1"/>
      <c r="EDA14" s="1"/>
      <c r="EDB14" s="1"/>
      <c r="EDC14" s="1"/>
      <c r="EDD14" s="1"/>
      <c r="EDE14" s="1"/>
      <c r="EDF14" s="1"/>
      <c r="EDG14" s="1"/>
      <c r="EDH14" s="1"/>
      <c r="EDI14" s="1"/>
      <c r="EDJ14" s="1"/>
      <c r="EDK14" s="1"/>
      <c r="EDL14" s="1"/>
      <c r="EDM14" s="1"/>
      <c r="EDN14" s="1"/>
      <c r="EDO14" s="1"/>
      <c r="EDP14" s="1"/>
      <c r="EDQ14" s="1"/>
      <c r="EDR14" s="1"/>
      <c r="EDS14" s="1"/>
      <c r="EDT14" s="1"/>
      <c r="EDU14" s="1"/>
      <c r="EDV14" s="1"/>
      <c r="EDW14" s="1"/>
      <c r="EDX14" s="1"/>
      <c r="EDY14" s="1"/>
      <c r="EDZ14" s="1"/>
      <c r="EEA14" s="1"/>
      <c r="EEB14" s="1"/>
      <c r="EEC14" s="1"/>
      <c r="EED14" s="1"/>
      <c r="EEE14" s="1"/>
      <c r="EEF14" s="1"/>
      <c r="EEG14" s="1"/>
      <c r="EEH14" s="1"/>
      <c r="EEI14" s="1"/>
      <c r="EEJ14" s="1"/>
      <c r="EEK14" s="1"/>
      <c r="EEL14" s="1"/>
      <c r="EEM14" s="1"/>
      <c r="EEN14" s="1"/>
      <c r="EEO14" s="1"/>
      <c r="EEP14" s="1"/>
      <c r="EEQ14" s="1"/>
      <c r="EER14" s="1"/>
      <c r="EES14" s="1"/>
      <c r="EET14" s="1"/>
      <c r="EEU14" s="1"/>
      <c r="EEV14" s="1"/>
      <c r="EEW14" s="1"/>
      <c r="EEX14" s="1"/>
      <c r="EEY14" s="1"/>
      <c r="EEZ14" s="1"/>
      <c r="EFA14" s="1"/>
      <c r="EFB14" s="1"/>
      <c r="EFC14" s="1"/>
      <c r="EFD14" s="1"/>
      <c r="EFE14" s="1"/>
      <c r="EFF14" s="1"/>
      <c r="EFG14" s="1"/>
      <c r="EFH14" s="1"/>
      <c r="EFI14" s="1"/>
      <c r="EFJ14" s="1"/>
      <c r="EFK14" s="1"/>
      <c r="EFL14" s="1"/>
      <c r="EFM14" s="1"/>
      <c r="EFN14" s="1"/>
      <c r="EFO14" s="1"/>
      <c r="EFP14" s="1"/>
      <c r="EFQ14" s="1"/>
      <c r="EFR14" s="1"/>
      <c r="EFS14" s="1"/>
      <c r="EFT14" s="1"/>
      <c r="EFU14" s="1"/>
      <c r="EFV14" s="1"/>
      <c r="EFW14" s="1"/>
      <c r="EFX14" s="1"/>
      <c r="EFY14" s="1"/>
      <c r="EFZ14" s="1"/>
      <c r="EGA14" s="1"/>
      <c r="EGB14" s="1"/>
      <c r="EGC14" s="1"/>
      <c r="EGD14" s="1"/>
      <c r="EGE14" s="1"/>
      <c r="EGF14" s="1"/>
      <c r="EGG14" s="1"/>
      <c r="EGH14" s="1"/>
      <c r="EGI14" s="1"/>
      <c r="EGJ14" s="1"/>
      <c r="EGK14" s="1"/>
      <c r="EGL14" s="1"/>
      <c r="EGM14" s="1"/>
      <c r="EGN14" s="1"/>
      <c r="EGO14" s="1"/>
      <c r="EGP14" s="1"/>
      <c r="EGQ14" s="1"/>
      <c r="EGR14" s="1"/>
      <c r="EGS14" s="1"/>
      <c r="EGT14" s="1"/>
      <c r="EGU14" s="1"/>
      <c r="EGV14" s="1"/>
      <c r="EGW14" s="1"/>
      <c r="EGX14" s="1"/>
      <c r="EGY14" s="1"/>
      <c r="EGZ14" s="1"/>
      <c r="EHA14" s="1"/>
      <c r="EHB14" s="1"/>
      <c r="EHC14" s="1"/>
      <c r="EHD14" s="1"/>
      <c r="EHE14" s="1"/>
      <c r="EHF14" s="1"/>
      <c r="EHG14" s="1"/>
      <c r="EHH14" s="1"/>
      <c r="EHI14" s="1"/>
      <c r="EHJ14" s="1"/>
      <c r="EHK14" s="1"/>
      <c r="EHL14" s="1"/>
      <c r="EHM14" s="1"/>
      <c r="EHN14" s="1"/>
      <c r="EHO14" s="1"/>
      <c r="EHP14" s="1"/>
      <c r="EHQ14" s="1"/>
      <c r="EHR14" s="1"/>
      <c r="EHS14" s="1"/>
      <c r="EHT14" s="1"/>
      <c r="EHU14" s="1"/>
      <c r="EHV14" s="1"/>
      <c r="EHW14" s="1"/>
      <c r="EHX14" s="1"/>
      <c r="EHY14" s="1"/>
      <c r="EHZ14" s="1"/>
      <c r="EIA14" s="1"/>
      <c r="EIB14" s="1"/>
      <c r="EIC14" s="1"/>
      <c r="EID14" s="1"/>
      <c r="EIE14" s="1"/>
      <c r="EIF14" s="1"/>
      <c r="EIG14" s="1"/>
      <c r="EIH14" s="1"/>
      <c r="EII14" s="1"/>
      <c r="EIJ14" s="1"/>
      <c r="EIK14" s="1"/>
      <c r="EIL14" s="1"/>
      <c r="EIM14" s="1"/>
      <c r="EIN14" s="1"/>
      <c r="EIO14" s="1"/>
      <c r="EIP14" s="1"/>
      <c r="EIQ14" s="1"/>
      <c r="EIR14" s="1"/>
      <c r="EIS14" s="1"/>
      <c r="EIT14" s="1"/>
      <c r="EIU14" s="1"/>
      <c r="EIV14" s="1"/>
      <c r="EIW14" s="1"/>
      <c r="EIX14" s="1"/>
      <c r="EIY14" s="1"/>
      <c r="EIZ14" s="1"/>
      <c r="EJA14" s="1"/>
      <c r="EJB14" s="1"/>
      <c r="EJC14" s="1"/>
      <c r="EJD14" s="1"/>
      <c r="EJE14" s="1"/>
      <c r="EJF14" s="1"/>
      <c r="EJG14" s="1"/>
      <c r="EJH14" s="1"/>
      <c r="EJI14" s="1"/>
      <c r="EJJ14" s="1"/>
      <c r="EJK14" s="1"/>
      <c r="EJL14" s="1"/>
      <c r="EJM14" s="1"/>
      <c r="EJN14" s="1"/>
      <c r="EJO14" s="1"/>
      <c r="EJP14" s="1"/>
      <c r="EJQ14" s="1"/>
      <c r="EJR14" s="1"/>
      <c r="EJS14" s="1"/>
      <c r="EJT14" s="1"/>
      <c r="EJU14" s="1"/>
      <c r="EJV14" s="1"/>
      <c r="EJW14" s="1"/>
      <c r="EJX14" s="1"/>
      <c r="EJY14" s="1"/>
      <c r="EJZ14" s="1"/>
      <c r="EKA14" s="1"/>
      <c r="EKB14" s="1"/>
      <c r="EKC14" s="1"/>
      <c r="EKD14" s="1"/>
      <c r="EKE14" s="1"/>
      <c r="EKF14" s="1"/>
      <c r="EKG14" s="1"/>
      <c r="EKH14" s="1"/>
      <c r="EKI14" s="1"/>
      <c r="EKJ14" s="1"/>
      <c r="EKK14" s="1"/>
      <c r="EKL14" s="1"/>
      <c r="EKM14" s="1"/>
      <c r="EKN14" s="1"/>
      <c r="EKO14" s="1"/>
      <c r="EKP14" s="1"/>
      <c r="EKQ14" s="1"/>
      <c r="EKR14" s="1"/>
      <c r="EKS14" s="1"/>
      <c r="EKT14" s="1"/>
      <c r="EKU14" s="1"/>
      <c r="EKV14" s="1"/>
      <c r="EKW14" s="1"/>
      <c r="EKX14" s="1"/>
      <c r="EKY14" s="1"/>
      <c r="EKZ14" s="1"/>
      <c r="ELA14" s="1"/>
      <c r="ELB14" s="1"/>
      <c r="ELC14" s="1"/>
      <c r="ELD14" s="1"/>
      <c r="ELE14" s="1"/>
      <c r="ELF14" s="1"/>
      <c r="ELG14" s="1"/>
      <c r="ELH14" s="1"/>
      <c r="ELI14" s="1"/>
      <c r="ELJ14" s="1"/>
      <c r="ELK14" s="1"/>
      <c r="ELL14" s="1"/>
      <c r="ELM14" s="1"/>
      <c r="ELN14" s="1"/>
      <c r="ELO14" s="1"/>
      <c r="ELP14" s="1"/>
      <c r="ELQ14" s="1"/>
      <c r="ELR14" s="1"/>
      <c r="ELS14" s="1"/>
      <c r="ELT14" s="1"/>
      <c r="ELU14" s="1"/>
      <c r="ELV14" s="1"/>
      <c r="ELW14" s="1"/>
      <c r="ELX14" s="1"/>
      <c r="ELY14" s="1"/>
      <c r="ELZ14" s="1"/>
      <c r="EMA14" s="1"/>
      <c r="EMB14" s="1"/>
      <c r="EMC14" s="1"/>
      <c r="EMD14" s="1"/>
      <c r="EME14" s="1"/>
      <c r="EMF14" s="1"/>
      <c r="EMG14" s="1"/>
      <c r="EMH14" s="1"/>
      <c r="EMI14" s="1"/>
      <c r="EMJ14" s="1"/>
      <c r="EMK14" s="1"/>
      <c r="EML14" s="1"/>
      <c r="EMM14" s="1"/>
      <c r="EMN14" s="1"/>
      <c r="EMO14" s="1"/>
      <c r="EMP14" s="1"/>
      <c r="EMQ14" s="1"/>
      <c r="EMR14" s="1"/>
      <c r="EMS14" s="1"/>
      <c r="EMT14" s="1"/>
      <c r="EMU14" s="1"/>
      <c r="EMV14" s="1"/>
      <c r="EMW14" s="1"/>
      <c r="EMX14" s="1"/>
      <c r="EMY14" s="1"/>
      <c r="EMZ14" s="1"/>
      <c r="ENA14" s="1"/>
      <c r="ENB14" s="1"/>
      <c r="ENC14" s="1"/>
      <c r="END14" s="1"/>
      <c r="ENE14" s="1"/>
      <c r="ENF14" s="1"/>
      <c r="ENG14" s="1"/>
      <c r="ENH14" s="1"/>
      <c r="ENI14" s="1"/>
      <c r="ENJ14" s="1"/>
      <c r="ENK14" s="1"/>
      <c r="ENL14" s="1"/>
      <c r="ENM14" s="1"/>
      <c r="ENN14" s="1"/>
      <c r="ENO14" s="1"/>
      <c r="ENP14" s="1"/>
      <c r="ENQ14" s="1"/>
      <c r="ENR14" s="1"/>
      <c r="ENS14" s="1"/>
      <c r="ENT14" s="1"/>
      <c r="ENU14" s="1"/>
      <c r="ENV14" s="1"/>
      <c r="ENW14" s="1"/>
      <c r="ENX14" s="1"/>
      <c r="ENY14" s="1"/>
      <c r="ENZ14" s="1"/>
      <c r="EOA14" s="1"/>
      <c r="EOB14" s="1"/>
      <c r="EOC14" s="1"/>
      <c r="EOD14" s="1"/>
      <c r="EOE14" s="1"/>
      <c r="EOF14" s="1"/>
      <c r="EOG14" s="1"/>
      <c r="EOH14" s="1"/>
      <c r="EOI14" s="1"/>
      <c r="EOJ14" s="1"/>
      <c r="EOK14" s="1"/>
      <c r="EOL14" s="1"/>
      <c r="EOM14" s="1"/>
      <c r="EON14" s="1"/>
      <c r="EOO14" s="1"/>
      <c r="EOP14" s="1"/>
      <c r="EOQ14" s="1"/>
      <c r="EOR14" s="1"/>
      <c r="EOS14" s="1"/>
      <c r="EOT14" s="1"/>
      <c r="EOU14" s="1"/>
      <c r="EOV14" s="1"/>
      <c r="EOW14" s="1"/>
      <c r="EOX14" s="1"/>
      <c r="EOY14" s="1"/>
      <c r="EOZ14" s="1"/>
      <c r="EPA14" s="1"/>
      <c r="EPB14" s="1"/>
      <c r="EPC14" s="1"/>
      <c r="EPD14" s="1"/>
      <c r="EPE14" s="1"/>
      <c r="EPF14" s="1"/>
      <c r="EPG14" s="1"/>
      <c r="EPH14" s="1"/>
      <c r="EPI14" s="1"/>
      <c r="EPJ14" s="1"/>
      <c r="EPK14" s="1"/>
      <c r="EPL14" s="1"/>
      <c r="EPM14" s="1"/>
      <c r="EPN14" s="1"/>
      <c r="EPO14" s="1"/>
      <c r="EPP14" s="1"/>
      <c r="EPQ14" s="1"/>
      <c r="EPR14" s="1"/>
      <c r="EPS14" s="1"/>
      <c r="EPT14" s="1"/>
      <c r="EPU14" s="1"/>
      <c r="EPV14" s="1"/>
      <c r="EPW14" s="1"/>
      <c r="EPX14" s="1"/>
      <c r="EPY14" s="1"/>
      <c r="EPZ14" s="1"/>
      <c r="EQA14" s="1"/>
      <c r="EQB14" s="1"/>
      <c r="EQC14" s="1"/>
      <c r="EQD14" s="1"/>
      <c r="EQE14" s="1"/>
      <c r="EQF14" s="1"/>
      <c r="EQG14" s="1"/>
      <c r="EQH14" s="1"/>
      <c r="EQI14" s="1"/>
      <c r="EQJ14" s="1"/>
      <c r="EQK14" s="1"/>
      <c r="EQL14" s="1"/>
      <c r="EQM14" s="1"/>
      <c r="EQN14" s="1"/>
      <c r="EQO14" s="1"/>
      <c r="EQP14" s="1"/>
      <c r="EQQ14" s="1"/>
      <c r="EQR14" s="1"/>
      <c r="EQS14" s="1"/>
      <c r="EQT14" s="1"/>
      <c r="EQU14" s="1"/>
      <c r="EQV14" s="1"/>
      <c r="EQW14" s="1"/>
      <c r="EQX14" s="1"/>
      <c r="EQY14" s="1"/>
      <c r="EQZ14" s="1"/>
      <c r="ERA14" s="1"/>
      <c r="ERB14" s="1"/>
      <c r="ERC14" s="1"/>
      <c r="ERD14" s="1"/>
      <c r="ERE14" s="1"/>
      <c r="ERF14" s="1"/>
      <c r="ERG14" s="1"/>
      <c r="ERH14" s="1"/>
      <c r="ERI14" s="1"/>
      <c r="ERJ14" s="1"/>
      <c r="ERK14" s="1"/>
      <c r="ERL14" s="1"/>
      <c r="ERM14" s="1"/>
      <c r="ERN14" s="1"/>
      <c r="ERO14" s="1"/>
      <c r="ERP14" s="1"/>
      <c r="ERQ14" s="1"/>
      <c r="ERR14" s="1"/>
      <c r="ERS14" s="1"/>
      <c r="ERT14" s="1"/>
      <c r="ERU14" s="1"/>
      <c r="ERV14" s="1"/>
      <c r="ERW14" s="1"/>
      <c r="ERX14" s="1"/>
      <c r="ERY14" s="1"/>
      <c r="ERZ14" s="1"/>
      <c r="ESA14" s="1"/>
      <c r="ESB14" s="1"/>
      <c r="ESC14" s="1"/>
      <c r="ESD14" s="1"/>
      <c r="ESE14" s="1"/>
      <c r="ESF14" s="1"/>
      <c r="ESG14" s="1"/>
      <c r="ESH14" s="1"/>
      <c r="ESI14" s="1"/>
      <c r="ESJ14" s="1"/>
      <c r="ESK14" s="1"/>
      <c r="ESL14" s="1"/>
      <c r="ESM14" s="1"/>
      <c r="ESN14" s="1"/>
      <c r="ESO14" s="1"/>
      <c r="ESP14" s="1"/>
      <c r="ESQ14" s="1"/>
      <c r="ESR14" s="1"/>
      <c r="ESS14" s="1"/>
      <c r="EST14" s="1"/>
      <c r="ESU14" s="1"/>
      <c r="ESV14" s="1"/>
      <c r="ESW14" s="1"/>
      <c r="ESX14" s="1"/>
      <c r="ESY14" s="1"/>
      <c r="ESZ14" s="1"/>
      <c r="ETA14" s="1"/>
      <c r="ETB14" s="1"/>
      <c r="ETC14" s="1"/>
      <c r="ETD14" s="1"/>
      <c r="ETE14" s="1"/>
      <c r="ETF14" s="1"/>
      <c r="ETG14" s="1"/>
      <c r="ETH14" s="1"/>
      <c r="ETI14" s="1"/>
      <c r="ETJ14" s="1"/>
      <c r="ETK14" s="1"/>
      <c r="ETL14" s="1"/>
      <c r="ETM14" s="1"/>
      <c r="ETN14" s="1"/>
      <c r="ETO14" s="1"/>
      <c r="ETP14" s="1"/>
      <c r="ETQ14" s="1"/>
      <c r="ETR14" s="1"/>
      <c r="ETS14" s="1"/>
      <c r="ETT14" s="1"/>
      <c r="ETU14" s="1"/>
      <c r="ETV14" s="1"/>
      <c r="ETW14" s="1"/>
      <c r="ETX14" s="1"/>
      <c r="ETY14" s="1"/>
      <c r="ETZ14" s="1"/>
      <c r="EUA14" s="1"/>
      <c r="EUB14" s="1"/>
      <c r="EUC14" s="1"/>
      <c r="EUD14" s="1"/>
      <c r="EUE14" s="1"/>
      <c r="EUF14" s="1"/>
      <c r="EUG14" s="1"/>
      <c r="EUH14" s="1"/>
      <c r="EUI14" s="1"/>
      <c r="EUJ14" s="1"/>
      <c r="EUK14" s="1"/>
      <c r="EUL14" s="1"/>
      <c r="EUM14" s="1"/>
      <c r="EUN14" s="1"/>
      <c r="EUO14" s="1"/>
      <c r="EUP14" s="1"/>
      <c r="EUQ14" s="1"/>
      <c r="EUR14" s="1"/>
      <c r="EUS14" s="1"/>
      <c r="EUT14" s="1"/>
      <c r="EUU14" s="1"/>
      <c r="EUV14" s="1"/>
      <c r="EUW14" s="1"/>
      <c r="EUX14" s="1"/>
      <c r="EUY14" s="1"/>
      <c r="EUZ14" s="1"/>
      <c r="EVA14" s="1"/>
      <c r="EVB14" s="1"/>
      <c r="EVC14" s="1"/>
      <c r="EVD14" s="1"/>
      <c r="EVE14" s="1"/>
      <c r="EVF14" s="1"/>
      <c r="EVG14" s="1"/>
      <c r="EVH14" s="1"/>
      <c r="EVI14" s="1"/>
      <c r="EVJ14" s="1"/>
      <c r="EVK14" s="1"/>
      <c r="EVL14" s="1"/>
      <c r="EVM14" s="1"/>
      <c r="EVN14" s="1"/>
      <c r="EVO14" s="1"/>
      <c r="EVP14" s="1"/>
      <c r="EVQ14" s="1"/>
      <c r="EVR14" s="1"/>
      <c r="EVS14" s="1"/>
      <c r="EVT14" s="1"/>
      <c r="EVU14" s="1"/>
      <c r="EVV14" s="1"/>
      <c r="EVW14" s="1"/>
      <c r="EVX14" s="1"/>
      <c r="EVY14" s="1"/>
      <c r="EVZ14" s="1"/>
      <c r="EWA14" s="1"/>
      <c r="EWB14" s="1"/>
      <c r="EWC14" s="1"/>
      <c r="EWD14" s="1"/>
      <c r="EWE14" s="1"/>
      <c r="EWF14" s="1"/>
      <c r="EWG14" s="1"/>
      <c r="EWH14" s="1"/>
      <c r="EWI14" s="1"/>
      <c r="EWJ14" s="1"/>
      <c r="EWK14" s="1"/>
      <c r="EWL14" s="1"/>
      <c r="EWM14" s="1"/>
      <c r="EWN14" s="1"/>
      <c r="EWO14" s="1"/>
      <c r="EWP14" s="1"/>
      <c r="EWQ14" s="1"/>
      <c r="EWR14" s="1"/>
      <c r="EWS14" s="1"/>
      <c r="EWT14" s="1"/>
      <c r="EWU14" s="1"/>
      <c r="EWV14" s="1"/>
      <c r="EWW14" s="1"/>
      <c r="EWX14" s="1"/>
      <c r="EWY14" s="1"/>
      <c r="EWZ14" s="1"/>
      <c r="EXA14" s="1"/>
      <c r="EXB14" s="1"/>
      <c r="EXC14" s="1"/>
      <c r="EXD14" s="1"/>
      <c r="EXE14" s="1"/>
      <c r="EXF14" s="1"/>
      <c r="EXG14" s="1"/>
      <c r="EXH14" s="1"/>
      <c r="EXI14" s="1"/>
      <c r="EXJ14" s="1"/>
      <c r="EXK14" s="1"/>
      <c r="EXL14" s="1"/>
      <c r="EXM14" s="1"/>
      <c r="EXN14" s="1"/>
      <c r="EXO14" s="1"/>
      <c r="EXP14" s="1"/>
      <c r="EXQ14" s="1"/>
      <c r="EXR14" s="1"/>
      <c r="EXS14" s="1"/>
      <c r="EXT14" s="1"/>
      <c r="EXU14" s="1"/>
      <c r="EXV14" s="1"/>
      <c r="EXW14" s="1"/>
      <c r="EXX14" s="1"/>
      <c r="EXY14" s="1"/>
      <c r="EXZ14" s="1"/>
      <c r="EYA14" s="1"/>
      <c r="EYB14" s="1"/>
      <c r="EYC14" s="1"/>
      <c r="EYD14" s="1"/>
      <c r="EYE14" s="1"/>
      <c r="EYF14" s="1"/>
      <c r="EYG14" s="1"/>
      <c r="EYH14" s="1"/>
      <c r="EYI14" s="1"/>
      <c r="EYJ14" s="1"/>
      <c r="EYK14" s="1"/>
      <c r="EYL14" s="1"/>
      <c r="EYM14" s="1"/>
      <c r="EYN14" s="1"/>
      <c r="EYO14" s="1"/>
      <c r="EYP14" s="1"/>
      <c r="EYQ14" s="1"/>
      <c r="EYR14" s="1"/>
      <c r="EYS14" s="1"/>
      <c r="EYT14" s="1"/>
      <c r="EYU14" s="1"/>
      <c r="EYV14" s="1"/>
      <c r="EYW14" s="1"/>
      <c r="EYX14" s="1"/>
      <c r="EYY14" s="1"/>
      <c r="EYZ14" s="1"/>
      <c r="EZA14" s="1"/>
      <c r="EZB14" s="1"/>
      <c r="EZC14" s="1"/>
      <c r="EZD14" s="1"/>
      <c r="EZE14" s="1"/>
      <c r="EZF14" s="1"/>
      <c r="EZG14" s="1"/>
      <c r="EZH14" s="1"/>
      <c r="EZI14" s="1"/>
      <c r="EZJ14" s="1"/>
      <c r="EZK14" s="1"/>
      <c r="EZL14" s="1"/>
      <c r="EZM14" s="1"/>
      <c r="EZN14" s="1"/>
      <c r="EZO14" s="1"/>
      <c r="EZP14" s="1"/>
      <c r="EZQ14" s="1"/>
      <c r="EZR14" s="1"/>
      <c r="EZS14" s="1"/>
      <c r="EZT14" s="1"/>
      <c r="EZU14" s="1"/>
      <c r="EZV14" s="1"/>
      <c r="EZW14" s="1"/>
      <c r="EZX14" s="1"/>
      <c r="EZY14" s="1"/>
      <c r="EZZ14" s="1"/>
      <c r="FAA14" s="1"/>
      <c r="FAB14" s="1"/>
      <c r="FAC14" s="1"/>
      <c r="FAD14" s="1"/>
      <c r="FAE14" s="1"/>
      <c r="FAF14" s="1"/>
      <c r="FAG14" s="1"/>
      <c r="FAH14" s="1"/>
      <c r="FAI14" s="1"/>
      <c r="FAJ14" s="1"/>
      <c r="FAK14" s="1"/>
      <c r="FAL14" s="1"/>
      <c r="FAM14" s="1"/>
      <c r="FAN14" s="1"/>
      <c r="FAO14" s="1"/>
      <c r="FAP14" s="1"/>
      <c r="FAQ14" s="1"/>
      <c r="FAR14" s="1"/>
      <c r="FAS14" s="1"/>
      <c r="FAT14" s="1"/>
      <c r="FAU14" s="1"/>
      <c r="FAV14" s="1"/>
      <c r="FAW14" s="1"/>
      <c r="FAX14" s="1"/>
      <c r="FAY14" s="1"/>
      <c r="FAZ14" s="1"/>
      <c r="FBA14" s="1"/>
      <c r="FBB14" s="1"/>
      <c r="FBC14" s="1"/>
      <c r="FBD14" s="1"/>
      <c r="FBE14" s="1"/>
      <c r="FBF14" s="1"/>
      <c r="FBG14" s="1"/>
      <c r="FBH14" s="1"/>
      <c r="FBI14" s="1"/>
      <c r="FBJ14" s="1"/>
      <c r="FBK14" s="1"/>
      <c r="FBL14" s="1"/>
      <c r="FBM14" s="1"/>
      <c r="FBN14" s="1"/>
      <c r="FBO14" s="1"/>
      <c r="FBP14" s="1"/>
      <c r="FBQ14" s="1"/>
      <c r="FBR14" s="1"/>
      <c r="FBS14" s="1"/>
      <c r="FBT14" s="1"/>
      <c r="FBU14" s="1"/>
      <c r="FBV14" s="1"/>
      <c r="FBW14" s="1"/>
      <c r="FBX14" s="1"/>
      <c r="FBY14" s="1"/>
      <c r="FBZ14" s="1"/>
      <c r="FCA14" s="1"/>
      <c r="FCB14" s="1"/>
      <c r="FCC14" s="1"/>
      <c r="FCD14" s="1"/>
      <c r="FCE14" s="1"/>
      <c r="FCF14" s="1"/>
      <c r="FCG14" s="1"/>
      <c r="FCH14" s="1"/>
      <c r="FCI14" s="1"/>
      <c r="FCJ14" s="1"/>
      <c r="FCK14" s="1"/>
      <c r="FCL14" s="1"/>
      <c r="FCM14" s="1"/>
      <c r="FCN14" s="1"/>
      <c r="FCO14" s="1"/>
      <c r="FCP14" s="1"/>
      <c r="FCQ14" s="1"/>
      <c r="FCR14" s="1"/>
      <c r="FCS14" s="1"/>
      <c r="FCT14" s="1"/>
      <c r="FCU14" s="1"/>
      <c r="FCV14" s="1"/>
      <c r="FCW14" s="1"/>
      <c r="FCX14" s="1"/>
      <c r="FCY14" s="1"/>
      <c r="FCZ14" s="1"/>
      <c r="FDA14" s="1"/>
      <c r="FDB14" s="1"/>
      <c r="FDC14" s="1"/>
      <c r="FDD14" s="1"/>
      <c r="FDE14" s="1"/>
      <c r="FDF14" s="1"/>
      <c r="FDG14" s="1"/>
      <c r="FDH14" s="1"/>
      <c r="FDI14" s="1"/>
      <c r="FDJ14" s="1"/>
      <c r="FDK14" s="1"/>
      <c r="FDL14" s="1"/>
      <c r="FDM14" s="1"/>
      <c r="FDN14" s="1"/>
      <c r="FDO14" s="1"/>
      <c r="FDP14" s="1"/>
      <c r="FDQ14" s="1"/>
      <c r="FDR14" s="1"/>
      <c r="FDS14" s="1"/>
      <c r="FDT14" s="1"/>
      <c r="FDU14" s="1"/>
      <c r="FDV14" s="1"/>
      <c r="FDW14" s="1"/>
      <c r="FDX14" s="1"/>
      <c r="FDY14" s="1"/>
      <c r="FDZ14" s="1"/>
      <c r="FEA14" s="1"/>
      <c r="FEB14" s="1"/>
      <c r="FEC14" s="1"/>
      <c r="FED14" s="1"/>
      <c r="FEE14" s="1"/>
      <c r="FEF14" s="1"/>
      <c r="FEG14" s="1"/>
      <c r="FEH14" s="1"/>
      <c r="FEI14" s="1"/>
      <c r="FEJ14" s="1"/>
      <c r="FEK14" s="1"/>
      <c r="FEL14" s="1"/>
      <c r="FEM14" s="1"/>
      <c r="FEN14" s="1"/>
      <c r="FEO14" s="1"/>
      <c r="FEP14" s="1"/>
      <c r="FEQ14" s="1"/>
      <c r="FER14" s="1"/>
      <c r="FES14" s="1"/>
      <c r="FET14" s="1"/>
      <c r="FEU14" s="1"/>
      <c r="FEV14" s="1"/>
      <c r="FEW14" s="1"/>
      <c r="FEX14" s="1"/>
      <c r="FEY14" s="1"/>
      <c r="FEZ14" s="1"/>
      <c r="FFA14" s="1"/>
      <c r="FFB14" s="1"/>
      <c r="FFC14" s="1"/>
      <c r="FFD14" s="1"/>
      <c r="FFE14" s="1"/>
      <c r="FFF14" s="1"/>
      <c r="FFG14" s="1"/>
      <c r="FFH14" s="1"/>
      <c r="FFI14" s="1"/>
      <c r="FFJ14" s="1"/>
      <c r="FFK14" s="1"/>
      <c r="FFL14" s="1"/>
      <c r="FFM14" s="1"/>
      <c r="FFN14" s="1"/>
      <c r="FFO14" s="1"/>
      <c r="FFP14" s="1"/>
      <c r="FFQ14" s="1"/>
      <c r="FFR14" s="1"/>
      <c r="FFS14" s="1"/>
      <c r="FFT14" s="1"/>
      <c r="FFU14" s="1"/>
      <c r="FFV14" s="1"/>
      <c r="FFW14" s="1"/>
      <c r="FFX14" s="1"/>
      <c r="FFY14" s="1"/>
      <c r="FFZ14" s="1"/>
      <c r="FGA14" s="1"/>
      <c r="FGB14" s="1"/>
      <c r="FGC14" s="1"/>
      <c r="FGD14" s="1"/>
      <c r="FGE14" s="1"/>
      <c r="FGF14" s="1"/>
      <c r="FGG14" s="1"/>
      <c r="FGH14" s="1"/>
      <c r="FGI14" s="1"/>
      <c r="FGJ14" s="1"/>
      <c r="FGK14" s="1"/>
      <c r="FGL14" s="1"/>
      <c r="FGM14" s="1"/>
      <c r="FGN14" s="1"/>
      <c r="FGO14" s="1"/>
      <c r="FGP14" s="1"/>
      <c r="FGQ14" s="1"/>
      <c r="FGR14" s="1"/>
      <c r="FGS14" s="1"/>
      <c r="FGT14" s="1"/>
      <c r="FGU14" s="1"/>
      <c r="FGV14" s="1"/>
      <c r="FGW14" s="1"/>
      <c r="FGX14" s="1"/>
      <c r="FGY14" s="1"/>
      <c r="FGZ14" s="1"/>
      <c r="FHA14" s="1"/>
      <c r="FHB14" s="1"/>
      <c r="FHC14" s="1"/>
      <c r="FHD14" s="1"/>
      <c r="FHE14" s="1"/>
      <c r="FHF14" s="1"/>
      <c r="FHG14" s="1"/>
      <c r="FHH14" s="1"/>
      <c r="FHI14" s="1"/>
      <c r="FHJ14" s="1"/>
      <c r="FHK14" s="1"/>
      <c r="FHL14" s="1"/>
      <c r="FHM14" s="1"/>
      <c r="FHN14" s="1"/>
      <c r="FHO14" s="1"/>
      <c r="FHP14" s="1"/>
      <c r="FHQ14" s="1"/>
      <c r="FHR14" s="1"/>
      <c r="FHS14" s="1"/>
      <c r="FHT14" s="1"/>
      <c r="FHU14" s="1"/>
      <c r="FHV14" s="1"/>
      <c r="FHW14" s="1"/>
      <c r="FHX14" s="1"/>
      <c r="FHY14" s="1"/>
      <c r="FHZ14" s="1"/>
      <c r="FIA14" s="1"/>
      <c r="FIB14" s="1"/>
      <c r="FIC14" s="1"/>
      <c r="FID14" s="1"/>
      <c r="FIE14" s="1"/>
      <c r="FIF14" s="1"/>
      <c r="FIG14" s="1"/>
      <c r="FIH14" s="1"/>
      <c r="FII14" s="1"/>
      <c r="FIJ14" s="1"/>
      <c r="FIK14" s="1"/>
      <c r="FIL14" s="1"/>
      <c r="FIM14" s="1"/>
      <c r="FIN14" s="1"/>
      <c r="FIO14" s="1"/>
      <c r="FIP14" s="1"/>
      <c r="FIQ14" s="1"/>
      <c r="FIR14" s="1"/>
      <c r="FIS14" s="1"/>
      <c r="FIT14" s="1"/>
      <c r="FIU14" s="1"/>
      <c r="FIV14" s="1"/>
      <c r="FIW14" s="1"/>
      <c r="FIX14" s="1"/>
      <c r="FIY14" s="1"/>
      <c r="FIZ14" s="1"/>
      <c r="FJA14" s="1"/>
      <c r="FJB14" s="1"/>
      <c r="FJC14" s="1"/>
      <c r="FJD14" s="1"/>
      <c r="FJE14" s="1"/>
      <c r="FJF14" s="1"/>
      <c r="FJG14" s="1"/>
      <c r="FJH14" s="1"/>
      <c r="FJI14" s="1"/>
      <c r="FJJ14" s="1"/>
      <c r="FJK14" s="1"/>
      <c r="FJL14" s="1"/>
      <c r="FJM14" s="1"/>
      <c r="FJN14" s="1"/>
      <c r="FJO14" s="1"/>
      <c r="FJP14" s="1"/>
      <c r="FJQ14" s="1"/>
      <c r="FJR14" s="1"/>
      <c r="FJS14" s="1"/>
      <c r="FJT14" s="1"/>
      <c r="FJU14" s="1"/>
      <c r="FJV14" s="1"/>
      <c r="FJW14" s="1"/>
      <c r="FJX14" s="1"/>
      <c r="FJY14" s="1"/>
      <c r="FJZ14" s="1"/>
      <c r="FKA14" s="1"/>
      <c r="FKB14" s="1"/>
      <c r="FKC14" s="1"/>
      <c r="FKD14" s="1"/>
      <c r="FKE14" s="1"/>
      <c r="FKF14" s="1"/>
      <c r="FKG14" s="1"/>
      <c r="FKH14" s="1"/>
      <c r="FKI14" s="1"/>
      <c r="FKJ14" s="1"/>
      <c r="FKK14" s="1"/>
      <c r="FKL14" s="1"/>
      <c r="FKM14" s="1"/>
      <c r="FKN14" s="1"/>
      <c r="FKO14" s="1"/>
      <c r="FKP14" s="1"/>
      <c r="FKQ14" s="1"/>
      <c r="FKR14" s="1"/>
      <c r="FKS14" s="1"/>
      <c r="FKT14" s="1"/>
      <c r="FKU14" s="1"/>
      <c r="FKV14" s="1"/>
      <c r="FKW14" s="1"/>
      <c r="FKX14" s="1"/>
      <c r="FKY14" s="1"/>
      <c r="FKZ14" s="1"/>
      <c r="FLA14" s="1"/>
      <c r="FLB14" s="1"/>
      <c r="FLC14" s="1"/>
      <c r="FLD14" s="1"/>
      <c r="FLE14" s="1"/>
      <c r="FLF14" s="1"/>
      <c r="FLG14" s="1"/>
      <c r="FLH14" s="1"/>
      <c r="FLI14" s="1"/>
      <c r="FLJ14" s="1"/>
      <c r="FLK14" s="1"/>
      <c r="FLL14" s="1"/>
      <c r="FLM14" s="1"/>
      <c r="FLN14" s="1"/>
      <c r="FLO14" s="1"/>
      <c r="FLP14" s="1"/>
      <c r="FLQ14" s="1"/>
      <c r="FLR14" s="1"/>
      <c r="FLS14" s="1"/>
      <c r="FLT14" s="1"/>
      <c r="FLU14" s="1"/>
      <c r="FLV14" s="1"/>
      <c r="FLW14" s="1"/>
      <c r="FLX14" s="1"/>
      <c r="FLY14" s="1"/>
      <c r="FLZ14" s="1"/>
      <c r="FMA14" s="1"/>
      <c r="FMB14" s="1"/>
      <c r="FMC14" s="1"/>
      <c r="FMD14" s="1"/>
      <c r="FME14" s="1"/>
      <c r="FMF14" s="1"/>
      <c r="FMG14" s="1"/>
      <c r="FMH14" s="1"/>
      <c r="FMI14" s="1"/>
      <c r="FMJ14" s="1"/>
      <c r="FMK14" s="1"/>
      <c r="FML14" s="1"/>
      <c r="FMM14" s="1"/>
      <c r="FMN14" s="1"/>
      <c r="FMO14" s="1"/>
      <c r="FMP14" s="1"/>
      <c r="FMQ14" s="1"/>
      <c r="FMR14" s="1"/>
      <c r="FMS14" s="1"/>
      <c r="FMT14" s="1"/>
      <c r="FMU14" s="1"/>
      <c r="FMV14" s="1"/>
      <c r="FMW14" s="1"/>
      <c r="FMX14" s="1"/>
      <c r="FMY14" s="1"/>
      <c r="FMZ14" s="1"/>
      <c r="FNA14" s="1"/>
      <c r="FNB14" s="1"/>
      <c r="FNC14" s="1"/>
      <c r="FND14" s="1"/>
      <c r="FNE14" s="1"/>
      <c r="FNF14" s="1"/>
      <c r="FNG14" s="1"/>
      <c r="FNH14" s="1"/>
      <c r="FNI14" s="1"/>
      <c r="FNJ14" s="1"/>
      <c r="FNK14" s="1"/>
      <c r="FNL14" s="1"/>
      <c r="FNM14" s="1"/>
      <c r="FNN14" s="1"/>
      <c r="FNO14" s="1"/>
      <c r="FNP14" s="1"/>
      <c r="FNQ14" s="1"/>
      <c r="FNR14" s="1"/>
      <c r="FNS14" s="1"/>
      <c r="FNT14" s="1"/>
      <c r="FNU14" s="1"/>
      <c r="FNV14" s="1"/>
      <c r="FNW14" s="1"/>
      <c r="FNX14" s="1"/>
      <c r="FNY14" s="1"/>
      <c r="FNZ14" s="1"/>
      <c r="FOA14" s="1"/>
      <c r="FOB14" s="1"/>
      <c r="FOC14" s="1"/>
      <c r="FOD14" s="1"/>
      <c r="FOE14" s="1"/>
      <c r="FOF14" s="1"/>
      <c r="FOG14" s="1"/>
      <c r="FOH14" s="1"/>
      <c r="FOI14" s="1"/>
      <c r="FOJ14" s="1"/>
      <c r="FOK14" s="1"/>
      <c r="FOL14" s="1"/>
      <c r="FOM14" s="1"/>
      <c r="FON14" s="1"/>
      <c r="FOO14" s="1"/>
      <c r="FOP14" s="1"/>
      <c r="FOQ14" s="1"/>
      <c r="FOR14" s="1"/>
      <c r="FOS14" s="1"/>
      <c r="FOT14" s="1"/>
      <c r="FOU14" s="1"/>
      <c r="FOV14" s="1"/>
      <c r="FOW14" s="1"/>
      <c r="FOX14" s="1"/>
      <c r="FOY14" s="1"/>
      <c r="FOZ14" s="1"/>
      <c r="FPA14" s="1"/>
      <c r="FPB14" s="1"/>
      <c r="FPC14" s="1"/>
      <c r="FPD14" s="1"/>
      <c r="FPE14" s="1"/>
      <c r="FPF14" s="1"/>
      <c r="FPG14" s="1"/>
      <c r="FPH14" s="1"/>
      <c r="FPI14" s="1"/>
      <c r="FPJ14" s="1"/>
      <c r="FPK14" s="1"/>
      <c r="FPL14" s="1"/>
      <c r="FPM14" s="1"/>
      <c r="FPN14" s="1"/>
      <c r="FPO14" s="1"/>
      <c r="FPP14" s="1"/>
      <c r="FPQ14" s="1"/>
      <c r="FPR14" s="1"/>
      <c r="FPS14" s="1"/>
      <c r="FPT14" s="1"/>
      <c r="FPU14" s="1"/>
      <c r="FPV14" s="1"/>
      <c r="FPW14" s="1"/>
      <c r="FPX14" s="1"/>
      <c r="FPY14" s="1"/>
      <c r="FPZ14" s="1"/>
      <c r="FQA14" s="1"/>
      <c r="FQB14" s="1"/>
      <c r="FQC14" s="1"/>
      <c r="FQD14" s="1"/>
      <c r="FQE14" s="1"/>
      <c r="FQF14" s="1"/>
      <c r="FQG14" s="1"/>
      <c r="FQH14" s="1"/>
      <c r="FQI14" s="1"/>
      <c r="FQJ14" s="1"/>
      <c r="FQK14" s="1"/>
      <c r="FQL14" s="1"/>
      <c r="FQM14" s="1"/>
      <c r="FQN14" s="1"/>
      <c r="FQO14" s="1"/>
      <c r="FQP14" s="1"/>
      <c r="FQQ14" s="1"/>
      <c r="FQR14" s="1"/>
      <c r="FQS14" s="1"/>
      <c r="FQT14" s="1"/>
      <c r="FQU14" s="1"/>
      <c r="FQV14" s="1"/>
      <c r="FQW14" s="1"/>
      <c r="FQX14" s="1"/>
      <c r="FQY14" s="1"/>
      <c r="FQZ14" s="1"/>
      <c r="FRA14" s="1"/>
      <c r="FRB14" s="1"/>
      <c r="FRC14" s="1"/>
      <c r="FRD14" s="1"/>
      <c r="FRE14" s="1"/>
      <c r="FRF14" s="1"/>
      <c r="FRG14" s="1"/>
      <c r="FRH14" s="1"/>
      <c r="FRI14" s="1"/>
      <c r="FRJ14" s="1"/>
      <c r="FRK14" s="1"/>
      <c r="FRL14" s="1"/>
      <c r="FRM14" s="1"/>
      <c r="FRN14" s="1"/>
      <c r="FRO14" s="1"/>
      <c r="FRP14" s="1"/>
      <c r="FRQ14" s="1"/>
      <c r="FRR14" s="1"/>
      <c r="FRS14" s="1"/>
      <c r="FRT14" s="1"/>
      <c r="FRU14" s="1"/>
      <c r="FRV14" s="1"/>
      <c r="FRW14" s="1"/>
      <c r="FRX14" s="1"/>
      <c r="FRY14" s="1"/>
      <c r="FRZ14" s="1"/>
      <c r="FSA14" s="1"/>
      <c r="FSB14" s="1"/>
      <c r="FSC14" s="1"/>
      <c r="FSD14" s="1"/>
      <c r="FSE14" s="1"/>
      <c r="FSF14" s="1"/>
      <c r="FSG14" s="1"/>
      <c r="FSH14" s="1"/>
      <c r="FSI14" s="1"/>
      <c r="FSJ14" s="1"/>
      <c r="FSK14" s="1"/>
      <c r="FSL14" s="1"/>
      <c r="FSM14" s="1"/>
      <c r="FSN14" s="1"/>
      <c r="FSO14" s="1"/>
      <c r="FSP14" s="1"/>
      <c r="FSQ14" s="1"/>
      <c r="FSR14" s="1"/>
      <c r="FSS14" s="1"/>
      <c r="FST14" s="1"/>
      <c r="FSU14" s="1"/>
      <c r="FSV14" s="1"/>
      <c r="FSW14" s="1"/>
      <c r="FSX14" s="1"/>
      <c r="FSY14" s="1"/>
      <c r="FSZ14" s="1"/>
      <c r="FTA14" s="1"/>
      <c r="FTB14" s="1"/>
      <c r="FTC14" s="1"/>
      <c r="FTD14" s="1"/>
      <c r="FTE14" s="1"/>
      <c r="FTF14" s="1"/>
      <c r="FTG14" s="1"/>
      <c r="FTH14" s="1"/>
      <c r="FTI14" s="1"/>
      <c r="FTJ14" s="1"/>
      <c r="FTK14" s="1"/>
      <c r="FTL14" s="1"/>
      <c r="FTM14" s="1"/>
      <c r="FTN14" s="1"/>
      <c r="FTO14" s="1"/>
      <c r="FTP14" s="1"/>
      <c r="FTQ14" s="1"/>
      <c r="FTR14" s="1"/>
      <c r="FTS14" s="1"/>
      <c r="FTT14" s="1"/>
      <c r="FTU14" s="1"/>
      <c r="FTV14" s="1"/>
      <c r="FTW14" s="1"/>
      <c r="FTX14" s="1"/>
      <c r="FTY14" s="1"/>
      <c r="FTZ14" s="1"/>
      <c r="FUA14" s="1"/>
      <c r="FUB14" s="1"/>
      <c r="FUC14" s="1"/>
      <c r="FUD14" s="1"/>
      <c r="FUE14" s="1"/>
      <c r="FUF14" s="1"/>
      <c r="FUG14" s="1"/>
      <c r="FUH14" s="1"/>
      <c r="FUI14" s="1"/>
      <c r="FUJ14" s="1"/>
      <c r="FUK14" s="1"/>
      <c r="FUL14" s="1"/>
      <c r="FUM14" s="1"/>
      <c r="FUN14" s="1"/>
      <c r="FUO14" s="1"/>
      <c r="FUP14" s="1"/>
      <c r="FUQ14" s="1"/>
      <c r="FUR14" s="1"/>
      <c r="FUS14" s="1"/>
      <c r="FUT14" s="1"/>
      <c r="FUU14" s="1"/>
      <c r="FUV14" s="1"/>
      <c r="FUW14" s="1"/>
      <c r="FUX14" s="1"/>
      <c r="FUY14" s="1"/>
      <c r="FUZ14" s="1"/>
      <c r="FVA14" s="1"/>
      <c r="FVB14" s="1"/>
      <c r="FVC14" s="1"/>
      <c r="FVD14" s="1"/>
      <c r="FVE14" s="1"/>
      <c r="FVF14" s="1"/>
      <c r="FVG14" s="1"/>
      <c r="FVH14" s="1"/>
      <c r="FVI14" s="1"/>
      <c r="FVJ14" s="1"/>
      <c r="FVK14" s="1"/>
      <c r="FVL14" s="1"/>
      <c r="FVM14" s="1"/>
      <c r="FVN14" s="1"/>
      <c r="FVO14" s="1"/>
      <c r="FVP14" s="1"/>
      <c r="FVQ14" s="1"/>
      <c r="FVR14" s="1"/>
      <c r="FVS14" s="1"/>
      <c r="FVT14" s="1"/>
      <c r="FVU14" s="1"/>
      <c r="FVV14" s="1"/>
      <c r="FVW14" s="1"/>
      <c r="FVX14" s="1"/>
      <c r="FVY14" s="1"/>
      <c r="FVZ14" s="1"/>
      <c r="FWA14" s="1"/>
      <c r="FWB14" s="1"/>
      <c r="FWC14" s="1"/>
      <c r="FWD14" s="1"/>
      <c r="FWE14" s="1"/>
      <c r="FWF14" s="1"/>
      <c r="FWG14" s="1"/>
      <c r="FWH14" s="1"/>
      <c r="FWI14" s="1"/>
      <c r="FWJ14" s="1"/>
      <c r="FWK14" s="1"/>
      <c r="FWL14" s="1"/>
      <c r="FWM14" s="1"/>
      <c r="FWN14" s="1"/>
      <c r="FWO14" s="1"/>
      <c r="FWP14" s="1"/>
      <c r="FWQ14" s="1"/>
      <c r="FWR14" s="1"/>
      <c r="FWS14" s="1"/>
      <c r="FWT14" s="1"/>
      <c r="FWU14" s="1"/>
      <c r="FWV14" s="1"/>
      <c r="FWW14" s="1"/>
      <c r="FWX14" s="1"/>
      <c r="FWY14" s="1"/>
      <c r="FWZ14" s="1"/>
      <c r="FXA14" s="1"/>
      <c r="FXB14" s="1"/>
      <c r="FXC14" s="1"/>
      <c r="FXD14" s="1"/>
      <c r="FXE14" s="1"/>
      <c r="FXF14" s="1"/>
      <c r="FXG14" s="1"/>
      <c r="FXH14" s="1"/>
      <c r="FXI14" s="1"/>
      <c r="FXJ14" s="1"/>
      <c r="FXK14" s="1"/>
      <c r="FXL14" s="1"/>
      <c r="FXM14" s="1"/>
      <c r="FXN14" s="1"/>
      <c r="FXO14" s="1"/>
      <c r="FXP14" s="1"/>
      <c r="FXQ14" s="1"/>
      <c r="FXR14" s="1"/>
      <c r="FXS14" s="1"/>
      <c r="FXT14" s="1"/>
      <c r="FXU14" s="1"/>
      <c r="FXV14" s="1"/>
      <c r="FXW14" s="1"/>
      <c r="FXX14" s="1"/>
      <c r="FXY14" s="1"/>
      <c r="FXZ14" s="1"/>
      <c r="FYA14" s="1"/>
      <c r="FYB14" s="1"/>
      <c r="FYC14" s="1"/>
      <c r="FYD14" s="1"/>
      <c r="FYE14" s="1"/>
      <c r="FYF14" s="1"/>
      <c r="FYG14" s="1"/>
      <c r="FYH14" s="1"/>
      <c r="FYI14" s="1"/>
      <c r="FYJ14" s="1"/>
      <c r="FYK14" s="1"/>
      <c r="FYL14" s="1"/>
      <c r="FYM14" s="1"/>
      <c r="FYN14" s="1"/>
      <c r="FYO14" s="1"/>
      <c r="FYP14" s="1"/>
      <c r="FYQ14" s="1"/>
      <c r="FYR14" s="1"/>
      <c r="FYS14" s="1"/>
      <c r="FYT14" s="1"/>
      <c r="FYU14" s="1"/>
      <c r="FYV14" s="1"/>
      <c r="FYW14" s="1"/>
      <c r="FYX14" s="1"/>
      <c r="FYY14" s="1"/>
      <c r="FYZ14" s="1"/>
      <c r="FZA14" s="1"/>
      <c r="FZB14" s="1"/>
      <c r="FZC14" s="1"/>
      <c r="FZD14" s="1"/>
      <c r="FZE14" s="1"/>
      <c r="FZF14" s="1"/>
      <c r="FZG14" s="1"/>
      <c r="FZH14" s="1"/>
      <c r="FZI14" s="1"/>
      <c r="FZJ14" s="1"/>
      <c r="FZK14" s="1"/>
      <c r="FZL14" s="1"/>
      <c r="FZM14" s="1"/>
      <c r="FZN14" s="1"/>
      <c r="FZO14" s="1"/>
      <c r="FZP14" s="1"/>
      <c r="FZQ14" s="1"/>
      <c r="FZR14" s="1"/>
      <c r="FZS14" s="1"/>
      <c r="FZT14" s="1"/>
      <c r="FZU14" s="1"/>
      <c r="FZV14" s="1"/>
      <c r="FZW14" s="1"/>
      <c r="FZX14" s="1"/>
      <c r="FZY14" s="1"/>
      <c r="FZZ14" s="1"/>
      <c r="GAA14" s="1"/>
      <c r="GAB14" s="1"/>
      <c r="GAC14" s="1"/>
      <c r="GAD14" s="1"/>
      <c r="GAE14" s="1"/>
      <c r="GAF14" s="1"/>
      <c r="GAG14" s="1"/>
      <c r="GAH14" s="1"/>
      <c r="GAI14" s="1"/>
      <c r="GAJ14" s="1"/>
      <c r="GAK14" s="1"/>
      <c r="GAL14" s="1"/>
      <c r="GAM14" s="1"/>
      <c r="GAN14" s="1"/>
      <c r="GAO14" s="1"/>
      <c r="GAP14" s="1"/>
      <c r="GAQ14" s="1"/>
      <c r="GAR14" s="1"/>
      <c r="GAS14" s="1"/>
      <c r="GAT14" s="1"/>
      <c r="GAU14" s="1"/>
      <c r="GAV14" s="1"/>
      <c r="GAW14" s="1"/>
      <c r="GAX14" s="1"/>
      <c r="GAY14" s="1"/>
      <c r="GAZ14" s="1"/>
      <c r="GBA14" s="1"/>
      <c r="GBB14" s="1"/>
      <c r="GBC14" s="1"/>
      <c r="GBD14" s="1"/>
      <c r="GBE14" s="1"/>
      <c r="GBF14" s="1"/>
      <c r="GBG14" s="1"/>
      <c r="GBH14" s="1"/>
      <c r="GBI14" s="1"/>
      <c r="GBJ14" s="1"/>
      <c r="GBK14" s="1"/>
      <c r="GBL14" s="1"/>
      <c r="GBM14" s="1"/>
      <c r="GBN14" s="1"/>
      <c r="GBO14" s="1"/>
      <c r="GBP14" s="1"/>
      <c r="GBQ14" s="1"/>
      <c r="GBR14" s="1"/>
      <c r="GBS14" s="1"/>
      <c r="GBT14" s="1"/>
      <c r="GBU14" s="1"/>
      <c r="GBV14" s="1"/>
      <c r="GBW14" s="1"/>
      <c r="GBX14" s="1"/>
      <c r="GBY14" s="1"/>
      <c r="GBZ14" s="1"/>
      <c r="GCA14" s="1"/>
      <c r="GCB14" s="1"/>
      <c r="GCC14" s="1"/>
      <c r="GCD14" s="1"/>
      <c r="GCE14" s="1"/>
      <c r="GCF14" s="1"/>
      <c r="GCG14" s="1"/>
      <c r="GCH14" s="1"/>
      <c r="GCI14" s="1"/>
      <c r="GCJ14" s="1"/>
      <c r="GCK14" s="1"/>
      <c r="GCL14" s="1"/>
      <c r="GCM14" s="1"/>
      <c r="GCN14" s="1"/>
      <c r="GCO14" s="1"/>
      <c r="GCP14" s="1"/>
      <c r="GCQ14" s="1"/>
      <c r="GCR14" s="1"/>
      <c r="GCS14" s="1"/>
      <c r="GCT14" s="1"/>
      <c r="GCU14" s="1"/>
      <c r="GCV14" s="1"/>
      <c r="GCW14" s="1"/>
      <c r="GCX14" s="1"/>
      <c r="GCY14" s="1"/>
      <c r="GCZ14" s="1"/>
      <c r="GDA14" s="1"/>
      <c r="GDB14" s="1"/>
      <c r="GDC14" s="1"/>
      <c r="GDD14" s="1"/>
      <c r="GDE14" s="1"/>
      <c r="GDF14" s="1"/>
      <c r="GDG14" s="1"/>
      <c r="GDH14" s="1"/>
      <c r="GDI14" s="1"/>
      <c r="GDJ14" s="1"/>
      <c r="GDK14" s="1"/>
      <c r="GDL14" s="1"/>
      <c r="GDM14" s="1"/>
      <c r="GDN14" s="1"/>
      <c r="GDO14" s="1"/>
      <c r="GDP14" s="1"/>
      <c r="GDQ14" s="1"/>
      <c r="GDR14" s="1"/>
      <c r="GDS14" s="1"/>
      <c r="GDT14" s="1"/>
      <c r="GDU14" s="1"/>
      <c r="GDV14" s="1"/>
      <c r="GDW14" s="1"/>
      <c r="GDX14" s="1"/>
      <c r="GDY14" s="1"/>
      <c r="GDZ14" s="1"/>
      <c r="GEA14" s="1"/>
      <c r="GEB14" s="1"/>
      <c r="GEC14" s="1"/>
      <c r="GED14" s="1"/>
      <c r="GEE14" s="1"/>
      <c r="GEF14" s="1"/>
      <c r="GEG14" s="1"/>
      <c r="GEH14" s="1"/>
      <c r="GEI14" s="1"/>
      <c r="GEJ14" s="1"/>
      <c r="GEK14" s="1"/>
      <c r="GEL14" s="1"/>
      <c r="GEM14" s="1"/>
      <c r="GEN14" s="1"/>
      <c r="GEO14" s="1"/>
      <c r="GEP14" s="1"/>
      <c r="GEQ14" s="1"/>
      <c r="GER14" s="1"/>
      <c r="GES14" s="1"/>
      <c r="GET14" s="1"/>
      <c r="GEU14" s="1"/>
      <c r="GEV14" s="1"/>
      <c r="GEW14" s="1"/>
      <c r="GEX14" s="1"/>
      <c r="GEY14" s="1"/>
      <c r="GEZ14" s="1"/>
      <c r="GFA14" s="1"/>
      <c r="GFB14" s="1"/>
      <c r="GFC14" s="1"/>
      <c r="GFD14" s="1"/>
      <c r="GFE14" s="1"/>
      <c r="GFF14" s="1"/>
      <c r="GFG14" s="1"/>
      <c r="GFH14" s="1"/>
      <c r="GFI14" s="1"/>
      <c r="GFJ14" s="1"/>
      <c r="GFK14" s="1"/>
      <c r="GFL14" s="1"/>
      <c r="GFM14" s="1"/>
      <c r="GFN14" s="1"/>
      <c r="GFO14" s="1"/>
      <c r="GFP14" s="1"/>
      <c r="GFQ14" s="1"/>
      <c r="GFR14" s="1"/>
      <c r="GFS14" s="1"/>
      <c r="GFT14" s="1"/>
      <c r="GFU14" s="1"/>
      <c r="GFV14" s="1"/>
      <c r="GFW14" s="1"/>
      <c r="GFX14" s="1"/>
      <c r="GFY14" s="1"/>
      <c r="GFZ14" s="1"/>
      <c r="GGA14" s="1"/>
      <c r="GGB14" s="1"/>
      <c r="GGC14" s="1"/>
      <c r="GGD14" s="1"/>
      <c r="GGE14" s="1"/>
      <c r="GGF14" s="1"/>
      <c r="GGG14" s="1"/>
      <c r="GGH14" s="1"/>
      <c r="GGI14" s="1"/>
      <c r="GGJ14" s="1"/>
      <c r="GGK14" s="1"/>
      <c r="GGL14" s="1"/>
      <c r="GGM14" s="1"/>
      <c r="GGN14" s="1"/>
      <c r="GGO14" s="1"/>
      <c r="GGP14" s="1"/>
      <c r="GGQ14" s="1"/>
      <c r="GGR14" s="1"/>
      <c r="GGS14" s="1"/>
      <c r="GGT14" s="1"/>
      <c r="GGU14" s="1"/>
      <c r="GGV14" s="1"/>
      <c r="GGW14" s="1"/>
      <c r="GGX14" s="1"/>
      <c r="GGY14" s="1"/>
      <c r="GGZ14" s="1"/>
      <c r="GHA14" s="1"/>
      <c r="GHB14" s="1"/>
      <c r="GHC14" s="1"/>
      <c r="GHD14" s="1"/>
      <c r="GHE14" s="1"/>
      <c r="GHF14" s="1"/>
      <c r="GHG14" s="1"/>
      <c r="GHH14" s="1"/>
      <c r="GHI14" s="1"/>
      <c r="GHJ14" s="1"/>
      <c r="GHK14" s="1"/>
      <c r="GHL14" s="1"/>
      <c r="GHM14" s="1"/>
      <c r="GHN14" s="1"/>
      <c r="GHO14" s="1"/>
      <c r="GHP14" s="1"/>
      <c r="GHQ14" s="1"/>
      <c r="GHR14" s="1"/>
      <c r="GHS14" s="1"/>
      <c r="GHT14" s="1"/>
      <c r="GHU14" s="1"/>
      <c r="GHV14" s="1"/>
      <c r="GHW14" s="1"/>
      <c r="GHX14" s="1"/>
      <c r="GHY14" s="1"/>
      <c r="GHZ14" s="1"/>
      <c r="GIA14" s="1"/>
      <c r="GIB14" s="1"/>
      <c r="GIC14" s="1"/>
      <c r="GID14" s="1"/>
      <c r="GIE14" s="1"/>
      <c r="GIF14" s="1"/>
      <c r="GIG14" s="1"/>
      <c r="GIH14" s="1"/>
      <c r="GII14" s="1"/>
      <c r="GIJ14" s="1"/>
      <c r="GIK14" s="1"/>
      <c r="GIL14" s="1"/>
      <c r="GIM14" s="1"/>
      <c r="GIN14" s="1"/>
      <c r="GIO14" s="1"/>
      <c r="GIP14" s="1"/>
      <c r="GIQ14" s="1"/>
      <c r="GIR14" s="1"/>
      <c r="GIS14" s="1"/>
      <c r="GIT14" s="1"/>
      <c r="GIU14" s="1"/>
      <c r="GIV14" s="1"/>
      <c r="GIW14" s="1"/>
      <c r="GIX14" s="1"/>
      <c r="GIY14" s="1"/>
      <c r="GIZ14" s="1"/>
      <c r="GJA14" s="1"/>
      <c r="GJB14" s="1"/>
      <c r="GJC14" s="1"/>
      <c r="GJD14" s="1"/>
      <c r="GJE14" s="1"/>
      <c r="GJF14" s="1"/>
      <c r="GJG14" s="1"/>
      <c r="GJH14" s="1"/>
      <c r="GJI14" s="1"/>
      <c r="GJJ14" s="1"/>
      <c r="GJK14" s="1"/>
      <c r="GJL14" s="1"/>
      <c r="GJM14" s="1"/>
      <c r="GJN14" s="1"/>
      <c r="GJO14" s="1"/>
      <c r="GJP14" s="1"/>
      <c r="GJQ14" s="1"/>
      <c r="GJR14" s="1"/>
      <c r="GJS14" s="1"/>
      <c r="GJT14" s="1"/>
      <c r="GJU14" s="1"/>
      <c r="GJV14" s="1"/>
      <c r="GJW14" s="1"/>
      <c r="GJX14" s="1"/>
      <c r="GJY14" s="1"/>
      <c r="GJZ14" s="1"/>
      <c r="GKA14" s="1"/>
      <c r="GKB14" s="1"/>
      <c r="GKC14" s="1"/>
      <c r="GKD14" s="1"/>
      <c r="GKE14" s="1"/>
      <c r="GKF14" s="1"/>
      <c r="GKG14" s="1"/>
      <c r="GKH14" s="1"/>
      <c r="GKI14" s="1"/>
      <c r="GKJ14" s="1"/>
      <c r="GKK14" s="1"/>
      <c r="GKL14" s="1"/>
      <c r="GKM14" s="1"/>
      <c r="GKN14" s="1"/>
      <c r="GKO14" s="1"/>
      <c r="GKP14" s="1"/>
      <c r="GKQ14" s="1"/>
      <c r="GKR14" s="1"/>
      <c r="GKS14" s="1"/>
      <c r="GKT14" s="1"/>
      <c r="GKU14" s="1"/>
      <c r="GKV14" s="1"/>
      <c r="GKW14" s="1"/>
      <c r="GKX14" s="1"/>
      <c r="GKY14" s="1"/>
      <c r="GKZ14" s="1"/>
      <c r="GLA14" s="1"/>
      <c r="GLB14" s="1"/>
      <c r="GLC14" s="1"/>
      <c r="GLD14" s="1"/>
      <c r="GLE14" s="1"/>
      <c r="GLF14" s="1"/>
      <c r="GLG14" s="1"/>
      <c r="GLH14" s="1"/>
      <c r="GLI14" s="1"/>
      <c r="GLJ14" s="1"/>
      <c r="GLK14" s="1"/>
      <c r="GLL14" s="1"/>
      <c r="GLM14" s="1"/>
      <c r="GLN14" s="1"/>
      <c r="GLO14" s="1"/>
      <c r="GLP14" s="1"/>
      <c r="GLQ14" s="1"/>
      <c r="GLR14" s="1"/>
      <c r="GLS14" s="1"/>
      <c r="GLT14" s="1"/>
      <c r="GLU14" s="1"/>
      <c r="GLV14" s="1"/>
      <c r="GLW14" s="1"/>
      <c r="GLX14" s="1"/>
      <c r="GLY14" s="1"/>
      <c r="GLZ14" s="1"/>
      <c r="GMA14" s="1"/>
      <c r="GMB14" s="1"/>
      <c r="GMC14" s="1"/>
      <c r="GMD14" s="1"/>
      <c r="GME14" s="1"/>
      <c r="GMF14" s="1"/>
      <c r="GMG14" s="1"/>
      <c r="GMH14" s="1"/>
      <c r="GMI14" s="1"/>
      <c r="GMJ14" s="1"/>
      <c r="GMK14" s="1"/>
      <c r="GML14" s="1"/>
      <c r="GMM14" s="1"/>
      <c r="GMN14" s="1"/>
      <c r="GMO14" s="1"/>
      <c r="GMP14" s="1"/>
      <c r="GMQ14" s="1"/>
      <c r="GMR14" s="1"/>
      <c r="GMS14" s="1"/>
      <c r="GMT14" s="1"/>
      <c r="GMU14" s="1"/>
      <c r="GMV14" s="1"/>
      <c r="GMW14" s="1"/>
      <c r="GMX14" s="1"/>
      <c r="GMY14" s="1"/>
      <c r="GMZ14" s="1"/>
      <c r="GNA14" s="1"/>
      <c r="GNB14" s="1"/>
      <c r="GNC14" s="1"/>
      <c r="GND14" s="1"/>
      <c r="GNE14" s="1"/>
      <c r="GNF14" s="1"/>
      <c r="GNG14" s="1"/>
      <c r="GNH14" s="1"/>
      <c r="GNI14" s="1"/>
      <c r="GNJ14" s="1"/>
      <c r="GNK14" s="1"/>
      <c r="GNL14" s="1"/>
      <c r="GNM14" s="1"/>
      <c r="GNN14" s="1"/>
      <c r="GNO14" s="1"/>
      <c r="GNP14" s="1"/>
      <c r="GNQ14" s="1"/>
      <c r="GNR14" s="1"/>
      <c r="GNS14" s="1"/>
      <c r="GNT14" s="1"/>
      <c r="GNU14" s="1"/>
      <c r="GNV14" s="1"/>
      <c r="GNW14" s="1"/>
      <c r="GNX14" s="1"/>
      <c r="GNY14" s="1"/>
      <c r="GNZ14" s="1"/>
      <c r="GOA14" s="1"/>
      <c r="GOB14" s="1"/>
      <c r="GOC14" s="1"/>
      <c r="GOD14" s="1"/>
      <c r="GOE14" s="1"/>
      <c r="GOF14" s="1"/>
      <c r="GOG14" s="1"/>
      <c r="GOH14" s="1"/>
      <c r="GOI14" s="1"/>
      <c r="GOJ14" s="1"/>
      <c r="GOK14" s="1"/>
      <c r="GOL14" s="1"/>
      <c r="GOM14" s="1"/>
      <c r="GON14" s="1"/>
      <c r="GOO14" s="1"/>
      <c r="GOP14" s="1"/>
      <c r="GOQ14" s="1"/>
      <c r="GOR14" s="1"/>
      <c r="GOS14" s="1"/>
      <c r="GOT14" s="1"/>
      <c r="GOU14" s="1"/>
      <c r="GOV14" s="1"/>
      <c r="GOW14" s="1"/>
      <c r="GOX14" s="1"/>
      <c r="GOY14" s="1"/>
      <c r="GOZ14" s="1"/>
      <c r="GPA14" s="1"/>
      <c r="GPB14" s="1"/>
      <c r="GPC14" s="1"/>
      <c r="GPD14" s="1"/>
      <c r="GPE14" s="1"/>
      <c r="GPF14" s="1"/>
      <c r="GPG14" s="1"/>
      <c r="GPH14" s="1"/>
      <c r="GPI14" s="1"/>
      <c r="GPJ14" s="1"/>
      <c r="GPK14" s="1"/>
      <c r="GPL14" s="1"/>
      <c r="GPM14" s="1"/>
      <c r="GPN14" s="1"/>
      <c r="GPO14" s="1"/>
      <c r="GPP14" s="1"/>
      <c r="GPQ14" s="1"/>
      <c r="GPR14" s="1"/>
      <c r="GPS14" s="1"/>
      <c r="GPT14" s="1"/>
      <c r="GPU14" s="1"/>
      <c r="GPV14" s="1"/>
      <c r="GPW14" s="1"/>
      <c r="GPX14" s="1"/>
      <c r="GPY14" s="1"/>
      <c r="GPZ14" s="1"/>
      <c r="GQA14" s="1"/>
      <c r="GQB14" s="1"/>
      <c r="GQC14" s="1"/>
      <c r="GQD14" s="1"/>
      <c r="GQE14" s="1"/>
      <c r="GQF14" s="1"/>
      <c r="GQG14" s="1"/>
      <c r="GQH14" s="1"/>
      <c r="GQI14" s="1"/>
      <c r="GQJ14" s="1"/>
      <c r="GQK14" s="1"/>
      <c r="GQL14" s="1"/>
      <c r="GQM14" s="1"/>
      <c r="GQN14" s="1"/>
      <c r="GQO14" s="1"/>
      <c r="GQP14" s="1"/>
      <c r="GQQ14" s="1"/>
      <c r="GQR14" s="1"/>
      <c r="GQS14" s="1"/>
      <c r="GQT14" s="1"/>
      <c r="GQU14" s="1"/>
      <c r="GQV14" s="1"/>
      <c r="GQW14" s="1"/>
      <c r="GQX14" s="1"/>
      <c r="GQY14" s="1"/>
      <c r="GQZ14" s="1"/>
      <c r="GRA14" s="1"/>
      <c r="GRB14" s="1"/>
      <c r="GRC14" s="1"/>
      <c r="GRD14" s="1"/>
      <c r="GRE14" s="1"/>
      <c r="GRF14" s="1"/>
      <c r="GRG14" s="1"/>
      <c r="GRH14" s="1"/>
      <c r="GRI14" s="1"/>
      <c r="GRJ14" s="1"/>
      <c r="GRK14" s="1"/>
      <c r="GRL14" s="1"/>
      <c r="GRM14" s="1"/>
      <c r="GRN14" s="1"/>
      <c r="GRO14" s="1"/>
      <c r="GRP14" s="1"/>
      <c r="GRQ14" s="1"/>
      <c r="GRR14" s="1"/>
      <c r="GRS14" s="1"/>
      <c r="GRT14" s="1"/>
      <c r="GRU14" s="1"/>
      <c r="GRV14" s="1"/>
      <c r="GRW14" s="1"/>
      <c r="GRX14" s="1"/>
      <c r="GRY14" s="1"/>
      <c r="GRZ14" s="1"/>
      <c r="GSA14" s="1"/>
      <c r="GSB14" s="1"/>
      <c r="GSC14" s="1"/>
      <c r="GSD14" s="1"/>
      <c r="GSE14" s="1"/>
      <c r="GSF14" s="1"/>
      <c r="GSG14" s="1"/>
      <c r="GSH14" s="1"/>
      <c r="GSI14" s="1"/>
      <c r="GSJ14" s="1"/>
      <c r="GSK14" s="1"/>
      <c r="GSL14" s="1"/>
      <c r="GSM14" s="1"/>
      <c r="GSN14" s="1"/>
      <c r="GSO14" s="1"/>
      <c r="GSP14" s="1"/>
      <c r="GSQ14" s="1"/>
      <c r="GSR14" s="1"/>
      <c r="GSS14" s="1"/>
      <c r="GST14" s="1"/>
      <c r="GSU14" s="1"/>
      <c r="GSV14" s="1"/>
      <c r="GSW14" s="1"/>
      <c r="GSX14" s="1"/>
      <c r="GSY14" s="1"/>
      <c r="GSZ14" s="1"/>
      <c r="GTA14" s="1"/>
      <c r="GTB14" s="1"/>
      <c r="GTC14" s="1"/>
      <c r="GTD14" s="1"/>
      <c r="GTE14" s="1"/>
      <c r="GTF14" s="1"/>
      <c r="GTG14" s="1"/>
      <c r="GTH14" s="1"/>
      <c r="GTI14" s="1"/>
      <c r="GTJ14" s="1"/>
      <c r="GTK14" s="1"/>
      <c r="GTL14" s="1"/>
      <c r="GTM14" s="1"/>
      <c r="GTN14" s="1"/>
      <c r="GTO14" s="1"/>
      <c r="GTP14" s="1"/>
      <c r="GTQ14" s="1"/>
      <c r="GTR14" s="1"/>
      <c r="GTS14" s="1"/>
      <c r="GTT14" s="1"/>
      <c r="GTU14" s="1"/>
      <c r="GTV14" s="1"/>
      <c r="GTW14" s="1"/>
      <c r="GTX14" s="1"/>
      <c r="GTY14" s="1"/>
      <c r="GTZ14" s="1"/>
      <c r="GUA14" s="1"/>
      <c r="GUB14" s="1"/>
      <c r="GUC14" s="1"/>
      <c r="GUD14" s="1"/>
      <c r="GUE14" s="1"/>
      <c r="GUF14" s="1"/>
      <c r="GUG14" s="1"/>
      <c r="GUH14" s="1"/>
      <c r="GUI14" s="1"/>
      <c r="GUJ14" s="1"/>
      <c r="GUK14" s="1"/>
      <c r="GUL14" s="1"/>
      <c r="GUM14" s="1"/>
      <c r="GUN14" s="1"/>
      <c r="GUO14" s="1"/>
      <c r="GUP14" s="1"/>
      <c r="GUQ14" s="1"/>
      <c r="GUR14" s="1"/>
      <c r="GUS14" s="1"/>
      <c r="GUT14" s="1"/>
      <c r="GUU14" s="1"/>
      <c r="GUV14" s="1"/>
      <c r="GUW14" s="1"/>
      <c r="GUX14" s="1"/>
      <c r="GUY14" s="1"/>
      <c r="GUZ14" s="1"/>
      <c r="GVA14" s="1"/>
      <c r="GVB14" s="1"/>
      <c r="GVC14" s="1"/>
      <c r="GVD14" s="1"/>
      <c r="GVE14" s="1"/>
      <c r="GVF14" s="1"/>
      <c r="GVG14" s="1"/>
      <c r="GVH14" s="1"/>
      <c r="GVI14" s="1"/>
      <c r="GVJ14" s="1"/>
      <c r="GVK14" s="1"/>
      <c r="GVL14" s="1"/>
      <c r="GVM14" s="1"/>
      <c r="GVN14" s="1"/>
      <c r="GVO14" s="1"/>
      <c r="GVP14" s="1"/>
      <c r="GVQ14" s="1"/>
      <c r="GVR14" s="1"/>
      <c r="GVS14" s="1"/>
      <c r="GVT14" s="1"/>
      <c r="GVU14" s="1"/>
      <c r="GVV14" s="1"/>
      <c r="GVW14" s="1"/>
      <c r="GVX14" s="1"/>
      <c r="GVY14" s="1"/>
      <c r="GVZ14" s="1"/>
      <c r="GWA14" s="1"/>
      <c r="GWB14" s="1"/>
      <c r="GWC14" s="1"/>
      <c r="GWD14" s="1"/>
      <c r="GWE14" s="1"/>
      <c r="GWF14" s="1"/>
      <c r="GWG14" s="1"/>
      <c r="GWH14" s="1"/>
      <c r="GWI14" s="1"/>
      <c r="GWJ14" s="1"/>
      <c r="GWK14" s="1"/>
      <c r="GWL14" s="1"/>
      <c r="GWM14" s="1"/>
      <c r="GWN14" s="1"/>
      <c r="GWO14" s="1"/>
      <c r="GWP14" s="1"/>
      <c r="GWQ14" s="1"/>
      <c r="GWR14" s="1"/>
      <c r="GWS14" s="1"/>
      <c r="GWT14" s="1"/>
      <c r="GWU14" s="1"/>
      <c r="GWV14" s="1"/>
      <c r="GWW14" s="1"/>
      <c r="GWX14" s="1"/>
      <c r="GWY14" s="1"/>
      <c r="GWZ14" s="1"/>
      <c r="GXA14" s="1"/>
      <c r="GXB14" s="1"/>
      <c r="GXC14" s="1"/>
      <c r="GXD14" s="1"/>
      <c r="GXE14" s="1"/>
      <c r="GXF14" s="1"/>
      <c r="GXG14" s="1"/>
      <c r="GXH14" s="1"/>
      <c r="GXI14" s="1"/>
      <c r="GXJ14" s="1"/>
      <c r="GXK14" s="1"/>
      <c r="GXL14" s="1"/>
      <c r="GXM14" s="1"/>
      <c r="GXN14" s="1"/>
      <c r="GXO14" s="1"/>
      <c r="GXP14" s="1"/>
      <c r="GXQ14" s="1"/>
      <c r="GXR14" s="1"/>
      <c r="GXS14" s="1"/>
      <c r="GXT14" s="1"/>
      <c r="GXU14" s="1"/>
      <c r="GXV14" s="1"/>
      <c r="GXW14" s="1"/>
      <c r="GXX14" s="1"/>
      <c r="GXY14" s="1"/>
      <c r="GXZ14" s="1"/>
      <c r="GYA14" s="1"/>
      <c r="GYB14" s="1"/>
      <c r="GYC14" s="1"/>
      <c r="GYD14" s="1"/>
      <c r="GYE14" s="1"/>
      <c r="GYF14" s="1"/>
      <c r="GYG14" s="1"/>
      <c r="GYH14" s="1"/>
      <c r="GYI14" s="1"/>
      <c r="GYJ14" s="1"/>
      <c r="GYK14" s="1"/>
      <c r="GYL14" s="1"/>
      <c r="GYM14" s="1"/>
      <c r="GYN14" s="1"/>
      <c r="GYO14" s="1"/>
      <c r="GYP14" s="1"/>
      <c r="GYQ14" s="1"/>
      <c r="GYR14" s="1"/>
      <c r="GYS14" s="1"/>
      <c r="GYT14" s="1"/>
      <c r="GYU14" s="1"/>
      <c r="GYV14" s="1"/>
      <c r="GYW14" s="1"/>
      <c r="GYX14" s="1"/>
      <c r="GYY14" s="1"/>
      <c r="GYZ14" s="1"/>
      <c r="GZA14" s="1"/>
      <c r="GZB14" s="1"/>
      <c r="GZC14" s="1"/>
      <c r="GZD14" s="1"/>
      <c r="GZE14" s="1"/>
      <c r="GZF14" s="1"/>
      <c r="GZG14" s="1"/>
      <c r="GZH14" s="1"/>
      <c r="GZI14" s="1"/>
      <c r="GZJ14" s="1"/>
      <c r="GZK14" s="1"/>
      <c r="GZL14" s="1"/>
      <c r="GZM14" s="1"/>
      <c r="GZN14" s="1"/>
      <c r="GZO14" s="1"/>
      <c r="GZP14" s="1"/>
      <c r="GZQ14" s="1"/>
      <c r="GZR14" s="1"/>
      <c r="GZS14" s="1"/>
      <c r="GZT14" s="1"/>
      <c r="GZU14" s="1"/>
      <c r="GZV14" s="1"/>
      <c r="GZW14" s="1"/>
      <c r="GZX14" s="1"/>
      <c r="GZY14" s="1"/>
      <c r="GZZ14" s="1"/>
      <c r="HAA14" s="1"/>
      <c r="HAB14" s="1"/>
      <c r="HAC14" s="1"/>
      <c r="HAD14" s="1"/>
      <c r="HAE14" s="1"/>
      <c r="HAF14" s="1"/>
      <c r="HAG14" s="1"/>
      <c r="HAH14" s="1"/>
      <c r="HAI14" s="1"/>
      <c r="HAJ14" s="1"/>
      <c r="HAK14" s="1"/>
      <c r="HAL14" s="1"/>
      <c r="HAM14" s="1"/>
      <c r="HAN14" s="1"/>
      <c r="HAO14" s="1"/>
      <c r="HAP14" s="1"/>
      <c r="HAQ14" s="1"/>
      <c r="HAR14" s="1"/>
      <c r="HAS14" s="1"/>
      <c r="HAT14" s="1"/>
      <c r="HAU14" s="1"/>
      <c r="HAV14" s="1"/>
      <c r="HAW14" s="1"/>
      <c r="HAX14" s="1"/>
      <c r="HAY14" s="1"/>
      <c r="HAZ14" s="1"/>
      <c r="HBA14" s="1"/>
      <c r="HBB14" s="1"/>
      <c r="HBC14" s="1"/>
      <c r="HBD14" s="1"/>
      <c r="HBE14" s="1"/>
      <c r="HBF14" s="1"/>
      <c r="HBG14" s="1"/>
      <c r="HBH14" s="1"/>
      <c r="HBI14" s="1"/>
      <c r="HBJ14" s="1"/>
      <c r="HBK14" s="1"/>
      <c r="HBL14" s="1"/>
      <c r="HBM14" s="1"/>
      <c r="HBN14" s="1"/>
      <c r="HBO14" s="1"/>
      <c r="HBP14" s="1"/>
      <c r="HBQ14" s="1"/>
      <c r="HBR14" s="1"/>
      <c r="HBS14" s="1"/>
      <c r="HBT14" s="1"/>
      <c r="HBU14" s="1"/>
      <c r="HBV14" s="1"/>
      <c r="HBW14" s="1"/>
      <c r="HBX14" s="1"/>
      <c r="HBY14" s="1"/>
      <c r="HBZ14" s="1"/>
      <c r="HCA14" s="1"/>
      <c r="HCB14" s="1"/>
      <c r="HCC14" s="1"/>
      <c r="HCD14" s="1"/>
      <c r="HCE14" s="1"/>
      <c r="HCF14" s="1"/>
      <c r="HCG14" s="1"/>
      <c r="HCH14" s="1"/>
      <c r="HCI14" s="1"/>
      <c r="HCJ14" s="1"/>
      <c r="HCK14" s="1"/>
      <c r="HCL14" s="1"/>
      <c r="HCM14" s="1"/>
      <c r="HCN14" s="1"/>
      <c r="HCO14" s="1"/>
      <c r="HCP14" s="1"/>
      <c r="HCQ14" s="1"/>
      <c r="HCR14" s="1"/>
      <c r="HCS14" s="1"/>
      <c r="HCT14" s="1"/>
      <c r="HCU14" s="1"/>
      <c r="HCV14" s="1"/>
      <c r="HCW14" s="1"/>
      <c r="HCX14" s="1"/>
      <c r="HCY14" s="1"/>
      <c r="HCZ14" s="1"/>
      <c r="HDA14" s="1"/>
      <c r="HDB14" s="1"/>
      <c r="HDC14" s="1"/>
      <c r="HDD14" s="1"/>
      <c r="HDE14" s="1"/>
      <c r="HDF14" s="1"/>
      <c r="HDG14" s="1"/>
      <c r="HDH14" s="1"/>
      <c r="HDI14" s="1"/>
      <c r="HDJ14" s="1"/>
      <c r="HDK14" s="1"/>
      <c r="HDL14" s="1"/>
      <c r="HDM14" s="1"/>
      <c r="HDN14" s="1"/>
      <c r="HDO14" s="1"/>
      <c r="HDP14" s="1"/>
      <c r="HDQ14" s="1"/>
      <c r="HDR14" s="1"/>
      <c r="HDS14" s="1"/>
      <c r="HDT14" s="1"/>
      <c r="HDU14" s="1"/>
      <c r="HDV14" s="1"/>
      <c r="HDW14" s="1"/>
      <c r="HDX14" s="1"/>
      <c r="HDY14" s="1"/>
      <c r="HDZ14" s="1"/>
      <c r="HEA14" s="1"/>
      <c r="HEB14" s="1"/>
      <c r="HEC14" s="1"/>
      <c r="HED14" s="1"/>
      <c r="HEE14" s="1"/>
      <c r="HEF14" s="1"/>
      <c r="HEG14" s="1"/>
      <c r="HEH14" s="1"/>
      <c r="HEI14" s="1"/>
      <c r="HEJ14" s="1"/>
      <c r="HEK14" s="1"/>
      <c r="HEL14" s="1"/>
      <c r="HEM14" s="1"/>
      <c r="HEN14" s="1"/>
      <c r="HEO14" s="1"/>
      <c r="HEP14" s="1"/>
      <c r="HEQ14" s="1"/>
      <c r="HER14" s="1"/>
      <c r="HES14" s="1"/>
      <c r="HET14" s="1"/>
      <c r="HEU14" s="1"/>
      <c r="HEV14" s="1"/>
      <c r="HEW14" s="1"/>
      <c r="HEX14" s="1"/>
      <c r="HEY14" s="1"/>
      <c r="HEZ14" s="1"/>
      <c r="HFA14" s="1"/>
      <c r="HFB14" s="1"/>
      <c r="HFC14" s="1"/>
      <c r="HFD14" s="1"/>
      <c r="HFE14" s="1"/>
      <c r="HFF14" s="1"/>
      <c r="HFG14" s="1"/>
      <c r="HFH14" s="1"/>
      <c r="HFI14" s="1"/>
      <c r="HFJ14" s="1"/>
      <c r="HFK14" s="1"/>
      <c r="HFL14" s="1"/>
      <c r="HFM14" s="1"/>
      <c r="HFN14" s="1"/>
      <c r="HFO14" s="1"/>
      <c r="HFP14" s="1"/>
      <c r="HFQ14" s="1"/>
      <c r="HFR14" s="1"/>
      <c r="HFS14" s="1"/>
      <c r="HFT14" s="1"/>
      <c r="HFU14" s="1"/>
      <c r="HFV14" s="1"/>
      <c r="HFW14" s="1"/>
      <c r="HFX14" s="1"/>
      <c r="HFY14" s="1"/>
      <c r="HFZ14" s="1"/>
      <c r="HGA14" s="1"/>
      <c r="HGB14" s="1"/>
      <c r="HGC14" s="1"/>
      <c r="HGD14" s="1"/>
      <c r="HGE14" s="1"/>
      <c r="HGF14" s="1"/>
      <c r="HGG14" s="1"/>
      <c r="HGH14" s="1"/>
      <c r="HGI14" s="1"/>
      <c r="HGJ14" s="1"/>
      <c r="HGK14" s="1"/>
      <c r="HGL14" s="1"/>
      <c r="HGM14" s="1"/>
      <c r="HGN14" s="1"/>
      <c r="HGO14" s="1"/>
      <c r="HGP14" s="1"/>
      <c r="HGQ14" s="1"/>
      <c r="HGR14" s="1"/>
      <c r="HGS14" s="1"/>
      <c r="HGT14" s="1"/>
      <c r="HGU14" s="1"/>
      <c r="HGV14" s="1"/>
      <c r="HGW14" s="1"/>
      <c r="HGX14" s="1"/>
      <c r="HGY14" s="1"/>
      <c r="HGZ14" s="1"/>
      <c r="HHA14" s="1"/>
      <c r="HHB14" s="1"/>
      <c r="HHC14" s="1"/>
      <c r="HHD14" s="1"/>
      <c r="HHE14" s="1"/>
      <c r="HHF14" s="1"/>
      <c r="HHG14" s="1"/>
      <c r="HHH14" s="1"/>
      <c r="HHI14" s="1"/>
      <c r="HHJ14" s="1"/>
      <c r="HHK14" s="1"/>
      <c r="HHL14" s="1"/>
      <c r="HHM14" s="1"/>
      <c r="HHN14" s="1"/>
      <c r="HHO14" s="1"/>
      <c r="HHP14" s="1"/>
      <c r="HHQ14" s="1"/>
      <c r="HHR14" s="1"/>
      <c r="HHS14" s="1"/>
      <c r="HHT14" s="1"/>
      <c r="HHU14" s="1"/>
      <c r="HHV14" s="1"/>
      <c r="HHW14" s="1"/>
      <c r="HHX14" s="1"/>
      <c r="HHY14" s="1"/>
      <c r="HHZ14" s="1"/>
      <c r="HIA14" s="1"/>
      <c r="HIB14" s="1"/>
      <c r="HIC14" s="1"/>
      <c r="HID14" s="1"/>
      <c r="HIE14" s="1"/>
      <c r="HIF14" s="1"/>
      <c r="HIG14" s="1"/>
      <c r="HIH14" s="1"/>
      <c r="HII14" s="1"/>
      <c r="HIJ14" s="1"/>
      <c r="HIK14" s="1"/>
      <c r="HIL14" s="1"/>
      <c r="HIM14" s="1"/>
      <c r="HIN14" s="1"/>
      <c r="HIO14" s="1"/>
      <c r="HIP14" s="1"/>
      <c r="HIQ14" s="1"/>
      <c r="HIR14" s="1"/>
      <c r="HIS14" s="1"/>
      <c r="HIT14" s="1"/>
      <c r="HIU14" s="1"/>
      <c r="HIV14" s="1"/>
      <c r="HIW14" s="1"/>
      <c r="HIX14" s="1"/>
      <c r="HIY14" s="1"/>
      <c r="HIZ14" s="1"/>
      <c r="HJA14" s="1"/>
      <c r="HJB14" s="1"/>
      <c r="HJC14" s="1"/>
      <c r="HJD14" s="1"/>
      <c r="HJE14" s="1"/>
      <c r="HJF14" s="1"/>
      <c r="HJG14" s="1"/>
      <c r="HJH14" s="1"/>
      <c r="HJI14" s="1"/>
      <c r="HJJ14" s="1"/>
      <c r="HJK14" s="1"/>
      <c r="HJL14" s="1"/>
      <c r="HJM14" s="1"/>
      <c r="HJN14" s="1"/>
      <c r="HJO14" s="1"/>
      <c r="HJP14" s="1"/>
      <c r="HJQ14" s="1"/>
      <c r="HJR14" s="1"/>
      <c r="HJS14" s="1"/>
      <c r="HJT14" s="1"/>
      <c r="HJU14" s="1"/>
      <c r="HJV14" s="1"/>
      <c r="HJW14" s="1"/>
      <c r="HJX14" s="1"/>
      <c r="HJY14" s="1"/>
      <c r="HJZ14" s="1"/>
      <c r="HKA14" s="1"/>
      <c r="HKB14" s="1"/>
      <c r="HKC14" s="1"/>
      <c r="HKD14" s="1"/>
      <c r="HKE14" s="1"/>
      <c r="HKF14" s="1"/>
      <c r="HKG14" s="1"/>
      <c r="HKH14" s="1"/>
      <c r="HKI14" s="1"/>
      <c r="HKJ14" s="1"/>
      <c r="HKK14" s="1"/>
      <c r="HKL14" s="1"/>
      <c r="HKM14" s="1"/>
      <c r="HKN14" s="1"/>
      <c r="HKO14" s="1"/>
      <c r="HKP14" s="1"/>
      <c r="HKQ14" s="1"/>
      <c r="HKR14" s="1"/>
      <c r="HKS14" s="1"/>
      <c r="HKT14" s="1"/>
      <c r="HKU14" s="1"/>
      <c r="HKV14" s="1"/>
      <c r="HKW14" s="1"/>
      <c r="HKX14" s="1"/>
      <c r="HKY14" s="1"/>
      <c r="HKZ14" s="1"/>
      <c r="HLA14" s="1"/>
      <c r="HLB14" s="1"/>
      <c r="HLC14" s="1"/>
      <c r="HLD14" s="1"/>
      <c r="HLE14" s="1"/>
      <c r="HLF14" s="1"/>
      <c r="HLG14" s="1"/>
      <c r="HLH14" s="1"/>
      <c r="HLI14" s="1"/>
      <c r="HLJ14" s="1"/>
      <c r="HLK14" s="1"/>
      <c r="HLL14" s="1"/>
      <c r="HLM14" s="1"/>
      <c r="HLN14" s="1"/>
      <c r="HLO14" s="1"/>
      <c r="HLP14" s="1"/>
      <c r="HLQ14" s="1"/>
      <c r="HLR14" s="1"/>
      <c r="HLS14" s="1"/>
      <c r="HLT14" s="1"/>
      <c r="HLU14" s="1"/>
      <c r="HLV14" s="1"/>
      <c r="HLW14" s="1"/>
      <c r="HLX14" s="1"/>
      <c r="HLY14" s="1"/>
      <c r="HLZ14" s="1"/>
      <c r="HMA14" s="1"/>
      <c r="HMB14" s="1"/>
      <c r="HMC14" s="1"/>
      <c r="HMD14" s="1"/>
      <c r="HME14" s="1"/>
      <c r="HMF14" s="1"/>
      <c r="HMG14" s="1"/>
      <c r="HMH14" s="1"/>
      <c r="HMI14" s="1"/>
      <c r="HMJ14" s="1"/>
      <c r="HMK14" s="1"/>
      <c r="HML14" s="1"/>
      <c r="HMM14" s="1"/>
      <c r="HMN14" s="1"/>
      <c r="HMO14" s="1"/>
      <c r="HMP14" s="1"/>
      <c r="HMQ14" s="1"/>
      <c r="HMR14" s="1"/>
      <c r="HMS14" s="1"/>
      <c r="HMT14" s="1"/>
      <c r="HMU14" s="1"/>
      <c r="HMV14" s="1"/>
      <c r="HMW14" s="1"/>
      <c r="HMX14" s="1"/>
      <c r="HMY14" s="1"/>
      <c r="HMZ14" s="1"/>
      <c r="HNA14" s="1"/>
      <c r="HNB14" s="1"/>
      <c r="HNC14" s="1"/>
      <c r="HND14" s="1"/>
      <c r="HNE14" s="1"/>
      <c r="HNF14" s="1"/>
      <c r="HNG14" s="1"/>
      <c r="HNH14" s="1"/>
      <c r="HNI14" s="1"/>
      <c r="HNJ14" s="1"/>
      <c r="HNK14" s="1"/>
      <c r="HNL14" s="1"/>
      <c r="HNM14" s="1"/>
      <c r="HNN14" s="1"/>
      <c r="HNO14" s="1"/>
      <c r="HNP14" s="1"/>
      <c r="HNQ14" s="1"/>
      <c r="HNR14" s="1"/>
      <c r="HNS14" s="1"/>
      <c r="HNT14" s="1"/>
      <c r="HNU14" s="1"/>
      <c r="HNV14" s="1"/>
      <c r="HNW14" s="1"/>
      <c r="HNX14" s="1"/>
      <c r="HNY14" s="1"/>
      <c r="HNZ14" s="1"/>
      <c r="HOA14" s="1"/>
      <c r="HOB14" s="1"/>
      <c r="HOC14" s="1"/>
      <c r="HOD14" s="1"/>
      <c r="HOE14" s="1"/>
      <c r="HOF14" s="1"/>
      <c r="HOG14" s="1"/>
      <c r="HOH14" s="1"/>
      <c r="HOI14" s="1"/>
      <c r="HOJ14" s="1"/>
      <c r="HOK14" s="1"/>
      <c r="HOL14" s="1"/>
      <c r="HOM14" s="1"/>
      <c r="HON14" s="1"/>
      <c r="HOO14" s="1"/>
      <c r="HOP14" s="1"/>
      <c r="HOQ14" s="1"/>
      <c r="HOR14" s="1"/>
      <c r="HOS14" s="1"/>
      <c r="HOT14" s="1"/>
      <c r="HOU14" s="1"/>
      <c r="HOV14" s="1"/>
      <c r="HOW14" s="1"/>
      <c r="HOX14" s="1"/>
      <c r="HOY14" s="1"/>
      <c r="HOZ14" s="1"/>
      <c r="HPA14" s="1"/>
      <c r="HPB14" s="1"/>
      <c r="HPC14" s="1"/>
      <c r="HPD14" s="1"/>
      <c r="HPE14" s="1"/>
      <c r="HPF14" s="1"/>
      <c r="HPG14" s="1"/>
      <c r="HPH14" s="1"/>
      <c r="HPI14" s="1"/>
      <c r="HPJ14" s="1"/>
      <c r="HPK14" s="1"/>
      <c r="HPL14" s="1"/>
      <c r="HPM14" s="1"/>
      <c r="HPN14" s="1"/>
      <c r="HPO14" s="1"/>
      <c r="HPP14" s="1"/>
      <c r="HPQ14" s="1"/>
      <c r="HPR14" s="1"/>
      <c r="HPS14" s="1"/>
      <c r="HPT14" s="1"/>
      <c r="HPU14" s="1"/>
      <c r="HPV14" s="1"/>
      <c r="HPW14" s="1"/>
      <c r="HPX14" s="1"/>
      <c r="HPY14" s="1"/>
      <c r="HPZ14" s="1"/>
      <c r="HQA14" s="1"/>
      <c r="HQB14" s="1"/>
      <c r="HQC14" s="1"/>
      <c r="HQD14" s="1"/>
      <c r="HQE14" s="1"/>
      <c r="HQF14" s="1"/>
      <c r="HQG14" s="1"/>
      <c r="HQH14" s="1"/>
      <c r="HQI14" s="1"/>
      <c r="HQJ14" s="1"/>
      <c r="HQK14" s="1"/>
      <c r="HQL14" s="1"/>
      <c r="HQM14" s="1"/>
      <c r="HQN14" s="1"/>
      <c r="HQO14" s="1"/>
      <c r="HQP14" s="1"/>
      <c r="HQQ14" s="1"/>
      <c r="HQR14" s="1"/>
      <c r="HQS14" s="1"/>
      <c r="HQT14" s="1"/>
      <c r="HQU14" s="1"/>
      <c r="HQV14" s="1"/>
      <c r="HQW14" s="1"/>
      <c r="HQX14" s="1"/>
      <c r="HQY14" s="1"/>
      <c r="HQZ14" s="1"/>
      <c r="HRA14" s="1"/>
      <c r="HRB14" s="1"/>
      <c r="HRC14" s="1"/>
      <c r="HRD14" s="1"/>
      <c r="HRE14" s="1"/>
      <c r="HRF14" s="1"/>
      <c r="HRG14" s="1"/>
      <c r="HRH14" s="1"/>
      <c r="HRI14" s="1"/>
      <c r="HRJ14" s="1"/>
      <c r="HRK14" s="1"/>
      <c r="HRL14" s="1"/>
      <c r="HRM14" s="1"/>
      <c r="HRN14" s="1"/>
      <c r="HRO14" s="1"/>
      <c r="HRP14" s="1"/>
      <c r="HRQ14" s="1"/>
      <c r="HRR14" s="1"/>
      <c r="HRS14" s="1"/>
      <c r="HRT14" s="1"/>
      <c r="HRU14" s="1"/>
      <c r="HRV14" s="1"/>
      <c r="HRW14" s="1"/>
      <c r="HRX14" s="1"/>
      <c r="HRY14" s="1"/>
      <c r="HRZ14" s="1"/>
      <c r="HSA14" s="1"/>
      <c r="HSB14" s="1"/>
      <c r="HSC14" s="1"/>
      <c r="HSD14" s="1"/>
      <c r="HSE14" s="1"/>
      <c r="HSF14" s="1"/>
      <c r="HSG14" s="1"/>
      <c r="HSH14" s="1"/>
      <c r="HSI14" s="1"/>
      <c r="HSJ14" s="1"/>
      <c r="HSK14" s="1"/>
      <c r="HSL14" s="1"/>
      <c r="HSM14" s="1"/>
      <c r="HSN14" s="1"/>
      <c r="HSO14" s="1"/>
      <c r="HSP14" s="1"/>
      <c r="HSQ14" s="1"/>
      <c r="HSR14" s="1"/>
      <c r="HSS14" s="1"/>
      <c r="HST14" s="1"/>
      <c r="HSU14" s="1"/>
      <c r="HSV14" s="1"/>
      <c r="HSW14" s="1"/>
      <c r="HSX14" s="1"/>
      <c r="HSY14" s="1"/>
      <c r="HSZ14" s="1"/>
      <c r="HTA14" s="1"/>
      <c r="HTB14" s="1"/>
      <c r="HTC14" s="1"/>
      <c r="HTD14" s="1"/>
      <c r="HTE14" s="1"/>
      <c r="HTF14" s="1"/>
      <c r="HTG14" s="1"/>
      <c r="HTH14" s="1"/>
      <c r="HTI14" s="1"/>
      <c r="HTJ14" s="1"/>
      <c r="HTK14" s="1"/>
      <c r="HTL14" s="1"/>
      <c r="HTM14" s="1"/>
      <c r="HTN14" s="1"/>
      <c r="HTO14" s="1"/>
      <c r="HTP14" s="1"/>
      <c r="HTQ14" s="1"/>
      <c r="HTR14" s="1"/>
      <c r="HTS14" s="1"/>
      <c r="HTT14" s="1"/>
      <c r="HTU14" s="1"/>
      <c r="HTV14" s="1"/>
      <c r="HTW14" s="1"/>
      <c r="HTX14" s="1"/>
      <c r="HTY14" s="1"/>
      <c r="HTZ14" s="1"/>
      <c r="HUA14" s="1"/>
      <c r="HUB14" s="1"/>
      <c r="HUC14" s="1"/>
      <c r="HUD14" s="1"/>
      <c r="HUE14" s="1"/>
      <c r="HUF14" s="1"/>
      <c r="HUG14" s="1"/>
      <c r="HUH14" s="1"/>
      <c r="HUI14" s="1"/>
      <c r="HUJ14" s="1"/>
      <c r="HUK14" s="1"/>
      <c r="HUL14" s="1"/>
      <c r="HUM14" s="1"/>
      <c r="HUN14" s="1"/>
      <c r="HUO14" s="1"/>
      <c r="HUP14" s="1"/>
      <c r="HUQ14" s="1"/>
      <c r="HUR14" s="1"/>
      <c r="HUS14" s="1"/>
      <c r="HUT14" s="1"/>
      <c r="HUU14" s="1"/>
      <c r="HUV14" s="1"/>
      <c r="HUW14" s="1"/>
      <c r="HUX14" s="1"/>
      <c r="HUY14" s="1"/>
      <c r="HUZ14" s="1"/>
      <c r="HVA14" s="1"/>
      <c r="HVB14" s="1"/>
      <c r="HVC14" s="1"/>
      <c r="HVD14" s="1"/>
      <c r="HVE14" s="1"/>
      <c r="HVF14" s="1"/>
      <c r="HVG14" s="1"/>
      <c r="HVH14" s="1"/>
      <c r="HVI14" s="1"/>
      <c r="HVJ14" s="1"/>
      <c r="HVK14" s="1"/>
      <c r="HVL14" s="1"/>
      <c r="HVM14" s="1"/>
      <c r="HVN14" s="1"/>
      <c r="HVO14" s="1"/>
      <c r="HVP14" s="1"/>
      <c r="HVQ14" s="1"/>
      <c r="HVR14" s="1"/>
      <c r="HVS14" s="1"/>
      <c r="HVT14" s="1"/>
      <c r="HVU14" s="1"/>
      <c r="HVV14" s="1"/>
      <c r="HVW14" s="1"/>
      <c r="HVX14" s="1"/>
      <c r="HVY14" s="1"/>
      <c r="HVZ14" s="1"/>
      <c r="HWA14" s="1"/>
      <c r="HWB14" s="1"/>
      <c r="HWC14" s="1"/>
      <c r="HWD14" s="1"/>
      <c r="HWE14" s="1"/>
      <c r="HWF14" s="1"/>
      <c r="HWG14" s="1"/>
      <c r="HWH14" s="1"/>
      <c r="HWI14" s="1"/>
      <c r="HWJ14" s="1"/>
      <c r="HWK14" s="1"/>
      <c r="HWL14" s="1"/>
      <c r="HWM14" s="1"/>
      <c r="HWN14" s="1"/>
      <c r="HWO14" s="1"/>
      <c r="HWP14" s="1"/>
      <c r="HWQ14" s="1"/>
      <c r="HWR14" s="1"/>
      <c r="HWS14" s="1"/>
      <c r="HWT14" s="1"/>
      <c r="HWU14" s="1"/>
      <c r="HWV14" s="1"/>
      <c r="HWW14" s="1"/>
      <c r="HWX14" s="1"/>
      <c r="HWY14" s="1"/>
      <c r="HWZ14" s="1"/>
      <c r="HXA14" s="1"/>
      <c r="HXB14" s="1"/>
      <c r="HXC14" s="1"/>
      <c r="HXD14" s="1"/>
      <c r="HXE14" s="1"/>
      <c r="HXF14" s="1"/>
      <c r="HXG14" s="1"/>
      <c r="HXH14" s="1"/>
      <c r="HXI14" s="1"/>
      <c r="HXJ14" s="1"/>
      <c r="HXK14" s="1"/>
      <c r="HXL14" s="1"/>
      <c r="HXM14" s="1"/>
      <c r="HXN14" s="1"/>
      <c r="HXO14" s="1"/>
      <c r="HXP14" s="1"/>
      <c r="HXQ14" s="1"/>
      <c r="HXR14" s="1"/>
      <c r="HXS14" s="1"/>
      <c r="HXT14" s="1"/>
      <c r="HXU14" s="1"/>
      <c r="HXV14" s="1"/>
      <c r="HXW14" s="1"/>
      <c r="HXX14" s="1"/>
      <c r="HXY14" s="1"/>
      <c r="HXZ14" s="1"/>
      <c r="HYA14" s="1"/>
      <c r="HYB14" s="1"/>
      <c r="HYC14" s="1"/>
      <c r="HYD14" s="1"/>
      <c r="HYE14" s="1"/>
      <c r="HYF14" s="1"/>
      <c r="HYG14" s="1"/>
      <c r="HYH14" s="1"/>
      <c r="HYI14" s="1"/>
      <c r="HYJ14" s="1"/>
      <c r="HYK14" s="1"/>
      <c r="HYL14" s="1"/>
      <c r="HYM14" s="1"/>
      <c r="HYN14" s="1"/>
      <c r="HYO14" s="1"/>
      <c r="HYP14" s="1"/>
      <c r="HYQ14" s="1"/>
      <c r="HYR14" s="1"/>
      <c r="HYS14" s="1"/>
      <c r="HYT14" s="1"/>
      <c r="HYU14" s="1"/>
      <c r="HYV14" s="1"/>
      <c r="HYW14" s="1"/>
      <c r="HYX14" s="1"/>
      <c r="HYY14" s="1"/>
      <c r="HYZ14" s="1"/>
      <c r="HZA14" s="1"/>
      <c r="HZB14" s="1"/>
      <c r="HZC14" s="1"/>
      <c r="HZD14" s="1"/>
      <c r="HZE14" s="1"/>
      <c r="HZF14" s="1"/>
      <c r="HZG14" s="1"/>
      <c r="HZH14" s="1"/>
      <c r="HZI14" s="1"/>
      <c r="HZJ14" s="1"/>
      <c r="HZK14" s="1"/>
      <c r="HZL14" s="1"/>
      <c r="HZM14" s="1"/>
      <c r="HZN14" s="1"/>
      <c r="HZO14" s="1"/>
      <c r="HZP14" s="1"/>
      <c r="HZQ14" s="1"/>
      <c r="HZR14" s="1"/>
      <c r="HZS14" s="1"/>
      <c r="HZT14" s="1"/>
      <c r="HZU14" s="1"/>
      <c r="HZV14" s="1"/>
      <c r="HZW14" s="1"/>
      <c r="HZX14" s="1"/>
      <c r="HZY14" s="1"/>
      <c r="HZZ14" s="1"/>
      <c r="IAA14" s="1"/>
      <c r="IAB14" s="1"/>
      <c r="IAC14" s="1"/>
      <c r="IAD14" s="1"/>
      <c r="IAE14" s="1"/>
      <c r="IAF14" s="1"/>
      <c r="IAG14" s="1"/>
      <c r="IAH14" s="1"/>
      <c r="IAI14" s="1"/>
      <c r="IAJ14" s="1"/>
      <c r="IAK14" s="1"/>
      <c r="IAL14" s="1"/>
      <c r="IAM14" s="1"/>
      <c r="IAN14" s="1"/>
      <c r="IAO14" s="1"/>
      <c r="IAP14" s="1"/>
      <c r="IAQ14" s="1"/>
      <c r="IAR14" s="1"/>
      <c r="IAS14" s="1"/>
      <c r="IAT14" s="1"/>
      <c r="IAU14" s="1"/>
      <c r="IAV14" s="1"/>
      <c r="IAW14" s="1"/>
      <c r="IAX14" s="1"/>
      <c r="IAY14" s="1"/>
      <c r="IAZ14" s="1"/>
      <c r="IBA14" s="1"/>
      <c r="IBB14" s="1"/>
      <c r="IBC14" s="1"/>
      <c r="IBD14" s="1"/>
      <c r="IBE14" s="1"/>
      <c r="IBF14" s="1"/>
      <c r="IBG14" s="1"/>
      <c r="IBH14" s="1"/>
      <c r="IBI14" s="1"/>
      <c r="IBJ14" s="1"/>
      <c r="IBK14" s="1"/>
      <c r="IBL14" s="1"/>
      <c r="IBM14" s="1"/>
      <c r="IBN14" s="1"/>
      <c r="IBO14" s="1"/>
      <c r="IBP14" s="1"/>
      <c r="IBQ14" s="1"/>
      <c r="IBR14" s="1"/>
      <c r="IBS14" s="1"/>
      <c r="IBT14" s="1"/>
      <c r="IBU14" s="1"/>
      <c r="IBV14" s="1"/>
      <c r="IBW14" s="1"/>
      <c r="IBX14" s="1"/>
      <c r="IBY14" s="1"/>
      <c r="IBZ14" s="1"/>
      <c r="ICA14" s="1"/>
      <c r="ICB14" s="1"/>
      <c r="ICC14" s="1"/>
      <c r="ICD14" s="1"/>
      <c r="ICE14" s="1"/>
      <c r="ICF14" s="1"/>
      <c r="ICG14" s="1"/>
      <c r="ICH14" s="1"/>
      <c r="ICI14" s="1"/>
      <c r="ICJ14" s="1"/>
      <c r="ICK14" s="1"/>
      <c r="ICL14" s="1"/>
      <c r="ICM14" s="1"/>
      <c r="ICN14" s="1"/>
      <c r="ICO14" s="1"/>
      <c r="ICP14" s="1"/>
      <c r="ICQ14" s="1"/>
      <c r="ICR14" s="1"/>
      <c r="ICS14" s="1"/>
      <c r="ICT14" s="1"/>
      <c r="ICU14" s="1"/>
      <c r="ICV14" s="1"/>
      <c r="ICW14" s="1"/>
      <c r="ICX14" s="1"/>
      <c r="ICY14" s="1"/>
      <c r="ICZ14" s="1"/>
      <c r="IDA14" s="1"/>
      <c r="IDB14" s="1"/>
      <c r="IDC14" s="1"/>
      <c r="IDD14" s="1"/>
      <c r="IDE14" s="1"/>
      <c r="IDF14" s="1"/>
      <c r="IDG14" s="1"/>
      <c r="IDH14" s="1"/>
      <c r="IDI14" s="1"/>
      <c r="IDJ14" s="1"/>
      <c r="IDK14" s="1"/>
      <c r="IDL14" s="1"/>
      <c r="IDM14" s="1"/>
      <c r="IDN14" s="1"/>
      <c r="IDO14" s="1"/>
      <c r="IDP14" s="1"/>
      <c r="IDQ14" s="1"/>
      <c r="IDR14" s="1"/>
      <c r="IDS14" s="1"/>
      <c r="IDT14" s="1"/>
      <c r="IDU14" s="1"/>
      <c r="IDV14" s="1"/>
      <c r="IDW14" s="1"/>
      <c r="IDX14" s="1"/>
      <c r="IDY14" s="1"/>
      <c r="IDZ14" s="1"/>
      <c r="IEA14" s="1"/>
      <c r="IEB14" s="1"/>
      <c r="IEC14" s="1"/>
      <c r="IED14" s="1"/>
      <c r="IEE14" s="1"/>
      <c r="IEF14" s="1"/>
      <c r="IEG14" s="1"/>
      <c r="IEH14" s="1"/>
      <c r="IEI14" s="1"/>
      <c r="IEJ14" s="1"/>
      <c r="IEK14" s="1"/>
      <c r="IEL14" s="1"/>
      <c r="IEM14" s="1"/>
      <c r="IEN14" s="1"/>
      <c r="IEO14" s="1"/>
      <c r="IEP14" s="1"/>
      <c r="IEQ14" s="1"/>
      <c r="IER14" s="1"/>
      <c r="IES14" s="1"/>
      <c r="IET14" s="1"/>
      <c r="IEU14" s="1"/>
      <c r="IEV14" s="1"/>
      <c r="IEW14" s="1"/>
      <c r="IEX14" s="1"/>
      <c r="IEY14" s="1"/>
      <c r="IEZ14" s="1"/>
      <c r="IFA14" s="1"/>
      <c r="IFB14" s="1"/>
      <c r="IFC14" s="1"/>
      <c r="IFD14" s="1"/>
      <c r="IFE14" s="1"/>
      <c r="IFF14" s="1"/>
      <c r="IFG14" s="1"/>
      <c r="IFH14" s="1"/>
      <c r="IFI14" s="1"/>
      <c r="IFJ14" s="1"/>
      <c r="IFK14" s="1"/>
      <c r="IFL14" s="1"/>
      <c r="IFM14" s="1"/>
      <c r="IFN14" s="1"/>
      <c r="IFO14" s="1"/>
      <c r="IFP14" s="1"/>
      <c r="IFQ14" s="1"/>
      <c r="IFR14" s="1"/>
      <c r="IFS14" s="1"/>
      <c r="IFT14" s="1"/>
      <c r="IFU14" s="1"/>
      <c r="IFV14" s="1"/>
      <c r="IFW14" s="1"/>
      <c r="IFX14" s="1"/>
      <c r="IFY14" s="1"/>
      <c r="IFZ14" s="1"/>
      <c r="IGA14" s="1"/>
      <c r="IGB14" s="1"/>
      <c r="IGC14" s="1"/>
      <c r="IGD14" s="1"/>
      <c r="IGE14" s="1"/>
      <c r="IGF14" s="1"/>
      <c r="IGG14" s="1"/>
      <c r="IGH14" s="1"/>
      <c r="IGI14" s="1"/>
      <c r="IGJ14" s="1"/>
      <c r="IGK14" s="1"/>
      <c r="IGL14" s="1"/>
      <c r="IGM14" s="1"/>
      <c r="IGN14" s="1"/>
      <c r="IGO14" s="1"/>
      <c r="IGP14" s="1"/>
      <c r="IGQ14" s="1"/>
      <c r="IGR14" s="1"/>
      <c r="IGS14" s="1"/>
      <c r="IGT14" s="1"/>
      <c r="IGU14" s="1"/>
      <c r="IGV14" s="1"/>
      <c r="IGW14" s="1"/>
      <c r="IGX14" s="1"/>
      <c r="IGY14" s="1"/>
      <c r="IGZ14" s="1"/>
      <c r="IHA14" s="1"/>
      <c r="IHB14" s="1"/>
      <c r="IHC14" s="1"/>
      <c r="IHD14" s="1"/>
      <c r="IHE14" s="1"/>
      <c r="IHF14" s="1"/>
      <c r="IHG14" s="1"/>
      <c r="IHH14" s="1"/>
      <c r="IHI14" s="1"/>
      <c r="IHJ14" s="1"/>
      <c r="IHK14" s="1"/>
      <c r="IHL14" s="1"/>
      <c r="IHM14" s="1"/>
      <c r="IHN14" s="1"/>
      <c r="IHO14" s="1"/>
      <c r="IHP14" s="1"/>
      <c r="IHQ14" s="1"/>
      <c r="IHR14" s="1"/>
      <c r="IHS14" s="1"/>
      <c r="IHT14" s="1"/>
      <c r="IHU14" s="1"/>
      <c r="IHV14" s="1"/>
      <c r="IHW14" s="1"/>
      <c r="IHX14" s="1"/>
      <c r="IHY14" s="1"/>
      <c r="IHZ14" s="1"/>
      <c r="IIA14" s="1"/>
      <c r="IIB14" s="1"/>
      <c r="IIC14" s="1"/>
      <c r="IID14" s="1"/>
      <c r="IIE14" s="1"/>
      <c r="IIF14" s="1"/>
      <c r="IIG14" s="1"/>
      <c r="IIH14" s="1"/>
      <c r="III14" s="1"/>
      <c r="IIJ14" s="1"/>
      <c r="IIK14" s="1"/>
      <c r="IIL14" s="1"/>
      <c r="IIM14" s="1"/>
      <c r="IIN14" s="1"/>
      <c r="IIO14" s="1"/>
      <c r="IIP14" s="1"/>
      <c r="IIQ14" s="1"/>
      <c r="IIR14" s="1"/>
      <c r="IIS14" s="1"/>
      <c r="IIT14" s="1"/>
      <c r="IIU14" s="1"/>
      <c r="IIV14" s="1"/>
      <c r="IIW14" s="1"/>
      <c r="IIX14" s="1"/>
      <c r="IIY14" s="1"/>
      <c r="IIZ14" s="1"/>
      <c r="IJA14" s="1"/>
      <c r="IJB14" s="1"/>
      <c r="IJC14" s="1"/>
      <c r="IJD14" s="1"/>
      <c r="IJE14" s="1"/>
      <c r="IJF14" s="1"/>
      <c r="IJG14" s="1"/>
      <c r="IJH14" s="1"/>
      <c r="IJI14" s="1"/>
      <c r="IJJ14" s="1"/>
      <c r="IJK14" s="1"/>
      <c r="IJL14" s="1"/>
      <c r="IJM14" s="1"/>
      <c r="IJN14" s="1"/>
      <c r="IJO14" s="1"/>
      <c r="IJP14" s="1"/>
      <c r="IJQ14" s="1"/>
      <c r="IJR14" s="1"/>
      <c r="IJS14" s="1"/>
      <c r="IJT14" s="1"/>
      <c r="IJU14" s="1"/>
      <c r="IJV14" s="1"/>
      <c r="IJW14" s="1"/>
      <c r="IJX14" s="1"/>
      <c r="IJY14" s="1"/>
      <c r="IJZ14" s="1"/>
      <c r="IKA14" s="1"/>
      <c r="IKB14" s="1"/>
      <c r="IKC14" s="1"/>
      <c r="IKD14" s="1"/>
      <c r="IKE14" s="1"/>
      <c r="IKF14" s="1"/>
      <c r="IKG14" s="1"/>
      <c r="IKH14" s="1"/>
      <c r="IKI14" s="1"/>
      <c r="IKJ14" s="1"/>
      <c r="IKK14" s="1"/>
      <c r="IKL14" s="1"/>
      <c r="IKM14" s="1"/>
      <c r="IKN14" s="1"/>
      <c r="IKO14" s="1"/>
      <c r="IKP14" s="1"/>
      <c r="IKQ14" s="1"/>
      <c r="IKR14" s="1"/>
      <c r="IKS14" s="1"/>
      <c r="IKT14" s="1"/>
      <c r="IKU14" s="1"/>
      <c r="IKV14" s="1"/>
      <c r="IKW14" s="1"/>
      <c r="IKX14" s="1"/>
      <c r="IKY14" s="1"/>
      <c r="IKZ14" s="1"/>
      <c r="ILA14" s="1"/>
      <c r="ILB14" s="1"/>
      <c r="ILC14" s="1"/>
      <c r="ILD14" s="1"/>
      <c r="ILE14" s="1"/>
      <c r="ILF14" s="1"/>
      <c r="ILG14" s="1"/>
      <c r="ILH14" s="1"/>
      <c r="ILI14" s="1"/>
      <c r="ILJ14" s="1"/>
      <c r="ILK14" s="1"/>
      <c r="ILL14" s="1"/>
      <c r="ILM14" s="1"/>
      <c r="ILN14" s="1"/>
      <c r="ILO14" s="1"/>
      <c r="ILP14" s="1"/>
      <c r="ILQ14" s="1"/>
      <c r="ILR14" s="1"/>
      <c r="ILS14" s="1"/>
      <c r="ILT14" s="1"/>
      <c r="ILU14" s="1"/>
      <c r="ILV14" s="1"/>
      <c r="ILW14" s="1"/>
      <c r="ILX14" s="1"/>
      <c r="ILY14" s="1"/>
      <c r="ILZ14" s="1"/>
      <c r="IMA14" s="1"/>
      <c r="IMB14" s="1"/>
      <c r="IMC14" s="1"/>
      <c r="IMD14" s="1"/>
      <c r="IME14" s="1"/>
      <c r="IMF14" s="1"/>
      <c r="IMG14" s="1"/>
      <c r="IMH14" s="1"/>
      <c r="IMI14" s="1"/>
      <c r="IMJ14" s="1"/>
      <c r="IMK14" s="1"/>
      <c r="IML14" s="1"/>
      <c r="IMM14" s="1"/>
      <c r="IMN14" s="1"/>
      <c r="IMO14" s="1"/>
      <c r="IMP14" s="1"/>
      <c r="IMQ14" s="1"/>
      <c r="IMR14" s="1"/>
      <c r="IMS14" s="1"/>
      <c r="IMT14" s="1"/>
      <c r="IMU14" s="1"/>
      <c r="IMV14" s="1"/>
      <c r="IMW14" s="1"/>
      <c r="IMX14" s="1"/>
      <c r="IMY14" s="1"/>
      <c r="IMZ14" s="1"/>
      <c r="INA14" s="1"/>
      <c r="INB14" s="1"/>
      <c r="INC14" s="1"/>
      <c r="IND14" s="1"/>
      <c r="INE14" s="1"/>
      <c r="INF14" s="1"/>
      <c r="ING14" s="1"/>
      <c r="INH14" s="1"/>
      <c r="INI14" s="1"/>
      <c r="INJ14" s="1"/>
      <c r="INK14" s="1"/>
      <c r="INL14" s="1"/>
      <c r="INM14" s="1"/>
      <c r="INN14" s="1"/>
      <c r="INO14" s="1"/>
      <c r="INP14" s="1"/>
      <c r="INQ14" s="1"/>
      <c r="INR14" s="1"/>
      <c r="INS14" s="1"/>
      <c r="INT14" s="1"/>
      <c r="INU14" s="1"/>
      <c r="INV14" s="1"/>
      <c r="INW14" s="1"/>
      <c r="INX14" s="1"/>
      <c r="INY14" s="1"/>
      <c r="INZ14" s="1"/>
      <c r="IOA14" s="1"/>
      <c r="IOB14" s="1"/>
      <c r="IOC14" s="1"/>
      <c r="IOD14" s="1"/>
      <c r="IOE14" s="1"/>
      <c r="IOF14" s="1"/>
      <c r="IOG14" s="1"/>
      <c r="IOH14" s="1"/>
      <c r="IOI14" s="1"/>
      <c r="IOJ14" s="1"/>
      <c r="IOK14" s="1"/>
      <c r="IOL14" s="1"/>
      <c r="IOM14" s="1"/>
      <c r="ION14" s="1"/>
      <c r="IOO14" s="1"/>
      <c r="IOP14" s="1"/>
      <c r="IOQ14" s="1"/>
      <c r="IOR14" s="1"/>
      <c r="IOS14" s="1"/>
      <c r="IOT14" s="1"/>
      <c r="IOU14" s="1"/>
      <c r="IOV14" s="1"/>
      <c r="IOW14" s="1"/>
      <c r="IOX14" s="1"/>
      <c r="IOY14" s="1"/>
      <c r="IOZ14" s="1"/>
      <c r="IPA14" s="1"/>
      <c r="IPB14" s="1"/>
      <c r="IPC14" s="1"/>
      <c r="IPD14" s="1"/>
      <c r="IPE14" s="1"/>
      <c r="IPF14" s="1"/>
      <c r="IPG14" s="1"/>
      <c r="IPH14" s="1"/>
      <c r="IPI14" s="1"/>
      <c r="IPJ14" s="1"/>
      <c r="IPK14" s="1"/>
      <c r="IPL14" s="1"/>
      <c r="IPM14" s="1"/>
      <c r="IPN14" s="1"/>
      <c r="IPO14" s="1"/>
      <c r="IPP14" s="1"/>
      <c r="IPQ14" s="1"/>
      <c r="IPR14" s="1"/>
      <c r="IPS14" s="1"/>
      <c r="IPT14" s="1"/>
      <c r="IPU14" s="1"/>
      <c r="IPV14" s="1"/>
      <c r="IPW14" s="1"/>
      <c r="IPX14" s="1"/>
      <c r="IPY14" s="1"/>
      <c r="IPZ14" s="1"/>
      <c r="IQA14" s="1"/>
      <c r="IQB14" s="1"/>
      <c r="IQC14" s="1"/>
      <c r="IQD14" s="1"/>
      <c r="IQE14" s="1"/>
      <c r="IQF14" s="1"/>
      <c r="IQG14" s="1"/>
      <c r="IQH14" s="1"/>
      <c r="IQI14" s="1"/>
      <c r="IQJ14" s="1"/>
      <c r="IQK14" s="1"/>
      <c r="IQL14" s="1"/>
      <c r="IQM14" s="1"/>
      <c r="IQN14" s="1"/>
      <c r="IQO14" s="1"/>
      <c r="IQP14" s="1"/>
      <c r="IQQ14" s="1"/>
      <c r="IQR14" s="1"/>
      <c r="IQS14" s="1"/>
      <c r="IQT14" s="1"/>
      <c r="IQU14" s="1"/>
      <c r="IQV14" s="1"/>
      <c r="IQW14" s="1"/>
      <c r="IQX14" s="1"/>
      <c r="IQY14" s="1"/>
      <c r="IQZ14" s="1"/>
      <c r="IRA14" s="1"/>
      <c r="IRB14" s="1"/>
      <c r="IRC14" s="1"/>
      <c r="IRD14" s="1"/>
      <c r="IRE14" s="1"/>
      <c r="IRF14" s="1"/>
      <c r="IRG14" s="1"/>
      <c r="IRH14" s="1"/>
      <c r="IRI14" s="1"/>
      <c r="IRJ14" s="1"/>
      <c r="IRK14" s="1"/>
      <c r="IRL14" s="1"/>
      <c r="IRM14" s="1"/>
      <c r="IRN14" s="1"/>
      <c r="IRO14" s="1"/>
      <c r="IRP14" s="1"/>
      <c r="IRQ14" s="1"/>
      <c r="IRR14" s="1"/>
      <c r="IRS14" s="1"/>
      <c r="IRT14" s="1"/>
      <c r="IRU14" s="1"/>
      <c r="IRV14" s="1"/>
      <c r="IRW14" s="1"/>
      <c r="IRX14" s="1"/>
      <c r="IRY14" s="1"/>
      <c r="IRZ14" s="1"/>
      <c r="ISA14" s="1"/>
      <c r="ISB14" s="1"/>
      <c r="ISC14" s="1"/>
      <c r="ISD14" s="1"/>
      <c r="ISE14" s="1"/>
      <c r="ISF14" s="1"/>
      <c r="ISG14" s="1"/>
      <c r="ISH14" s="1"/>
      <c r="ISI14" s="1"/>
      <c r="ISJ14" s="1"/>
      <c r="ISK14" s="1"/>
      <c r="ISL14" s="1"/>
      <c r="ISM14" s="1"/>
      <c r="ISN14" s="1"/>
      <c r="ISO14" s="1"/>
      <c r="ISP14" s="1"/>
      <c r="ISQ14" s="1"/>
      <c r="ISR14" s="1"/>
      <c r="ISS14" s="1"/>
      <c r="IST14" s="1"/>
      <c r="ISU14" s="1"/>
      <c r="ISV14" s="1"/>
      <c r="ISW14" s="1"/>
      <c r="ISX14" s="1"/>
      <c r="ISY14" s="1"/>
      <c r="ISZ14" s="1"/>
      <c r="ITA14" s="1"/>
      <c r="ITB14" s="1"/>
      <c r="ITC14" s="1"/>
      <c r="ITD14" s="1"/>
      <c r="ITE14" s="1"/>
      <c r="ITF14" s="1"/>
      <c r="ITG14" s="1"/>
      <c r="ITH14" s="1"/>
      <c r="ITI14" s="1"/>
      <c r="ITJ14" s="1"/>
      <c r="ITK14" s="1"/>
      <c r="ITL14" s="1"/>
      <c r="ITM14" s="1"/>
      <c r="ITN14" s="1"/>
      <c r="ITO14" s="1"/>
      <c r="ITP14" s="1"/>
      <c r="ITQ14" s="1"/>
      <c r="ITR14" s="1"/>
      <c r="ITS14" s="1"/>
      <c r="ITT14" s="1"/>
      <c r="ITU14" s="1"/>
      <c r="ITV14" s="1"/>
      <c r="ITW14" s="1"/>
      <c r="ITX14" s="1"/>
      <c r="ITY14" s="1"/>
      <c r="ITZ14" s="1"/>
      <c r="IUA14" s="1"/>
      <c r="IUB14" s="1"/>
      <c r="IUC14" s="1"/>
      <c r="IUD14" s="1"/>
      <c r="IUE14" s="1"/>
      <c r="IUF14" s="1"/>
      <c r="IUG14" s="1"/>
      <c r="IUH14" s="1"/>
      <c r="IUI14" s="1"/>
      <c r="IUJ14" s="1"/>
      <c r="IUK14" s="1"/>
      <c r="IUL14" s="1"/>
      <c r="IUM14" s="1"/>
      <c r="IUN14" s="1"/>
      <c r="IUO14" s="1"/>
      <c r="IUP14" s="1"/>
      <c r="IUQ14" s="1"/>
      <c r="IUR14" s="1"/>
      <c r="IUS14" s="1"/>
      <c r="IUT14" s="1"/>
      <c r="IUU14" s="1"/>
      <c r="IUV14" s="1"/>
      <c r="IUW14" s="1"/>
      <c r="IUX14" s="1"/>
      <c r="IUY14" s="1"/>
      <c r="IUZ14" s="1"/>
      <c r="IVA14" s="1"/>
      <c r="IVB14" s="1"/>
      <c r="IVC14" s="1"/>
      <c r="IVD14" s="1"/>
      <c r="IVE14" s="1"/>
      <c r="IVF14" s="1"/>
      <c r="IVG14" s="1"/>
      <c r="IVH14" s="1"/>
      <c r="IVI14" s="1"/>
      <c r="IVJ14" s="1"/>
      <c r="IVK14" s="1"/>
      <c r="IVL14" s="1"/>
      <c r="IVM14" s="1"/>
      <c r="IVN14" s="1"/>
      <c r="IVO14" s="1"/>
      <c r="IVP14" s="1"/>
      <c r="IVQ14" s="1"/>
      <c r="IVR14" s="1"/>
      <c r="IVS14" s="1"/>
      <c r="IVT14" s="1"/>
      <c r="IVU14" s="1"/>
      <c r="IVV14" s="1"/>
      <c r="IVW14" s="1"/>
      <c r="IVX14" s="1"/>
      <c r="IVY14" s="1"/>
      <c r="IVZ14" s="1"/>
      <c r="IWA14" s="1"/>
      <c r="IWB14" s="1"/>
      <c r="IWC14" s="1"/>
      <c r="IWD14" s="1"/>
      <c r="IWE14" s="1"/>
      <c r="IWF14" s="1"/>
      <c r="IWG14" s="1"/>
      <c r="IWH14" s="1"/>
      <c r="IWI14" s="1"/>
      <c r="IWJ14" s="1"/>
      <c r="IWK14" s="1"/>
      <c r="IWL14" s="1"/>
      <c r="IWM14" s="1"/>
      <c r="IWN14" s="1"/>
      <c r="IWO14" s="1"/>
      <c r="IWP14" s="1"/>
      <c r="IWQ14" s="1"/>
      <c r="IWR14" s="1"/>
      <c r="IWS14" s="1"/>
      <c r="IWT14" s="1"/>
      <c r="IWU14" s="1"/>
      <c r="IWV14" s="1"/>
      <c r="IWW14" s="1"/>
      <c r="IWX14" s="1"/>
      <c r="IWY14" s="1"/>
      <c r="IWZ14" s="1"/>
      <c r="IXA14" s="1"/>
      <c r="IXB14" s="1"/>
      <c r="IXC14" s="1"/>
      <c r="IXD14" s="1"/>
      <c r="IXE14" s="1"/>
      <c r="IXF14" s="1"/>
      <c r="IXG14" s="1"/>
      <c r="IXH14" s="1"/>
      <c r="IXI14" s="1"/>
      <c r="IXJ14" s="1"/>
      <c r="IXK14" s="1"/>
      <c r="IXL14" s="1"/>
      <c r="IXM14" s="1"/>
      <c r="IXN14" s="1"/>
      <c r="IXO14" s="1"/>
      <c r="IXP14" s="1"/>
      <c r="IXQ14" s="1"/>
      <c r="IXR14" s="1"/>
      <c r="IXS14" s="1"/>
      <c r="IXT14" s="1"/>
      <c r="IXU14" s="1"/>
      <c r="IXV14" s="1"/>
      <c r="IXW14" s="1"/>
      <c r="IXX14" s="1"/>
      <c r="IXY14" s="1"/>
      <c r="IXZ14" s="1"/>
      <c r="IYA14" s="1"/>
      <c r="IYB14" s="1"/>
      <c r="IYC14" s="1"/>
      <c r="IYD14" s="1"/>
      <c r="IYE14" s="1"/>
      <c r="IYF14" s="1"/>
      <c r="IYG14" s="1"/>
      <c r="IYH14" s="1"/>
      <c r="IYI14" s="1"/>
      <c r="IYJ14" s="1"/>
      <c r="IYK14" s="1"/>
      <c r="IYL14" s="1"/>
      <c r="IYM14" s="1"/>
      <c r="IYN14" s="1"/>
      <c r="IYO14" s="1"/>
      <c r="IYP14" s="1"/>
      <c r="IYQ14" s="1"/>
      <c r="IYR14" s="1"/>
      <c r="IYS14" s="1"/>
      <c r="IYT14" s="1"/>
      <c r="IYU14" s="1"/>
      <c r="IYV14" s="1"/>
      <c r="IYW14" s="1"/>
      <c r="IYX14" s="1"/>
      <c r="IYY14" s="1"/>
      <c r="IYZ14" s="1"/>
      <c r="IZA14" s="1"/>
      <c r="IZB14" s="1"/>
      <c r="IZC14" s="1"/>
      <c r="IZD14" s="1"/>
      <c r="IZE14" s="1"/>
      <c r="IZF14" s="1"/>
      <c r="IZG14" s="1"/>
      <c r="IZH14" s="1"/>
      <c r="IZI14" s="1"/>
      <c r="IZJ14" s="1"/>
      <c r="IZK14" s="1"/>
      <c r="IZL14" s="1"/>
      <c r="IZM14" s="1"/>
      <c r="IZN14" s="1"/>
      <c r="IZO14" s="1"/>
      <c r="IZP14" s="1"/>
      <c r="IZQ14" s="1"/>
      <c r="IZR14" s="1"/>
      <c r="IZS14" s="1"/>
      <c r="IZT14" s="1"/>
      <c r="IZU14" s="1"/>
      <c r="IZV14" s="1"/>
      <c r="IZW14" s="1"/>
      <c r="IZX14" s="1"/>
      <c r="IZY14" s="1"/>
      <c r="IZZ14" s="1"/>
      <c r="JAA14" s="1"/>
      <c r="JAB14" s="1"/>
      <c r="JAC14" s="1"/>
      <c r="JAD14" s="1"/>
      <c r="JAE14" s="1"/>
      <c r="JAF14" s="1"/>
      <c r="JAG14" s="1"/>
      <c r="JAH14" s="1"/>
      <c r="JAI14" s="1"/>
      <c r="JAJ14" s="1"/>
      <c r="JAK14" s="1"/>
      <c r="JAL14" s="1"/>
      <c r="JAM14" s="1"/>
      <c r="JAN14" s="1"/>
      <c r="JAO14" s="1"/>
      <c r="JAP14" s="1"/>
      <c r="JAQ14" s="1"/>
      <c r="JAR14" s="1"/>
      <c r="JAS14" s="1"/>
      <c r="JAT14" s="1"/>
      <c r="JAU14" s="1"/>
      <c r="JAV14" s="1"/>
      <c r="JAW14" s="1"/>
      <c r="JAX14" s="1"/>
      <c r="JAY14" s="1"/>
      <c r="JAZ14" s="1"/>
      <c r="JBA14" s="1"/>
      <c r="JBB14" s="1"/>
      <c r="JBC14" s="1"/>
      <c r="JBD14" s="1"/>
      <c r="JBE14" s="1"/>
      <c r="JBF14" s="1"/>
      <c r="JBG14" s="1"/>
      <c r="JBH14" s="1"/>
      <c r="JBI14" s="1"/>
      <c r="JBJ14" s="1"/>
      <c r="JBK14" s="1"/>
      <c r="JBL14" s="1"/>
      <c r="JBM14" s="1"/>
      <c r="JBN14" s="1"/>
      <c r="JBO14" s="1"/>
      <c r="JBP14" s="1"/>
      <c r="JBQ14" s="1"/>
      <c r="JBR14" s="1"/>
      <c r="JBS14" s="1"/>
      <c r="JBT14" s="1"/>
      <c r="JBU14" s="1"/>
      <c r="JBV14" s="1"/>
      <c r="JBW14" s="1"/>
      <c r="JBX14" s="1"/>
      <c r="JBY14" s="1"/>
      <c r="JBZ14" s="1"/>
      <c r="JCA14" s="1"/>
      <c r="JCB14" s="1"/>
      <c r="JCC14" s="1"/>
      <c r="JCD14" s="1"/>
      <c r="JCE14" s="1"/>
      <c r="JCF14" s="1"/>
      <c r="JCG14" s="1"/>
      <c r="JCH14" s="1"/>
      <c r="JCI14" s="1"/>
      <c r="JCJ14" s="1"/>
      <c r="JCK14" s="1"/>
      <c r="JCL14" s="1"/>
      <c r="JCM14" s="1"/>
      <c r="JCN14" s="1"/>
      <c r="JCO14" s="1"/>
      <c r="JCP14" s="1"/>
      <c r="JCQ14" s="1"/>
      <c r="JCR14" s="1"/>
      <c r="JCS14" s="1"/>
      <c r="JCT14" s="1"/>
      <c r="JCU14" s="1"/>
      <c r="JCV14" s="1"/>
      <c r="JCW14" s="1"/>
      <c r="JCX14" s="1"/>
      <c r="JCY14" s="1"/>
      <c r="JCZ14" s="1"/>
      <c r="JDA14" s="1"/>
      <c r="JDB14" s="1"/>
      <c r="JDC14" s="1"/>
      <c r="JDD14" s="1"/>
      <c r="JDE14" s="1"/>
      <c r="JDF14" s="1"/>
      <c r="JDG14" s="1"/>
      <c r="JDH14" s="1"/>
      <c r="JDI14" s="1"/>
      <c r="JDJ14" s="1"/>
      <c r="JDK14" s="1"/>
      <c r="JDL14" s="1"/>
      <c r="JDM14" s="1"/>
      <c r="JDN14" s="1"/>
      <c r="JDO14" s="1"/>
      <c r="JDP14" s="1"/>
      <c r="JDQ14" s="1"/>
      <c r="JDR14" s="1"/>
      <c r="JDS14" s="1"/>
      <c r="JDT14" s="1"/>
      <c r="JDU14" s="1"/>
      <c r="JDV14" s="1"/>
      <c r="JDW14" s="1"/>
      <c r="JDX14" s="1"/>
      <c r="JDY14" s="1"/>
      <c r="JDZ14" s="1"/>
      <c r="JEA14" s="1"/>
      <c r="JEB14" s="1"/>
      <c r="JEC14" s="1"/>
      <c r="JED14" s="1"/>
      <c r="JEE14" s="1"/>
      <c r="JEF14" s="1"/>
      <c r="JEG14" s="1"/>
      <c r="JEH14" s="1"/>
      <c r="JEI14" s="1"/>
      <c r="JEJ14" s="1"/>
      <c r="JEK14" s="1"/>
      <c r="JEL14" s="1"/>
      <c r="JEM14" s="1"/>
      <c r="JEN14" s="1"/>
      <c r="JEO14" s="1"/>
      <c r="JEP14" s="1"/>
      <c r="JEQ14" s="1"/>
      <c r="JER14" s="1"/>
      <c r="JES14" s="1"/>
      <c r="JET14" s="1"/>
      <c r="JEU14" s="1"/>
      <c r="JEV14" s="1"/>
      <c r="JEW14" s="1"/>
      <c r="JEX14" s="1"/>
      <c r="JEY14" s="1"/>
      <c r="JEZ14" s="1"/>
      <c r="JFA14" s="1"/>
      <c r="JFB14" s="1"/>
      <c r="JFC14" s="1"/>
      <c r="JFD14" s="1"/>
      <c r="JFE14" s="1"/>
      <c r="JFF14" s="1"/>
      <c r="JFG14" s="1"/>
      <c r="JFH14" s="1"/>
      <c r="JFI14" s="1"/>
      <c r="JFJ14" s="1"/>
      <c r="JFK14" s="1"/>
      <c r="JFL14" s="1"/>
      <c r="JFM14" s="1"/>
      <c r="JFN14" s="1"/>
      <c r="JFO14" s="1"/>
      <c r="JFP14" s="1"/>
      <c r="JFQ14" s="1"/>
      <c r="JFR14" s="1"/>
      <c r="JFS14" s="1"/>
      <c r="JFT14" s="1"/>
      <c r="JFU14" s="1"/>
      <c r="JFV14" s="1"/>
      <c r="JFW14" s="1"/>
      <c r="JFX14" s="1"/>
      <c r="JFY14" s="1"/>
      <c r="JFZ14" s="1"/>
      <c r="JGA14" s="1"/>
      <c r="JGB14" s="1"/>
      <c r="JGC14" s="1"/>
      <c r="JGD14" s="1"/>
      <c r="JGE14" s="1"/>
      <c r="JGF14" s="1"/>
      <c r="JGG14" s="1"/>
      <c r="JGH14" s="1"/>
      <c r="JGI14" s="1"/>
      <c r="JGJ14" s="1"/>
      <c r="JGK14" s="1"/>
      <c r="JGL14" s="1"/>
      <c r="JGM14" s="1"/>
      <c r="JGN14" s="1"/>
      <c r="JGO14" s="1"/>
      <c r="JGP14" s="1"/>
      <c r="JGQ14" s="1"/>
      <c r="JGR14" s="1"/>
      <c r="JGS14" s="1"/>
      <c r="JGT14" s="1"/>
      <c r="JGU14" s="1"/>
      <c r="JGV14" s="1"/>
      <c r="JGW14" s="1"/>
      <c r="JGX14" s="1"/>
      <c r="JGY14" s="1"/>
      <c r="JGZ14" s="1"/>
      <c r="JHA14" s="1"/>
      <c r="JHB14" s="1"/>
      <c r="JHC14" s="1"/>
      <c r="JHD14" s="1"/>
      <c r="JHE14" s="1"/>
      <c r="JHF14" s="1"/>
      <c r="JHG14" s="1"/>
      <c r="JHH14" s="1"/>
      <c r="JHI14" s="1"/>
      <c r="JHJ14" s="1"/>
      <c r="JHK14" s="1"/>
      <c r="JHL14" s="1"/>
      <c r="JHM14" s="1"/>
      <c r="JHN14" s="1"/>
      <c r="JHO14" s="1"/>
      <c r="JHP14" s="1"/>
      <c r="JHQ14" s="1"/>
      <c r="JHR14" s="1"/>
      <c r="JHS14" s="1"/>
      <c r="JHT14" s="1"/>
      <c r="JHU14" s="1"/>
      <c r="JHV14" s="1"/>
      <c r="JHW14" s="1"/>
      <c r="JHX14" s="1"/>
      <c r="JHY14" s="1"/>
      <c r="JHZ14" s="1"/>
      <c r="JIA14" s="1"/>
      <c r="JIB14" s="1"/>
      <c r="JIC14" s="1"/>
      <c r="JID14" s="1"/>
      <c r="JIE14" s="1"/>
      <c r="JIF14" s="1"/>
      <c r="JIG14" s="1"/>
      <c r="JIH14" s="1"/>
      <c r="JII14" s="1"/>
      <c r="JIJ14" s="1"/>
      <c r="JIK14" s="1"/>
      <c r="JIL14" s="1"/>
      <c r="JIM14" s="1"/>
      <c r="JIN14" s="1"/>
      <c r="JIO14" s="1"/>
      <c r="JIP14" s="1"/>
      <c r="JIQ14" s="1"/>
      <c r="JIR14" s="1"/>
      <c r="JIS14" s="1"/>
      <c r="JIT14" s="1"/>
      <c r="JIU14" s="1"/>
      <c r="JIV14" s="1"/>
      <c r="JIW14" s="1"/>
      <c r="JIX14" s="1"/>
      <c r="JIY14" s="1"/>
      <c r="JIZ14" s="1"/>
      <c r="JJA14" s="1"/>
      <c r="JJB14" s="1"/>
      <c r="JJC14" s="1"/>
      <c r="JJD14" s="1"/>
      <c r="JJE14" s="1"/>
      <c r="JJF14" s="1"/>
      <c r="JJG14" s="1"/>
      <c r="JJH14" s="1"/>
      <c r="JJI14" s="1"/>
      <c r="JJJ14" s="1"/>
      <c r="JJK14" s="1"/>
      <c r="JJL14" s="1"/>
      <c r="JJM14" s="1"/>
      <c r="JJN14" s="1"/>
      <c r="JJO14" s="1"/>
      <c r="JJP14" s="1"/>
      <c r="JJQ14" s="1"/>
      <c r="JJR14" s="1"/>
      <c r="JJS14" s="1"/>
      <c r="JJT14" s="1"/>
      <c r="JJU14" s="1"/>
      <c r="JJV14" s="1"/>
      <c r="JJW14" s="1"/>
      <c r="JJX14" s="1"/>
      <c r="JJY14" s="1"/>
      <c r="JJZ14" s="1"/>
      <c r="JKA14" s="1"/>
      <c r="JKB14" s="1"/>
      <c r="JKC14" s="1"/>
      <c r="JKD14" s="1"/>
      <c r="JKE14" s="1"/>
      <c r="JKF14" s="1"/>
      <c r="JKG14" s="1"/>
      <c r="JKH14" s="1"/>
      <c r="JKI14" s="1"/>
      <c r="JKJ14" s="1"/>
      <c r="JKK14" s="1"/>
      <c r="JKL14" s="1"/>
      <c r="JKM14" s="1"/>
      <c r="JKN14" s="1"/>
      <c r="JKO14" s="1"/>
      <c r="JKP14" s="1"/>
      <c r="JKQ14" s="1"/>
      <c r="JKR14" s="1"/>
      <c r="JKS14" s="1"/>
      <c r="JKT14" s="1"/>
      <c r="JKU14" s="1"/>
      <c r="JKV14" s="1"/>
      <c r="JKW14" s="1"/>
      <c r="JKX14" s="1"/>
      <c r="JKY14" s="1"/>
      <c r="JKZ14" s="1"/>
      <c r="JLA14" s="1"/>
      <c r="JLB14" s="1"/>
      <c r="JLC14" s="1"/>
      <c r="JLD14" s="1"/>
      <c r="JLE14" s="1"/>
      <c r="JLF14" s="1"/>
      <c r="JLG14" s="1"/>
      <c r="JLH14" s="1"/>
      <c r="JLI14" s="1"/>
      <c r="JLJ14" s="1"/>
      <c r="JLK14" s="1"/>
      <c r="JLL14" s="1"/>
      <c r="JLM14" s="1"/>
      <c r="JLN14" s="1"/>
      <c r="JLO14" s="1"/>
      <c r="JLP14" s="1"/>
      <c r="JLQ14" s="1"/>
      <c r="JLR14" s="1"/>
      <c r="JLS14" s="1"/>
      <c r="JLT14" s="1"/>
      <c r="JLU14" s="1"/>
      <c r="JLV14" s="1"/>
      <c r="JLW14" s="1"/>
      <c r="JLX14" s="1"/>
      <c r="JLY14" s="1"/>
      <c r="JLZ14" s="1"/>
      <c r="JMA14" s="1"/>
      <c r="JMB14" s="1"/>
      <c r="JMC14" s="1"/>
      <c r="JMD14" s="1"/>
      <c r="JME14" s="1"/>
      <c r="JMF14" s="1"/>
      <c r="JMG14" s="1"/>
      <c r="JMH14" s="1"/>
      <c r="JMI14" s="1"/>
      <c r="JMJ14" s="1"/>
      <c r="JMK14" s="1"/>
      <c r="JML14" s="1"/>
      <c r="JMM14" s="1"/>
      <c r="JMN14" s="1"/>
      <c r="JMO14" s="1"/>
      <c r="JMP14" s="1"/>
      <c r="JMQ14" s="1"/>
      <c r="JMR14" s="1"/>
      <c r="JMS14" s="1"/>
      <c r="JMT14" s="1"/>
      <c r="JMU14" s="1"/>
      <c r="JMV14" s="1"/>
      <c r="JMW14" s="1"/>
      <c r="JMX14" s="1"/>
      <c r="JMY14" s="1"/>
      <c r="JMZ14" s="1"/>
      <c r="JNA14" s="1"/>
      <c r="JNB14" s="1"/>
      <c r="JNC14" s="1"/>
      <c r="JND14" s="1"/>
      <c r="JNE14" s="1"/>
      <c r="JNF14" s="1"/>
      <c r="JNG14" s="1"/>
      <c r="JNH14" s="1"/>
      <c r="JNI14" s="1"/>
      <c r="JNJ14" s="1"/>
      <c r="JNK14" s="1"/>
      <c r="JNL14" s="1"/>
      <c r="JNM14" s="1"/>
      <c r="JNN14" s="1"/>
      <c r="JNO14" s="1"/>
      <c r="JNP14" s="1"/>
      <c r="JNQ14" s="1"/>
      <c r="JNR14" s="1"/>
      <c r="JNS14" s="1"/>
      <c r="JNT14" s="1"/>
      <c r="JNU14" s="1"/>
      <c r="JNV14" s="1"/>
      <c r="JNW14" s="1"/>
      <c r="JNX14" s="1"/>
      <c r="JNY14" s="1"/>
      <c r="JNZ14" s="1"/>
      <c r="JOA14" s="1"/>
      <c r="JOB14" s="1"/>
      <c r="JOC14" s="1"/>
      <c r="JOD14" s="1"/>
      <c r="JOE14" s="1"/>
      <c r="JOF14" s="1"/>
      <c r="JOG14" s="1"/>
      <c r="JOH14" s="1"/>
      <c r="JOI14" s="1"/>
      <c r="JOJ14" s="1"/>
      <c r="JOK14" s="1"/>
      <c r="JOL14" s="1"/>
      <c r="JOM14" s="1"/>
      <c r="JON14" s="1"/>
      <c r="JOO14" s="1"/>
      <c r="JOP14" s="1"/>
      <c r="JOQ14" s="1"/>
      <c r="JOR14" s="1"/>
      <c r="JOS14" s="1"/>
      <c r="JOT14" s="1"/>
      <c r="JOU14" s="1"/>
      <c r="JOV14" s="1"/>
      <c r="JOW14" s="1"/>
      <c r="JOX14" s="1"/>
      <c r="JOY14" s="1"/>
      <c r="JOZ14" s="1"/>
      <c r="JPA14" s="1"/>
      <c r="JPB14" s="1"/>
      <c r="JPC14" s="1"/>
      <c r="JPD14" s="1"/>
      <c r="JPE14" s="1"/>
      <c r="JPF14" s="1"/>
      <c r="JPG14" s="1"/>
      <c r="JPH14" s="1"/>
      <c r="JPI14" s="1"/>
      <c r="JPJ14" s="1"/>
      <c r="JPK14" s="1"/>
      <c r="JPL14" s="1"/>
      <c r="JPM14" s="1"/>
      <c r="JPN14" s="1"/>
      <c r="JPO14" s="1"/>
      <c r="JPP14" s="1"/>
      <c r="JPQ14" s="1"/>
      <c r="JPR14" s="1"/>
      <c r="JPS14" s="1"/>
      <c r="JPT14" s="1"/>
      <c r="JPU14" s="1"/>
      <c r="JPV14" s="1"/>
      <c r="JPW14" s="1"/>
      <c r="JPX14" s="1"/>
      <c r="JPY14" s="1"/>
      <c r="JPZ14" s="1"/>
      <c r="JQA14" s="1"/>
      <c r="JQB14" s="1"/>
      <c r="JQC14" s="1"/>
      <c r="JQD14" s="1"/>
      <c r="JQE14" s="1"/>
      <c r="JQF14" s="1"/>
      <c r="JQG14" s="1"/>
      <c r="JQH14" s="1"/>
      <c r="JQI14" s="1"/>
      <c r="JQJ14" s="1"/>
      <c r="JQK14" s="1"/>
      <c r="JQL14" s="1"/>
      <c r="JQM14" s="1"/>
      <c r="JQN14" s="1"/>
      <c r="JQO14" s="1"/>
      <c r="JQP14" s="1"/>
      <c r="JQQ14" s="1"/>
      <c r="JQR14" s="1"/>
      <c r="JQS14" s="1"/>
      <c r="JQT14" s="1"/>
      <c r="JQU14" s="1"/>
      <c r="JQV14" s="1"/>
      <c r="JQW14" s="1"/>
      <c r="JQX14" s="1"/>
      <c r="JQY14" s="1"/>
      <c r="JQZ14" s="1"/>
      <c r="JRA14" s="1"/>
      <c r="JRB14" s="1"/>
      <c r="JRC14" s="1"/>
      <c r="JRD14" s="1"/>
      <c r="JRE14" s="1"/>
      <c r="JRF14" s="1"/>
      <c r="JRG14" s="1"/>
      <c r="JRH14" s="1"/>
      <c r="JRI14" s="1"/>
      <c r="JRJ14" s="1"/>
      <c r="JRK14" s="1"/>
      <c r="JRL14" s="1"/>
      <c r="JRM14" s="1"/>
      <c r="JRN14" s="1"/>
      <c r="JRO14" s="1"/>
      <c r="JRP14" s="1"/>
      <c r="JRQ14" s="1"/>
      <c r="JRR14" s="1"/>
      <c r="JRS14" s="1"/>
      <c r="JRT14" s="1"/>
      <c r="JRU14" s="1"/>
      <c r="JRV14" s="1"/>
      <c r="JRW14" s="1"/>
      <c r="JRX14" s="1"/>
      <c r="JRY14" s="1"/>
      <c r="JRZ14" s="1"/>
      <c r="JSA14" s="1"/>
      <c r="JSB14" s="1"/>
      <c r="JSC14" s="1"/>
      <c r="JSD14" s="1"/>
      <c r="JSE14" s="1"/>
      <c r="JSF14" s="1"/>
      <c r="JSG14" s="1"/>
      <c r="JSH14" s="1"/>
      <c r="JSI14" s="1"/>
      <c r="JSJ14" s="1"/>
      <c r="JSK14" s="1"/>
      <c r="JSL14" s="1"/>
      <c r="JSM14" s="1"/>
      <c r="JSN14" s="1"/>
      <c r="JSO14" s="1"/>
      <c r="JSP14" s="1"/>
      <c r="JSQ14" s="1"/>
      <c r="JSR14" s="1"/>
      <c r="JSS14" s="1"/>
      <c r="JST14" s="1"/>
      <c r="JSU14" s="1"/>
      <c r="JSV14" s="1"/>
      <c r="JSW14" s="1"/>
      <c r="JSX14" s="1"/>
      <c r="JSY14" s="1"/>
      <c r="JSZ14" s="1"/>
      <c r="JTA14" s="1"/>
      <c r="JTB14" s="1"/>
      <c r="JTC14" s="1"/>
      <c r="JTD14" s="1"/>
      <c r="JTE14" s="1"/>
      <c r="JTF14" s="1"/>
      <c r="JTG14" s="1"/>
      <c r="JTH14" s="1"/>
      <c r="JTI14" s="1"/>
      <c r="JTJ14" s="1"/>
      <c r="JTK14" s="1"/>
      <c r="JTL14" s="1"/>
      <c r="JTM14" s="1"/>
      <c r="JTN14" s="1"/>
      <c r="JTO14" s="1"/>
      <c r="JTP14" s="1"/>
      <c r="JTQ14" s="1"/>
      <c r="JTR14" s="1"/>
      <c r="JTS14" s="1"/>
      <c r="JTT14" s="1"/>
      <c r="JTU14" s="1"/>
      <c r="JTV14" s="1"/>
      <c r="JTW14" s="1"/>
      <c r="JTX14" s="1"/>
      <c r="JTY14" s="1"/>
      <c r="JTZ14" s="1"/>
      <c r="JUA14" s="1"/>
      <c r="JUB14" s="1"/>
      <c r="JUC14" s="1"/>
      <c r="JUD14" s="1"/>
      <c r="JUE14" s="1"/>
      <c r="JUF14" s="1"/>
      <c r="JUG14" s="1"/>
      <c r="JUH14" s="1"/>
      <c r="JUI14" s="1"/>
      <c r="JUJ14" s="1"/>
      <c r="JUK14" s="1"/>
      <c r="JUL14" s="1"/>
      <c r="JUM14" s="1"/>
      <c r="JUN14" s="1"/>
      <c r="JUO14" s="1"/>
      <c r="JUP14" s="1"/>
      <c r="JUQ14" s="1"/>
      <c r="JUR14" s="1"/>
      <c r="JUS14" s="1"/>
      <c r="JUT14" s="1"/>
      <c r="JUU14" s="1"/>
      <c r="JUV14" s="1"/>
      <c r="JUW14" s="1"/>
      <c r="JUX14" s="1"/>
      <c r="JUY14" s="1"/>
      <c r="JUZ14" s="1"/>
      <c r="JVA14" s="1"/>
      <c r="JVB14" s="1"/>
      <c r="JVC14" s="1"/>
      <c r="JVD14" s="1"/>
      <c r="JVE14" s="1"/>
      <c r="JVF14" s="1"/>
      <c r="JVG14" s="1"/>
      <c r="JVH14" s="1"/>
      <c r="JVI14" s="1"/>
      <c r="JVJ14" s="1"/>
      <c r="JVK14" s="1"/>
      <c r="JVL14" s="1"/>
      <c r="JVM14" s="1"/>
      <c r="JVN14" s="1"/>
      <c r="JVO14" s="1"/>
      <c r="JVP14" s="1"/>
      <c r="JVQ14" s="1"/>
      <c r="JVR14" s="1"/>
      <c r="JVS14" s="1"/>
      <c r="JVT14" s="1"/>
      <c r="JVU14" s="1"/>
      <c r="JVV14" s="1"/>
      <c r="JVW14" s="1"/>
      <c r="JVX14" s="1"/>
      <c r="JVY14" s="1"/>
      <c r="JVZ14" s="1"/>
      <c r="JWA14" s="1"/>
      <c r="JWB14" s="1"/>
      <c r="JWC14" s="1"/>
      <c r="JWD14" s="1"/>
      <c r="JWE14" s="1"/>
      <c r="JWF14" s="1"/>
      <c r="JWG14" s="1"/>
      <c r="JWH14" s="1"/>
      <c r="JWI14" s="1"/>
      <c r="JWJ14" s="1"/>
      <c r="JWK14" s="1"/>
      <c r="JWL14" s="1"/>
      <c r="JWM14" s="1"/>
      <c r="JWN14" s="1"/>
      <c r="JWO14" s="1"/>
      <c r="JWP14" s="1"/>
      <c r="JWQ14" s="1"/>
      <c r="JWR14" s="1"/>
      <c r="JWS14" s="1"/>
      <c r="JWT14" s="1"/>
      <c r="JWU14" s="1"/>
      <c r="JWV14" s="1"/>
      <c r="JWW14" s="1"/>
      <c r="JWX14" s="1"/>
      <c r="JWY14" s="1"/>
      <c r="JWZ14" s="1"/>
      <c r="JXA14" s="1"/>
      <c r="JXB14" s="1"/>
      <c r="JXC14" s="1"/>
      <c r="JXD14" s="1"/>
      <c r="JXE14" s="1"/>
      <c r="JXF14" s="1"/>
      <c r="JXG14" s="1"/>
      <c r="JXH14" s="1"/>
      <c r="JXI14" s="1"/>
      <c r="JXJ14" s="1"/>
      <c r="JXK14" s="1"/>
      <c r="JXL14" s="1"/>
      <c r="JXM14" s="1"/>
      <c r="JXN14" s="1"/>
      <c r="JXO14" s="1"/>
      <c r="JXP14" s="1"/>
      <c r="JXQ14" s="1"/>
      <c r="JXR14" s="1"/>
      <c r="JXS14" s="1"/>
      <c r="JXT14" s="1"/>
      <c r="JXU14" s="1"/>
      <c r="JXV14" s="1"/>
      <c r="JXW14" s="1"/>
      <c r="JXX14" s="1"/>
      <c r="JXY14" s="1"/>
      <c r="JXZ14" s="1"/>
      <c r="JYA14" s="1"/>
      <c r="JYB14" s="1"/>
      <c r="JYC14" s="1"/>
      <c r="JYD14" s="1"/>
      <c r="JYE14" s="1"/>
      <c r="JYF14" s="1"/>
      <c r="JYG14" s="1"/>
      <c r="JYH14" s="1"/>
      <c r="JYI14" s="1"/>
      <c r="JYJ14" s="1"/>
      <c r="JYK14" s="1"/>
      <c r="JYL14" s="1"/>
      <c r="JYM14" s="1"/>
      <c r="JYN14" s="1"/>
      <c r="JYO14" s="1"/>
      <c r="JYP14" s="1"/>
      <c r="JYQ14" s="1"/>
      <c r="JYR14" s="1"/>
      <c r="JYS14" s="1"/>
      <c r="JYT14" s="1"/>
      <c r="JYU14" s="1"/>
      <c r="JYV14" s="1"/>
      <c r="JYW14" s="1"/>
      <c r="JYX14" s="1"/>
      <c r="JYY14" s="1"/>
      <c r="JYZ14" s="1"/>
      <c r="JZA14" s="1"/>
      <c r="JZB14" s="1"/>
      <c r="JZC14" s="1"/>
      <c r="JZD14" s="1"/>
      <c r="JZE14" s="1"/>
      <c r="JZF14" s="1"/>
      <c r="JZG14" s="1"/>
      <c r="JZH14" s="1"/>
      <c r="JZI14" s="1"/>
      <c r="JZJ14" s="1"/>
      <c r="JZK14" s="1"/>
      <c r="JZL14" s="1"/>
      <c r="JZM14" s="1"/>
      <c r="JZN14" s="1"/>
      <c r="JZO14" s="1"/>
      <c r="JZP14" s="1"/>
      <c r="JZQ14" s="1"/>
      <c r="JZR14" s="1"/>
      <c r="JZS14" s="1"/>
      <c r="JZT14" s="1"/>
      <c r="JZU14" s="1"/>
      <c r="JZV14" s="1"/>
      <c r="JZW14" s="1"/>
      <c r="JZX14" s="1"/>
      <c r="JZY14" s="1"/>
      <c r="JZZ14" s="1"/>
      <c r="KAA14" s="1"/>
      <c r="KAB14" s="1"/>
      <c r="KAC14" s="1"/>
      <c r="KAD14" s="1"/>
      <c r="KAE14" s="1"/>
      <c r="KAF14" s="1"/>
      <c r="KAG14" s="1"/>
      <c r="KAH14" s="1"/>
      <c r="KAI14" s="1"/>
      <c r="KAJ14" s="1"/>
      <c r="KAK14" s="1"/>
      <c r="KAL14" s="1"/>
      <c r="KAM14" s="1"/>
      <c r="KAN14" s="1"/>
      <c r="KAO14" s="1"/>
      <c r="KAP14" s="1"/>
      <c r="KAQ14" s="1"/>
      <c r="KAR14" s="1"/>
      <c r="KAS14" s="1"/>
      <c r="KAT14" s="1"/>
      <c r="KAU14" s="1"/>
      <c r="KAV14" s="1"/>
      <c r="KAW14" s="1"/>
      <c r="KAX14" s="1"/>
      <c r="KAY14" s="1"/>
      <c r="KAZ14" s="1"/>
      <c r="KBA14" s="1"/>
      <c r="KBB14" s="1"/>
      <c r="KBC14" s="1"/>
      <c r="KBD14" s="1"/>
      <c r="KBE14" s="1"/>
      <c r="KBF14" s="1"/>
      <c r="KBG14" s="1"/>
      <c r="KBH14" s="1"/>
      <c r="KBI14" s="1"/>
      <c r="KBJ14" s="1"/>
      <c r="KBK14" s="1"/>
      <c r="KBL14" s="1"/>
      <c r="KBM14" s="1"/>
      <c r="KBN14" s="1"/>
      <c r="KBO14" s="1"/>
      <c r="KBP14" s="1"/>
      <c r="KBQ14" s="1"/>
      <c r="KBR14" s="1"/>
      <c r="KBS14" s="1"/>
      <c r="KBT14" s="1"/>
      <c r="KBU14" s="1"/>
      <c r="KBV14" s="1"/>
      <c r="KBW14" s="1"/>
      <c r="KBX14" s="1"/>
      <c r="KBY14" s="1"/>
      <c r="KBZ14" s="1"/>
      <c r="KCA14" s="1"/>
      <c r="KCB14" s="1"/>
      <c r="KCC14" s="1"/>
      <c r="KCD14" s="1"/>
      <c r="KCE14" s="1"/>
      <c r="KCF14" s="1"/>
      <c r="KCG14" s="1"/>
      <c r="KCH14" s="1"/>
      <c r="KCI14" s="1"/>
      <c r="KCJ14" s="1"/>
      <c r="KCK14" s="1"/>
      <c r="KCL14" s="1"/>
      <c r="KCM14" s="1"/>
      <c r="KCN14" s="1"/>
      <c r="KCO14" s="1"/>
      <c r="KCP14" s="1"/>
      <c r="KCQ14" s="1"/>
      <c r="KCR14" s="1"/>
      <c r="KCS14" s="1"/>
      <c r="KCT14" s="1"/>
      <c r="KCU14" s="1"/>
      <c r="KCV14" s="1"/>
      <c r="KCW14" s="1"/>
      <c r="KCX14" s="1"/>
      <c r="KCY14" s="1"/>
      <c r="KCZ14" s="1"/>
      <c r="KDA14" s="1"/>
      <c r="KDB14" s="1"/>
      <c r="KDC14" s="1"/>
      <c r="KDD14" s="1"/>
      <c r="KDE14" s="1"/>
      <c r="KDF14" s="1"/>
      <c r="KDG14" s="1"/>
      <c r="KDH14" s="1"/>
      <c r="KDI14" s="1"/>
      <c r="KDJ14" s="1"/>
      <c r="KDK14" s="1"/>
      <c r="KDL14" s="1"/>
      <c r="KDM14" s="1"/>
      <c r="KDN14" s="1"/>
      <c r="KDO14" s="1"/>
      <c r="KDP14" s="1"/>
      <c r="KDQ14" s="1"/>
      <c r="KDR14" s="1"/>
      <c r="KDS14" s="1"/>
      <c r="KDT14" s="1"/>
      <c r="KDU14" s="1"/>
      <c r="KDV14" s="1"/>
      <c r="KDW14" s="1"/>
      <c r="KDX14" s="1"/>
      <c r="KDY14" s="1"/>
      <c r="KDZ14" s="1"/>
      <c r="KEA14" s="1"/>
      <c r="KEB14" s="1"/>
      <c r="KEC14" s="1"/>
      <c r="KED14" s="1"/>
      <c r="KEE14" s="1"/>
      <c r="KEF14" s="1"/>
      <c r="KEG14" s="1"/>
      <c r="KEH14" s="1"/>
      <c r="KEI14" s="1"/>
      <c r="KEJ14" s="1"/>
      <c r="KEK14" s="1"/>
      <c r="KEL14" s="1"/>
      <c r="KEM14" s="1"/>
      <c r="KEN14" s="1"/>
      <c r="KEO14" s="1"/>
      <c r="KEP14" s="1"/>
      <c r="KEQ14" s="1"/>
      <c r="KER14" s="1"/>
      <c r="KES14" s="1"/>
      <c r="KET14" s="1"/>
      <c r="KEU14" s="1"/>
      <c r="KEV14" s="1"/>
      <c r="KEW14" s="1"/>
      <c r="KEX14" s="1"/>
      <c r="KEY14" s="1"/>
      <c r="KEZ14" s="1"/>
      <c r="KFA14" s="1"/>
      <c r="KFB14" s="1"/>
      <c r="KFC14" s="1"/>
      <c r="KFD14" s="1"/>
      <c r="KFE14" s="1"/>
      <c r="KFF14" s="1"/>
      <c r="KFG14" s="1"/>
      <c r="KFH14" s="1"/>
      <c r="KFI14" s="1"/>
      <c r="KFJ14" s="1"/>
      <c r="KFK14" s="1"/>
      <c r="KFL14" s="1"/>
      <c r="KFM14" s="1"/>
      <c r="KFN14" s="1"/>
      <c r="KFO14" s="1"/>
      <c r="KFP14" s="1"/>
      <c r="KFQ14" s="1"/>
      <c r="KFR14" s="1"/>
      <c r="KFS14" s="1"/>
      <c r="KFT14" s="1"/>
      <c r="KFU14" s="1"/>
      <c r="KFV14" s="1"/>
      <c r="KFW14" s="1"/>
      <c r="KFX14" s="1"/>
      <c r="KFY14" s="1"/>
      <c r="KFZ14" s="1"/>
      <c r="KGA14" s="1"/>
      <c r="KGB14" s="1"/>
      <c r="KGC14" s="1"/>
      <c r="KGD14" s="1"/>
      <c r="KGE14" s="1"/>
      <c r="KGF14" s="1"/>
      <c r="KGG14" s="1"/>
      <c r="KGH14" s="1"/>
      <c r="KGI14" s="1"/>
      <c r="KGJ14" s="1"/>
      <c r="KGK14" s="1"/>
      <c r="KGL14" s="1"/>
      <c r="KGM14" s="1"/>
      <c r="KGN14" s="1"/>
      <c r="KGO14" s="1"/>
      <c r="KGP14" s="1"/>
      <c r="KGQ14" s="1"/>
      <c r="KGR14" s="1"/>
      <c r="KGS14" s="1"/>
      <c r="KGT14" s="1"/>
      <c r="KGU14" s="1"/>
      <c r="KGV14" s="1"/>
      <c r="KGW14" s="1"/>
      <c r="KGX14" s="1"/>
      <c r="KGY14" s="1"/>
      <c r="KGZ14" s="1"/>
      <c r="KHA14" s="1"/>
      <c r="KHB14" s="1"/>
      <c r="KHC14" s="1"/>
      <c r="KHD14" s="1"/>
      <c r="KHE14" s="1"/>
      <c r="KHF14" s="1"/>
      <c r="KHG14" s="1"/>
      <c r="KHH14" s="1"/>
      <c r="KHI14" s="1"/>
      <c r="KHJ14" s="1"/>
      <c r="KHK14" s="1"/>
      <c r="KHL14" s="1"/>
      <c r="KHM14" s="1"/>
      <c r="KHN14" s="1"/>
      <c r="KHO14" s="1"/>
      <c r="KHP14" s="1"/>
      <c r="KHQ14" s="1"/>
      <c r="KHR14" s="1"/>
      <c r="KHS14" s="1"/>
      <c r="KHT14" s="1"/>
      <c r="KHU14" s="1"/>
      <c r="KHV14" s="1"/>
      <c r="KHW14" s="1"/>
      <c r="KHX14" s="1"/>
      <c r="KHY14" s="1"/>
      <c r="KHZ14" s="1"/>
      <c r="KIA14" s="1"/>
      <c r="KIB14" s="1"/>
      <c r="KIC14" s="1"/>
      <c r="KID14" s="1"/>
      <c r="KIE14" s="1"/>
      <c r="KIF14" s="1"/>
      <c r="KIG14" s="1"/>
      <c r="KIH14" s="1"/>
      <c r="KII14" s="1"/>
      <c r="KIJ14" s="1"/>
      <c r="KIK14" s="1"/>
      <c r="KIL14" s="1"/>
      <c r="KIM14" s="1"/>
      <c r="KIN14" s="1"/>
      <c r="KIO14" s="1"/>
      <c r="KIP14" s="1"/>
      <c r="KIQ14" s="1"/>
      <c r="KIR14" s="1"/>
      <c r="KIS14" s="1"/>
      <c r="KIT14" s="1"/>
      <c r="KIU14" s="1"/>
      <c r="KIV14" s="1"/>
      <c r="KIW14" s="1"/>
      <c r="KIX14" s="1"/>
      <c r="KIY14" s="1"/>
      <c r="KIZ14" s="1"/>
      <c r="KJA14" s="1"/>
      <c r="KJB14" s="1"/>
      <c r="KJC14" s="1"/>
      <c r="KJD14" s="1"/>
      <c r="KJE14" s="1"/>
      <c r="KJF14" s="1"/>
      <c r="KJG14" s="1"/>
      <c r="KJH14" s="1"/>
      <c r="KJI14" s="1"/>
      <c r="KJJ14" s="1"/>
      <c r="KJK14" s="1"/>
      <c r="KJL14" s="1"/>
      <c r="KJM14" s="1"/>
      <c r="KJN14" s="1"/>
      <c r="KJO14" s="1"/>
      <c r="KJP14" s="1"/>
      <c r="KJQ14" s="1"/>
      <c r="KJR14" s="1"/>
      <c r="KJS14" s="1"/>
      <c r="KJT14" s="1"/>
      <c r="KJU14" s="1"/>
      <c r="KJV14" s="1"/>
      <c r="KJW14" s="1"/>
      <c r="KJX14" s="1"/>
      <c r="KJY14" s="1"/>
      <c r="KJZ14" s="1"/>
      <c r="KKA14" s="1"/>
      <c r="KKB14" s="1"/>
      <c r="KKC14" s="1"/>
      <c r="KKD14" s="1"/>
      <c r="KKE14" s="1"/>
      <c r="KKF14" s="1"/>
      <c r="KKG14" s="1"/>
      <c r="KKH14" s="1"/>
      <c r="KKI14" s="1"/>
      <c r="KKJ14" s="1"/>
      <c r="KKK14" s="1"/>
      <c r="KKL14" s="1"/>
      <c r="KKM14" s="1"/>
      <c r="KKN14" s="1"/>
      <c r="KKO14" s="1"/>
      <c r="KKP14" s="1"/>
      <c r="KKQ14" s="1"/>
      <c r="KKR14" s="1"/>
      <c r="KKS14" s="1"/>
      <c r="KKT14" s="1"/>
      <c r="KKU14" s="1"/>
      <c r="KKV14" s="1"/>
      <c r="KKW14" s="1"/>
      <c r="KKX14" s="1"/>
      <c r="KKY14" s="1"/>
      <c r="KKZ14" s="1"/>
      <c r="KLA14" s="1"/>
      <c r="KLB14" s="1"/>
      <c r="KLC14" s="1"/>
      <c r="KLD14" s="1"/>
      <c r="KLE14" s="1"/>
      <c r="KLF14" s="1"/>
      <c r="KLG14" s="1"/>
      <c r="KLH14" s="1"/>
      <c r="KLI14" s="1"/>
      <c r="KLJ14" s="1"/>
      <c r="KLK14" s="1"/>
      <c r="KLL14" s="1"/>
      <c r="KLM14" s="1"/>
      <c r="KLN14" s="1"/>
      <c r="KLO14" s="1"/>
      <c r="KLP14" s="1"/>
      <c r="KLQ14" s="1"/>
      <c r="KLR14" s="1"/>
      <c r="KLS14" s="1"/>
      <c r="KLT14" s="1"/>
      <c r="KLU14" s="1"/>
      <c r="KLV14" s="1"/>
      <c r="KLW14" s="1"/>
      <c r="KLX14" s="1"/>
      <c r="KLY14" s="1"/>
      <c r="KLZ14" s="1"/>
      <c r="KMA14" s="1"/>
      <c r="KMB14" s="1"/>
      <c r="KMC14" s="1"/>
      <c r="KMD14" s="1"/>
      <c r="KME14" s="1"/>
      <c r="KMF14" s="1"/>
      <c r="KMG14" s="1"/>
      <c r="KMH14" s="1"/>
      <c r="KMI14" s="1"/>
      <c r="KMJ14" s="1"/>
      <c r="KMK14" s="1"/>
      <c r="KML14" s="1"/>
      <c r="KMM14" s="1"/>
      <c r="KMN14" s="1"/>
      <c r="KMO14" s="1"/>
      <c r="KMP14" s="1"/>
      <c r="KMQ14" s="1"/>
      <c r="KMR14" s="1"/>
      <c r="KMS14" s="1"/>
      <c r="KMT14" s="1"/>
      <c r="KMU14" s="1"/>
      <c r="KMV14" s="1"/>
      <c r="KMW14" s="1"/>
      <c r="KMX14" s="1"/>
      <c r="KMY14" s="1"/>
      <c r="KMZ14" s="1"/>
      <c r="KNA14" s="1"/>
      <c r="KNB14" s="1"/>
      <c r="KNC14" s="1"/>
      <c r="KND14" s="1"/>
      <c r="KNE14" s="1"/>
      <c r="KNF14" s="1"/>
      <c r="KNG14" s="1"/>
      <c r="KNH14" s="1"/>
      <c r="KNI14" s="1"/>
      <c r="KNJ14" s="1"/>
      <c r="KNK14" s="1"/>
      <c r="KNL14" s="1"/>
      <c r="KNM14" s="1"/>
      <c r="KNN14" s="1"/>
      <c r="KNO14" s="1"/>
      <c r="KNP14" s="1"/>
      <c r="KNQ14" s="1"/>
      <c r="KNR14" s="1"/>
      <c r="KNS14" s="1"/>
      <c r="KNT14" s="1"/>
      <c r="KNU14" s="1"/>
      <c r="KNV14" s="1"/>
      <c r="KNW14" s="1"/>
      <c r="KNX14" s="1"/>
      <c r="KNY14" s="1"/>
      <c r="KNZ14" s="1"/>
      <c r="KOA14" s="1"/>
      <c r="KOB14" s="1"/>
      <c r="KOC14" s="1"/>
      <c r="KOD14" s="1"/>
      <c r="KOE14" s="1"/>
      <c r="KOF14" s="1"/>
      <c r="KOG14" s="1"/>
      <c r="KOH14" s="1"/>
      <c r="KOI14" s="1"/>
      <c r="KOJ14" s="1"/>
      <c r="KOK14" s="1"/>
      <c r="KOL14" s="1"/>
      <c r="KOM14" s="1"/>
      <c r="KON14" s="1"/>
      <c r="KOO14" s="1"/>
      <c r="KOP14" s="1"/>
      <c r="KOQ14" s="1"/>
      <c r="KOR14" s="1"/>
      <c r="KOS14" s="1"/>
      <c r="KOT14" s="1"/>
      <c r="KOU14" s="1"/>
      <c r="KOV14" s="1"/>
      <c r="KOW14" s="1"/>
      <c r="KOX14" s="1"/>
      <c r="KOY14" s="1"/>
      <c r="KOZ14" s="1"/>
      <c r="KPA14" s="1"/>
      <c r="KPB14" s="1"/>
      <c r="KPC14" s="1"/>
      <c r="KPD14" s="1"/>
      <c r="KPE14" s="1"/>
      <c r="KPF14" s="1"/>
      <c r="KPG14" s="1"/>
      <c r="KPH14" s="1"/>
      <c r="KPI14" s="1"/>
      <c r="KPJ14" s="1"/>
      <c r="KPK14" s="1"/>
      <c r="KPL14" s="1"/>
      <c r="KPM14" s="1"/>
      <c r="KPN14" s="1"/>
      <c r="KPO14" s="1"/>
      <c r="KPP14" s="1"/>
      <c r="KPQ14" s="1"/>
      <c r="KPR14" s="1"/>
      <c r="KPS14" s="1"/>
      <c r="KPT14" s="1"/>
      <c r="KPU14" s="1"/>
      <c r="KPV14" s="1"/>
      <c r="KPW14" s="1"/>
      <c r="KPX14" s="1"/>
      <c r="KPY14" s="1"/>
      <c r="KPZ14" s="1"/>
      <c r="KQA14" s="1"/>
      <c r="KQB14" s="1"/>
      <c r="KQC14" s="1"/>
      <c r="KQD14" s="1"/>
      <c r="KQE14" s="1"/>
      <c r="KQF14" s="1"/>
      <c r="KQG14" s="1"/>
      <c r="KQH14" s="1"/>
      <c r="KQI14" s="1"/>
      <c r="KQJ14" s="1"/>
      <c r="KQK14" s="1"/>
      <c r="KQL14" s="1"/>
      <c r="KQM14" s="1"/>
      <c r="KQN14" s="1"/>
      <c r="KQO14" s="1"/>
      <c r="KQP14" s="1"/>
      <c r="KQQ14" s="1"/>
      <c r="KQR14" s="1"/>
      <c r="KQS14" s="1"/>
      <c r="KQT14" s="1"/>
      <c r="KQU14" s="1"/>
      <c r="KQV14" s="1"/>
      <c r="KQW14" s="1"/>
      <c r="KQX14" s="1"/>
      <c r="KQY14" s="1"/>
      <c r="KQZ14" s="1"/>
      <c r="KRA14" s="1"/>
      <c r="KRB14" s="1"/>
      <c r="KRC14" s="1"/>
      <c r="KRD14" s="1"/>
      <c r="KRE14" s="1"/>
      <c r="KRF14" s="1"/>
      <c r="KRG14" s="1"/>
      <c r="KRH14" s="1"/>
      <c r="KRI14" s="1"/>
      <c r="KRJ14" s="1"/>
      <c r="KRK14" s="1"/>
      <c r="KRL14" s="1"/>
      <c r="KRM14" s="1"/>
      <c r="KRN14" s="1"/>
      <c r="KRO14" s="1"/>
      <c r="KRP14" s="1"/>
      <c r="KRQ14" s="1"/>
      <c r="KRR14" s="1"/>
      <c r="KRS14" s="1"/>
      <c r="KRT14" s="1"/>
      <c r="KRU14" s="1"/>
      <c r="KRV14" s="1"/>
      <c r="KRW14" s="1"/>
      <c r="KRX14" s="1"/>
      <c r="KRY14" s="1"/>
      <c r="KRZ14" s="1"/>
      <c r="KSA14" s="1"/>
      <c r="KSB14" s="1"/>
      <c r="KSC14" s="1"/>
      <c r="KSD14" s="1"/>
      <c r="KSE14" s="1"/>
      <c r="KSF14" s="1"/>
      <c r="KSG14" s="1"/>
      <c r="KSH14" s="1"/>
      <c r="KSI14" s="1"/>
      <c r="KSJ14" s="1"/>
      <c r="KSK14" s="1"/>
      <c r="KSL14" s="1"/>
      <c r="KSM14" s="1"/>
      <c r="KSN14" s="1"/>
      <c r="KSO14" s="1"/>
      <c r="KSP14" s="1"/>
      <c r="KSQ14" s="1"/>
      <c r="KSR14" s="1"/>
      <c r="KSS14" s="1"/>
      <c r="KST14" s="1"/>
      <c r="KSU14" s="1"/>
      <c r="KSV14" s="1"/>
      <c r="KSW14" s="1"/>
      <c r="KSX14" s="1"/>
      <c r="KSY14" s="1"/>
      <c r="KSZ14" s="1"/>
      <c r="KTA14" s="1"/>
      <c r="KTB14" s="1"/>
      <c r="KTC14" s="1"/>
      <c r="KTD14" s="1"/>
      <c r="KTE14" s="1"/>
      <c r="KTF14" s="1"/>
      <c r="KTG14" s="1"/>
      <c r="KTH14" s="1"/>
      <c r="KTI14" s="1"/>
      <c r="KTJ14" s="1"/>
      <c r="KTK14" s="1"/>
      <c r="KTL14" s="1"/>
      <c r="KTM14" s="1"/>
      <c r="KTN14" s="1"/>
      <c r="KTO14" s="1"/>
      <c r="KTP14" s="1"/>
      <c r="KTQ14" s="1"/>
      <c r="KTR14" s="1"/>
      <c r="KTS14" s="1"/>
      <c r="KTT14" s="1"/>
      <c r="KTU14" s="1"/>
      <c r="KTV14" s="1"/>
      <c r="KTW14" s="1"/>
      <c r="KTX14" s="1"/>
      <c r="KTY14" s="1"/>
      <c r="KTZ14" s="1"/>
      <c r="KUA14" s="1"/>
      <c r="KUB14" s="1"/>
      <c r="KUC14" s="1"/>
      <c r="KUD14" s="1"/>
      <c r="KUE14" s="1"/>
      <c r="KUF14" s="1"/>
      <c r="KUG14" s="1"/>
      <c r="KUH14" s="1"/>
      <c r="KUI14" s="1"/>
      <c r="KUJ14" s="1"/>
      <c r="KUK14" s="1"/>
      <c r="KUL14" s="1"/>
      <c r="KUM14" s="1"/>
      <c r="KUN14" s="1"/>
      <c r="KUO14" s="1"/>
      <c r="KUP14" s="1"/>
      <c r="KUQ14" s="1"/>
      <c r="KUR14" s="1"/>
      <c r="KUS14" s="1"/>
      <c r="KUT14" s="1"/>
      <c r="KUU14" s="1"/>
      <c r="KUV14" s="1"/>
      <c r="KUW14" s="1"/>
      <c r="KUX14" s="1"/>
      <c r="KUY14" s="1"/>
      <c r="KUZ14" s="1"/>
      <c r="KVA14" s="1"/>
      <c r="KVB14" s="1"/>
      <c r="KVC14" s="1"/>
      <c r="KVD14" s="1"/>
      <c r="KVE14" s="1"/>
      <c r="KVF14" s="1"/>
      <c r="KVG14" s="1"/>
      <c r="KVH14" s="1"/>
      <c r="KVI14" s="1"/>
      <c r="KVJ14" s="1"/>
      <c r="KVK14" s="1"/>
      <c r="KVL14" s="1"/>
      <c r="KVM14" s="1"/>
      <c r="KVN14" s="1"/>
      <c r="KVO14" s="1"/>
      <c r="KVP14" s="1"/>
      <c r="KVQ14" s="1"/>
      <c r="KVR14" s="1"/>
      <c r="KVS14" s="1"/>
      <c r="KVT14" s="1"/>
      <c r="KVU14" s="1"/>
      <c r="KVV14" s="1"/>
      <c r="KVW14" s="1"/>
      <c r="KVX14" s="1"/>
      <c r="KVY14" s="1"/>
      <c r="KVZ14" s="1"/>
      <c r="KWA14" s="1"/>
      <c r="KWB14" s="1"/>
      <c r="KWC14" s="1"/>
      <c r="KWD14" s="1"/>
      <c r="KWE14" s="1"/>
      <c r="KWF14" s="1"/>
      <c r="KWG14" s="1"/>
      <c r="KWH14" s="1"/>
      <c r="KWI14" s="1"/>
      <c r="KWJ14" s="1"/>
      <c r="KWK14" s="1"/>
      <c r="KWL14" s="1"/>
      <c r="KWM14" s="1"/>
      <c r="KWN14" s="1"/>
      <c r="KWO14" s="1"/>
      <c r="KWP14" s="1"/>
      <c r="KWQ14" s="1"/>
      <c r="KWR14" s="1"/>
      <c r="KWS14" s="1"/>
      <c r="KWT14" s="1"/>
      <c r="KWU14" s="1"/>
      <c r="KWV14" s="1"/>
      <c r="KWW14" s="1"/>
      <c r="KWX14" s="1"/>
      <c r="KWY14" s="1"/>
      <c r="KWZ14" s="1"/>
      <c r="KXA14" s="1"/>
      <c r="KXB14" s="1"/>
      <c r="KXC14" s="1"/>
      <c r="KXD14" s="1"/>
      <c r="KXE14" s="1"/>
      <c r="KXF14" s="1"/>
      <c r="KXG14" s="1"/>
      <c r="KXH14" s="1"/>
      <c r="KXI14" s="1"/>
      <c r="KXJ14" s="1"/>
      <c r="KXK14" s="1"/>
      <c r="KXL14" s="1"/>
      <c r="KXM14" s="1"/>
      <c r="KXN14" s="1"/>
      <c r="KXO14" s="1"/>
      <c r="KXP14" s="1"/>
      <c r="KXQ14" s="1"/>
      <c r="KXR14" s="1"/>
      <c r="KXS14" s="1"/>
      <c r="KXT14" s="1"/>
      <c r="KXU14" s="1"/>
      <c r="KXV14" s="1"/>
      <c r="KXW14" s="1"/>
      <c r="KXX14" s="1"/>
      <c r="KXY14" s="1"/>
      <c r="KXZ14" s="1"/>
      <c r="KYA14" s="1"/>
      <c r="KYB14" s="1"/>
      <c r="KYC14" s="1"/>
      <c r="KYD14" s="1"/>
      <c r="KYE14" s="1"/>
      <c r="KYF14" s="1"/>
      <c r="KYG14" s="1"/>
      <c r="KYH14" s="1"/>
      <c r="KYI14" s="1"/>
      <c r="KYJ14" s="1"/>
      <c r="KYK14" s="1"/>
      <c r="KYL14" s="1"/>
      <c r="KYM14" s="1"/>
      <c r="KYN14" s="1"/>
      <c r="KYO14" s="1"/>
      <c r="KYP14" s="1"/>
      <c r="KYQ14" s="1"/>
      <c r="KYR14" s="1"/>
      <c r="KYS14" s="1"/>
      <c r="KYT14" s="1"/>
      <c r="KYU14" s="1"/>
      <c r="KYV14" s="1"/>
      <c r="KYW14" s="1"/>
      <c r="KYX14" s="1"/>
      <c r="KYY14" s="1"/>
      <c r="KYZ14" s="1"/>
      <c r="KZA14" s="1"/>
      <c r="KZB14" s="1"/>
      <c r="KZC14" s="1"/>
      <c r="KZD14" s="1"/>
      <c r="KZE14" s="1"/>
      <c r="KZF14" s="1"/>
      <c r="KZG14" s="1"/>
      <c r="KZH14" s="1"/>
      <c r="KZI14" s="1"/>
      <c r="KZJ14" s="1"/>
      <c r="KZK14" s="1"/>
      <c r="KZL14" s="1"/>
      <c r="KZM14" s="1"/>
      <c r="KZN14" s="1"/>
      <c r="KZO14" s="1"/>
      <c r="KZP14" s="1"/>
      <c r="KZQ14" s="1"/>
      <c r="KZR14" s="1"/>
      <c r="KZS14" s="1"/>
      <c r="KZT14" s="1"/>
      <c r="KZU14" s="1"/>
      <c r="KZV14" s="1"/>
      <c r="KZW14" s="1"/>
    </row>
    <row r="15" spans="1:8135" s="2" customFormat="1" ht="66.75" customHeight="1" x14ac:dyDescent="0.2">
      <c r="A15" s="39">
        <v>1</v>
      </c>
      <c r="B15" s="39">
        <v>1</v>
      </c>
      <c r="C15" s="39">
        <v>1.2</v>
      </c>
      <c r="D15" s="41" t="s">
        <v>558</v>
      </c>
      <c r="E15" s="39" t="s">
        <v>222</v>
      </c>
      <c r="F15" s="7" t="s">
        <v>33</v>
      </c>
      <c r="G15" s="17" t="s">
        <v>568</v>
      </c>
      <c r="H15" s="17" t="s">
        <v>569</v>
      </c>
      <c r="I15" s="79" t="s">
        <v>9</v>
      </c>
      <c r="J15" s="17" t="s">
        <v>12</v>
      </c>
      <c r="K15" s="79" t="s">
        <v>559</v>
      </c>
      <c r="L15" s="17" t="s">
        <v>570</v>
      </c>
      <c r="M15" s="17" t="s">
        <v>1418</v>
      </c>
      <c r="N15" s="7" t="s">
        <v>575</v>
      </c>
      <c r="O15" s="79" t="s">
        <v>560</v>
      </c>
      <c r="P15" s="79" t="s">
        <v>409</v>
      </c>
      <c r="Q15" s="17" t="s">
        <v>571</v>
      </c>
      <c r="R15" s="79" t="s">
        <v>572</v>
      </c>
      <c r="S15" s="135" t="s">
        <v>12</v>
      </c>
      <c r="T15" s="136"/>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c r="AML15" s="1"/>
      <c r="AMM15" s="1"/>
      <c r="AMN15" s="1"/>
      <c r="AMO15" s="1"/>
      <c r="AMP15" s="1"/>
      <c r="AMQ15" s="1"/>
      <c r="AMR15" s="1"/>
      <c r="AMS15" s="1"/>
      <c r="AMT15" s="1"/>
      <c r="AMU15" s="1"/>
      <c r="AMV15" s="1"/>
      <c r="AMW15" s="1"/>
      <c r="AMX15" s="1"/>
      <c r="AMY15" s="1"/>
      <c r="AMZ15" s="1"/>
      <c r="ANA15" s="1"/>
      <c r="ANB15" s="1"/>
      <c r="ANC15" s="1"/>
      <c r="AND15" s="1"/>
      <c r="ANE15" s="1"/>
      <c r="ANF15" s="1"/>
      <c r="ANG15" s="1"/>
      <c r="ANH15" s="1"/>
      <c r="ANI15" s="1"/>
      <c r="ANJ15" s="1"/>
      <c r="ANK15" s="1"/>
      <c r="ANL15" s="1"/>
      <c r="ANM15" s="1"/>
      <c r="ANN15" s="1"/>
      <c r="ANO15" s="1"/>
      <c r="ANP15" s="1"/>
      <c r="ANQ15" s="1"/>
      <c r="ANR15" s="1"/>
      <c r="ANS15" s="1"/>
      <c r="ANT15" s="1"/>
      <c r="ANU15" s="1"/>
      <c r="ANV15" s="1"/>
      <c r="ANW15" s="1"/>
      <c r="ANX15" s="1"/>
      <c r="ANY15" s="1"/>
      <c r="ANZ15" s="1"/>
      <c r="AOA15" s="1"/>
      <c r="AOB15" s="1"/>
      <c r="AOC15" s="1"/>
      <c r="AOD15" s="1"/>
      <c r="AOE15" s="1"/>
      <c r="AOF15" s="1"/>
      <c r="AOG15" s="1"/>
      <c r="AOH15" s="1"/>
      <c r="AOI15" s="1"/>
      <c r="AOJ15" s="1"/>
      <c r="AOK15" s="1"/>
      <c r="AOL15" s="1"/>
      <c r="AOM15" s="1"/>
      <c r="AON15" s="1"/>
      <c r="AOO15" s="1"/>
      <c r="AOP15" s="1"/>
      <c r="AOQ15" s="1"/>
      <c r="AOR15" s="1"/>
      <c r="AOS15" s="1"/>
      <c r="AOT15" s="1"/>
      <c r="AOU15" s="1"/>
      <c r="AOV15" s="1"/>
      <c r="AOW15" s="1"/>
      <c r="AOX15" s="1"/>
      <c r="AOY15" s="1"/>
      <c r="AOZ15" s="1"/>
      <c r="APA15" s="1"/>
      <c r="APB15" s="1"/>
      <c r="APC15" s="1"/>
      <c r="APD15" s="1"/>
      <c r="APE15" s="1"/>
      <c r="APF15" s="1"/>
      <c r="APG15" s="1"/>
      <c r="APH15" s="1"/>
      <c r="API15" s="1"/>
      <c r="APJ15" s="1"/>
      <c r="APK15" s="1"/>
      <c r="APL15" s="1"/>
      <c r="APM15" s="1"/>
      <c r="APN15" s="1"/>
      <c r="APO15" s="1"/>
      <c r="APP15" s="1"/>
      <c r="APQ15" s="1"/>
      <c r="APR15" s="1"/>
      <c r="APS15" s="1"/>
      <c r="APT15" s="1"/>
      <c r="APU15" s="1"/>
      <c r="APV15" s="1"/>
      <c r="APW15" s="1"/>
      <c r="APX15" s="1"/>
      <c r="APY15" s="1"/>
      <c r="APZ15" s="1"/>
      <c r="AQA15" s="1"/>
      <c r="AQB15" s="1"/>
      <c r="AQC15" s="1"/>
      <c r="AQD15" s="1"/>
      <c r="AQE15" s="1"/>
      <c r="AQF15" s="1"/>
      <c r="AQG15" s="1"/>
      <c r="AQH15" s="1"/>
      <c r="AQI15" s="1"/>
      <c r="AQJ15" s="1"/>
      <c r="AQK15" s="1"/>
      <c r="AQL15" s="1"/>
      <c r="AQM15" s="1"/>
      <c r="AQN15" s="1"/>
      <c r="AQO15" s="1"/>
      <c r="AQP15" s="1"/>
      <c r="AQQ15" s="1"/>
      <c r="AQR15" s="1"/>
      <c r="AQS15" s="1"/>
      <c r="AQT15" s="1"/>
      <c r="AQU15" s="1"/>
      <c r="AQV15" s="1"/>
      <c r="AQW15" s="1"/>
      <c r="AQX15" s="1"/>
      <c r="AQY15" s="1"/>
      <c r="AQZ15" s="1"/>
      <c r="ARA15" s="1"/>
      <c r="ARB15" s="1"/>
      <c r="ARC15" s="1"/>
      <c r="ARD15" s="1"/>
      <c r="ARE15" s="1"/>
      <c r="ARF15" s="1"/>
      <c r="ARG15" s="1"/>
      <c r="ARH15" s="1"/>
      <c r="ARI15" s="1"/>
      <c r="ARJ15" s="1"/>
      <c r="ARK15" s="1"/>
      <c r="ARL15" s="1"/>
      <c r="ARM15" s="1"/>
      <c r="ARN15" s="1"/>
      <c r="ARO15" s="1"/>
      <c r="ARP15" s="1"/>
      <c r="ARQ15" s="1"/>
      <c r="ARR15" s="1"/>
      <c r="ARS15" s="1"/>
      <c r="ART15" s="1"/>
      <c r="ARU15" s="1"/>
      <c r="ARV15" s="1"/>
      <c r="ARW15" s="1"/>
      <c r="ARX15" s="1"/>
      <c r="ARY15" s="1"/>
      <c r="ARZ15" s="1"/>
      <c r="ASA15" s="1"/>
      <c r="ASB15" s="1"/>
      <c r="ASC15" s="1"/>
      <c r="ASD15" s="1"/>
      <c r="ASE15" s="1"/>
      <c r="ASF15" s="1"/>
      <c r="ASG15" s="1"/>
      <c r="ASH15" s="1"/>
      <c r="ASI15" s="1"/>
      <c r="ASJ15" s="1"/>
      <c r="ASK15" s="1"/>
      <c r="ASL15" s="1"/>
      <c r="ASM15" s="1"/>
      <c r="ASN15" s="1"/>
      <c r="ASO15" s="1"/>
      <c r="ASP15" s="1"/>
      <c r="ASQ15" s="1"/>
      <c r="ASR15" s="1"/>
      <c r="ASS15" s="1"/>
      <c r="AST15" s="1"/>
      <c r="ASU15" s="1"/>
      <c r="ASV15" s="1"/>
      <c r="ASW15" s="1"/>
      <c r="ASX15" s="1"/>
      <c r="ASY15" s="1"/>
      <c r="ASZ15" s="1"/>
      <c r="ATA15" s="1"/>
      <c r="ATB15" s="1"/>
      <c r="ATC15" s="1"/>
      <c r="ATD15" s="1"/>
      <c r="ATE15" s="1"/>
      <c r="ATF15" s="1"/>
      <c r="ATG15" s="1"/>
      <c r="ATH15" s="1"/>
      <c r="ATI15" s="1"/>
      <c r="ATJ15" s="1"/>
      <c r="ATK15" s="1"/>
      <c r="ATL15" s="1"/>
      <c r="ATM15" s="1"/>
      <c r="ATN15" s="1"/>
      <c r="ATO15" s="1"/>
      <c r="ATP15" s="1"/>
      <c r="ATQ15" s="1"/>
      <c r="ATR15" s="1"/>
      <c r="ATS15" s="1"/>
      <c r="ATT15" s="1"/>
      <c r="ATU15" s="1"/>
      <c r="ATV15" s="1"/>
      <c r="ATW15" s="1"/>
      <c r="ATX15" s="1"/>
      <c r="ATY15" s="1"/>
      <c r="ATZ15" s="1"/>
      <c r="AUA15" s="1"/>
      <c r="AUB15" s="1"/>
      <c r="AUC15" s="1"/>
      <c r="AUD15" s="1"/>
      <c r="AUE15" s="1"/>
      <c r="AUF15" s="1"/>
      <c r="AUG15" s="1"/>
      <c r="AUH15" s="1"/>
      <c r="AUI15" s="1"/>
      <c r="AUJ15" s="1"/>
      <c r="AUK15" s="1"/>
      <c r="AUL15" s="1"/>
      <c r="AUM15" s="1"/>
      <c r="AUN15" s="1"/>
      <c r="AUO15" s="1"/>
      <c r="AUP15" s="1"/>
      <c r="AUQ15" s="1"/>
      <c r="AUR15" s="1"/>
      <c r="AUS15" s="1"/>
      <c r="AUT15" s="1"/>
      <c r="AUU15" s="1"/>
      <c r="AUV15" s="1"/>
      <c r="AUW15" s="1"/>
      <c r="AUX15" s="1"/>
      <c r="AUY15" s="1"/>
      <c r="AUZ15" s="1"/>
      <c r="AVA15" s="1"/>
      <c r="AVB15" s="1"/>
      <c r="AVC15" s="1"/>
      <c r="AVD15" s="1"/>
      <c r="AVE15" s="1"/>
      <c r="AVF15" s="1"/>
      <c r="AVG15" s="1"/>
      <c r="AVH15" s="1"/>
      <c r="AVI15" s="1"/>
      <c r="AVJ15" s="1"/>
      <c r="AVK15" s="1"/>
      <c r="AVL15" s="1"/>
      <c r="AVM15" s="1"/>
      <c r="AVN15" s="1"/>
      <c r="AVO15" s="1"/>
      <c r="AVP15" s="1"/>
      <c r="AVQ15" s="1"/>
      <c r="AVR15" s="1"/>
      <c r="AVS15" s="1"/>
      <c r="AVT15" s="1"/>
      <c r="AVU15" s="1"/>
      <c r="AVV15" s="1"/>
      <c r="AVW15" s="1"/>
      <c r="AVX15" s="1"/>
      <c r="AVY15" s="1"/>
      <c r="AVZ15" s="1"/>
      <c r="AWA15" s="1"/>
      <c r="AWB15" s="1"/>
      <c r="AWC15" s="1"/>
      <c r="AWD15" s="1"/>
      <c r="AWE15" s="1"/>
      <c r="AWF15" s="1"/>
      <c r="AWG15" s="1"/>
      <c r="AWH15" s="1"/>
      <c r="AWI15" s="1"/>
      <c r="AWJ15" s="1"/>
      <c r="AWK15" s="1"/>
      <c r="AWL15" s="1"/>
      <c r="AWM15" s="1"/>
      <c r="AWN15" s="1"/>
      <c r="AWO15" s="1"/>
      <c r="AWP15" s="1"/>
      <c r="AWQ15" s="1"/>
      <c r="AWR15" s="1"/>
      <c r="AWS15" s="1"/>
      <c r="AWT15" s="1"/>
      <c r="AWU15" s="1"/>
      <c r="AWV15" s="1"/>
      <c r="AWW15" s="1"/>
      <c r="AWX15" s="1"/>
      <c r="AWY15" s="1"/>
      <c r="AWZ15" s="1"/>
      <c r="AXA15" s="1"/>
      <c r="AXB15" s="1"/>
      <c r="AXC15" s="1"/>
      <c r="AXD15" s="1"/>
      <c r="AXE15" s="1"/>
      <c r="AXF15" s="1"/>
      <c r="AXG15" s="1"/>
      <c r="AXH15" s="1"/>
      <c r="AXI15" s="1"/>
      <c r="AXJ15" s="1"/>
      <c r="AXK15" s="1"/>
      <c r="AXL15" s="1"/>
      <c r="AXM15" s="1"/>
      <c r="AXN15" s="1"/>
      <c r="AXO15" s="1"/>
      <c r="AXP15" s="1"/>
      <c r="AXQ15" s="1"/>
      <c r="AXR15" s="1"/>
      <c r="AXS15" s="1"/>
      <c r="AXT15" s="1"/>
      <c r="AXU15" s="1"/>
      <c r="AXV15" s="1"/>
      <c r="AXW15" s="1"/>
      <c r="AXX15" s="1"/>
      <c r="AXY15" s="1"/>
      <c r="AXZ15" s="1"/>
      <c r="AYA15" s="1"/>
      <c r="AYB15" s="1"/>
      <c r="AYC15" s="1"/>
      <c r="AYD15" s="1"/>
      <c r="AYE15" s="1"/>
      <c r="AYF15" s="1"/>
      <c r="AYG15" s="1"/>
      <c r="AYH15" s="1"/>
      <c r="AYI15" s="1"/>
      <c r="AYJ15" s="1"/>
      <c r="AYK15" s="1"/>
      <c r="AYL15" s="1"/>
      <c r="AYM15" s="1"/>
      <c r="AYN15" s="1"/>
      <c r="AYO15" s="1"/>
      <c r="AYP15" s="1"/>
      <c r="AYQ15" s="1"/>
      <c r="AYR15" s="1"/>
      <c r="AYS15" s="1"/>
      <c r="AYT15" s="1"/>
      <c r="AYU15" s="1"/>
      <c r="AYV15" s="1"/>
      <c r="AYW15" s="1"/>
      <c r="AYX15" s="1"/>
      <c r="AYY15" s="1"/>
      <c r="AYZ15" s="1"/>
      <c r="AZA15" s="1"/>
      <c r="AZB15" s="1"/>
      <c r="AZC15" s="1"/>
      <c r="AZD15" s="1"/>
      <c r="AZE15" s="1"/>
      <c r="AZF15" s="1"/>
      <c r="AZG15" s="1"/>
      <c r="AZH15" s="1"/>
      <c r="AZI15" s="1"/>
      <c r="AZJ15" s="1"/>
      <c r="AZK15" s="1"/>
      <c r="AZL15" s="1"/>
      <c r="AZM15" s="1"/>
      <c r="AZN15" s="1"/>
      <c r="AZO15" s="1"/>
      <c r="AZP15" s="1"/>
      <c r="AZQ15" s="1"/>
      <c r="AZR15" s="1"/>
      <c r="AZS15" s="1"/>
      <c r="AZT15" s="1"/>
      <c r="AZU15" s="1"/>
      <c r="AZV15" s="1"/>
      <c r="AZW15" s="1"/>
      <c r="AZX15" s="1"/>
      <c r="AZY15" s="1"/>
      <c r="AZZ15" s="1"/>
      <c r="BAA15" s="1"/>
      <c r="BAB15" s="1"/>
      <c r="BAC15" s="1"/>
      <c r="BAD15" s="1"/>
      <c r="BAE15" s="1"/>
      <c r="BAF15" s="1"/>
      <c r="BAG15" s="1"/>
      <c r="BAH15" s="1"/>
      <c r="BAI15" s="1"/>
      <c r="BAJ15" s="1"/>
      <c r="BAK15" s="1"/>
      <c r="BAL15" s="1"/>
      <c r="BAM15" s="1"/>
      <c r="BAN15" s="1"/>
      <c r="BAO15" s="1"/>
      <c r="BAP15" s="1"/>
      <c r="BAQ15" s="1"/>
      <c r="BAR15" s="1"/>
      <c r="BAS15" s="1"/>
      <c r="BAT15" s="1"/>
      <c r="BAU15" s="1"/>
      <c r="BAV15" s="1"/>
      <c r="BAW15" s="1"/>
      <c r="BAX15" s="1"/>
      <c r="BAY15" s="1"/>
      <c r="BAZ15" s="1"/>
      <c r="BBA15" s="1"/>
      <c r="BBB15" s="1"/>
      <c r="BBC15" s="1"/>
      <c r="BBD15" s="1"/>
      <c r="BBE15" s="1"/>
      <c r="BBF15" s="1"/>
      <c r="BBG15" s="1"/>
      <c r="BBH15" s="1"/>
      <c r="BBI15" s="1"/>
      <c r="BBJ15" s="1"/>
      <c r="BBK15" s="1"/>
      <c r="BBL15" s="1"/>
      <c r="BBM15" s="1"/>
      <c r="BBN15" s="1"/>
      <c r="BBO15" s="1"/>
      <c r="BBP15" s="1"/>
      <c r="BBQ15" s="1"/>
      <c r="BBR15" s="1"/>
      <c r="BBS15" s="1"/>
      <c r="BBT15" s="1"/>
      <c r="BBU15" s="1"/>
      <c r="BBV15" s="1"/>
      <c r="BBW15" s="1"/>
      <c r="BBX15" s="1"/>
      <c r="BBY15" s="1"/>
      <c r="BBZ15" s="1"/>
      <c r="BCA15" s="1"/>
      <c r="BCB15" s="1"/>
      <c r="BCC15" s="1"/>
      <c r="BCD15" s="1"/>
      <c r="BCE15" s="1"/>
      <c r="BCF15" s="1"/>
      <c r="BCG15" s="1"/>
      <c r="BCH15" s="1"/>
      <c r="BCI15" s="1"/>
      <c r="BCJ15" s="1"/>
      <c r="BCK15" s="1"/>
      <c r="BCL15" s="1"/>
      <c r="BCM15" s="1"/>
      <c r="BCN15" s="1"/>
      <c r="BCO15" s="1"/>
      <c r="BCP15" s="1"/>
      <c r="BCQ15" s="1"/>
      <c r="BCR15" s="1"/>
      <c r="BCS15" s="1"/>
      <c r="BCT15" s="1"/>
      <c r="BCU15" s="1"/>
      <c r="BCV15" s="1"/>
      <c r="BCW15" s="1"/>
      <c r="BCX15" s="1"/>
      <c r="BCY15" s="1"/>
      <c r="BCZ15" s="1"/>
      <c r="BDA15" s="1"/>
      <c r="BDB15" s="1"/>
      <c r="BDC15" s="1"/>
      <c r="BDD15" s="1"/>
      <c r="BDE15" s="1"/>
      <c r="BDF15" s="1"/>
      <c r="BDG15" s="1"/>
      <c r="BDH15" s="1"/>
      <c r="BDI15" s="1"/>
      <c r="BDJ15" s="1"/>
      <c r="BDK15" s="1"/>
      <c r="BDL15" s="1"/>
      <c r="BDM15" s="1"/>
      <c r="BDN15" s="1"/>
      <c r="BDO15" s="1"/>
      <c r="BDP15" s="1"/>
      <c r="BDQ15" s="1"/>
      <c r="BDR15" s="1"/>
      <c r="BDS15" s="1"/>
      <c r="BDT15" s="1"/>
      <c r="BDU15" s="1"/>
      <c r="BDV15" s="1"/>
      <c r="BDW15" s="1"/>
      <c r="BDX15" s="1"/>
      <c r="BDY15" s="1"/>
      <c r="BDZ15" s="1"/>
      <c r="BEA15" s="1"/>
      <c r="BEB15" s="1"/>
      <c r="BEC15" s="1"/>
      <c r="BED15" s="1"/>
      <c r="BEE15" s="1"/>
      <c r="BEF15" s="1"/>
      <c r="BEG15" s="1"/>
      <c r="BEH15" s="1"/>
      <c r="BEI15" s="1"/>
      <c r="BEJ15" s="1"/>
      <c r="BEK15" s="1"/>
      <c r="BEL15" s="1"/>
      <c r="BEM15" s="1"/>
      <c r="BEN15" s="1"/>
      <c r="BEO15" s="1"/>
      <c r="BEP15" s="1"/>
      <c r="BEQ15" s="1"/>
      <c r="BER15" s="1"/>
      <c r="BES15" s="1"/>
      <c r="BET15" s="1"/>
      <c r="BEU15" s="1"/>
      <c r="BEV15" s="1"/>
      <c r="BEW15" s="1"/>
      <c r="BEX15" s="1"/>
      <c r="BEY15" s="1"/>
      <c r="BEZ15" s="1"/>
      <c r="BFA15" s="1"/>
      <c r="BFB15" s="1"/>
      <c r="BFC15" s="1"/>
      <c r="BFD15" s="1"/>
      <c r="BFE15" s="1"/>
      <c r="BFF15" s="1"/>
      <c r="BFG15" s="1"/>
      <c r="BFH15" s="1"/>
      <c r="BFI15" s="1"/>
      <c r="BFJ15" s="1"/>
      <c r="BFK15" s="1"/>
      <c r="BFL15" s="1"/>
      <c r="BFM15" s="1"/>
      <c r="BFN15" s="1"/>
      <c r="BFO15" s="1"/>
      <c r="BFP15" s="1"/>
      <c r="BFQ15" s="1"/>
      <c r="BFR15" s="1"/>
      <c r="BFS15" s="1"/>
      <c r="BFT15" s="1"/>
      <c r="BFU15" s="1"/>
      <c r="BFV15" s="1"/>
      <c r="BFW15" s="1"/>
      <c r="BFX15" s="1"/>
      <c r="BFY15" s="1"/>
      <c r="BFZ15" s="1"/>
      <c r="BGA15" s="1"/>
      <c r="BGB15" s="1"/>
      <c r="BGC15" s="1"/>
      <c r="BGD15" s="1"/>
      <c r="BGE15" s="1"/>
      <c r="BGF15" s="1"/>
      <c r="BGG15" s="1"/>
      <c r="BGH15" s="1"/>
      <c r="BGI15" s="1"/>
      <c r="BGJ15" s="1"/>
      <c r="BGK15" s="1"/>
      <c r="BGL15" s="1"/>
      <c r="BGM15" s="1"/>
      <c r="BGN15" s="1"/>
      <c r="BGO15" s="1"/>
      <c r="BGP15" s="1"/>
      <c r="BGQ15" s="1"/>
      <c r="BGR15" s="1"/>
      <c r="BGS15" s="1"/>
      <c r="BGT15" s="1"/>
      <c r="BGU15" s="1"/>
      <c r="BGV15" s="1"/>
      <c r="BGW15" s="1"/>
      <c r="BGX15" s="1"/>
      <c r="BGY15" s="1"/>
      <c r="BGZ15" s="1"/>
      <c r="BHA15" s="1"/>
      <c r="BHB15" s="1"/>
      <c r="BHC15" s="1"/>
      <c r="BHD15" s="1"/>
      <c r="BHE15" s="1"/>
      <c r="BHF15" s="1"/>
      <c r="BHG15" s="1"/>
      <c r="BHH15" s="1"/>
      <c r="BHI15" s="1"/>
      <c r="BHJ15" s="1"/>
      <c r="BHK15" s="1"/>
      <c r="BHL15" s="1"/>
      <c r="BHM15" s="1"/>
      <c r="BHN15" s="1"/>
      <c r="BHO15" s="1"/>
      <c r="BHP15" s="1"/>
      <c r="BHQ15" s="1"/>
      <c r="BHR15" s="1"/>
      <c r="BHS15" s="1"/>
      <c r="BHT15" s="1"/>
      <c r="BHU15" s="1"/>
      <c r="BHV15" s="1"/>
      <c r="BHW15" s="1"/>
      <c r="BHX15" s="1"/>
      <c r="BHY15" s="1"/>
      <c r="BHZ15" s="1"/>
      <c r="BIA15" s="1"/>
      <c r="BIB15" s="1"/>
      <c r="BIC15" s="1"/>
      <c r="BID15" s="1"/>
      <c r="BIE15" s="1"/>
      <c r="BIF15" s="1"/>
      <c r="BIG15" s="1"/>
      <c r="BIH15" s="1"/>
      <c r="BII15" s="1"/>
      <c r="BIJ15" s="1"/>
      <c r="BIK15" s="1"/>
      <c r="BIL15" s="1"/>
      <c r="BIM15" s="1"/>
      <c r="BIN15" s="1"/>
      <c r="BIO15" s="1"/>
      <c r="BIP15" s="1"/>
      <c r="BIQ15" s="1"/>
      <c r="BIR15" s="1"/>
      <c r="BIS15" s="1"/>
      <c r="BIT15" s="1"/>
      <c r="BIU15" s="1"/>
      <c r="BIV15" s="1"/>
      <c r="BIW15" s="1"/>
      <c r="BIX15" s="1"/>
      <c r="BIY15" s="1"/>
      <c r="BIZ15" s="1"/>
      <c r="BJA15" s="1"/>
      <c r="BJB15" s="1"/>
      <c r="BJC15" s="1"/>
      <c r="BJD15" s="1"/>
      <c r="BJE15" s="1"/>
      <c r="BJF15" s="1"/>
      <c r="BJG15" s="1"/>
      <c r="BJH15" s="1"/>
      <c r="BJI15" s="1"/>
      <c r="BJJ15" s="1"/>
      <c r="BJK15" s="1"/>
      <c r="BJL15" s="1"/>
      <c r="BJM15" s="1"/>
      <c r="BJN15" s="1"/>
      <c r="BJO15" s="1"/>
      <c r="BJP15" s="1"/>
      <c r="BJQ15" s="1"/>
      <c r="BJR15" s="1"/>
      <c r="BJS15" s="1"/>
      <c r="BJT15" s="1"/>
      <c r="BJU15" s="1"/>
      <c r="BJV15" s="1"/>
      <c r="BJW15" s="1"/>
      <c r="BJX15" s="1"/>
      <c r="BJY15" s="1"/>
      <c r="BJZ15" s="1"/>
      <c r="BKA15" s="1"/>
      <c r="BKB15" s="1"/>
      <c r="BKC15" s="1"/>
      <c r="BKD15" s="1"/>
      <c r="BKE15" s="1"/>
      <c r="BKF15" s="1"/>
      <c r="BKG15" s="1"/>
      <c r="BKH15" s="1"/>
      <c r="BKI15" s="1"/>
      <c r="BKJ15" s="1"/>
      <c r="BKK15" s="1"/>
      <c r="BKL15" s="1"/>
      <c r="BKM15" s="1"/>
      <c r="BKN15" s="1"/>
      <c r="BKO15" s="1"/>
      <c r="BKP15" s="1"/>
      <c r="BKQ15" s="1"/>
      <c r="BKR15" s="1"/>
      <c r="BKS15" s="1"/>
      <c r="BKT15" s="1"/>
      <c r="BKU15" s="1"/>
      <c r="BKV15" s="1"/>
      <c r="BKW15" s="1"/>
      <c r="BKX15" s="1"/>
      <c r="BKY15" s="1"/>
      <c r="BKZ15" s="1"/>
      <c r="BLA15" s="1"/>
      <c r="BLB15" s="1"/>
      <c r="BLC15" s="1"/>
      <c r="BLD15" s="1"/>
      <c r="BLE15" s="1"/>
      <c r="BLF15" s="1"/>
      <c r="BLG15" s="1"/>
      <c r="BLH15" s="1"/>
      <c r="BLI15" s="1"/>
      <c r="BLJ15" s="1"/>
      <c r="BLK15" s="1"/>
      <c r="BLL15" s="1"/>
      <c r="BLM15" s="1"/>
      <c r="BLN15" s="1"/>
      <c r="BLO15" s="1"/>
      <c r="BLP15" s="1"/>
      <c r="BLQ15" s="1"/>
      <c r="BLR15" s="1"/>
      <c r="BLS15" s="1"/>
      <c r="BLT15" s="1"/>
      <c r="BLU15" s="1"/>
      <c r="BLV15" s="1"/>
      <c r="BLW15" s="1"/>
      <c r="BLX15" s="1"/>
      <c r="BLY15" s="1"/>
      <c r="BLZ15" s="1"/>
      <c r="BMA15" s="1"/>
      <c r="BMB15" s="1"/>
      <c r="BMC15" s="1"/>
      <c r="BMD15" s="1"/>
      <c r="BME15" s="1"/>
      <c r="BMF15" s="1"/>
      <c r="BMG15" s="1"/>
      <c r="BMH15" s="1"/>
      <c r="BMI15" s="1"/>
      <c r="BMJ15" s="1"/>
      <c r="BMK15" s="1"/>
      <c r="BML15" s="1"/>
      <c r="BMM15" s="1"/>
      <c r="BMN15" s="1"/>
      <c r="BMO15" s="1"/>
      <c r="BMP15" s="1"/>
      <c r="BMQ15" s="1"/>
      <c r="BMR15" s="1"/>
      <c r="BMS15" s="1"/>
      <c r="BMT15" s="1"/>
      <c r="BMU15" s="1"/>
      <c r="BMV15" s="1"/>
      <c r="BMW15" s="1"/>
      <c r="BMX15" s="1"/>
      <c r="BMY15" s="1"/>
      <c r="BMZ15" s="1"/>
      <c r="BNA15" s="1"/>
      <c r="BNB15" s="1"/>
      <c r="BNC15" s="1"/>
      <c r="BND15" s="1"/>
      <c r="BNE15" s="1"/>
      <c r="BNF15" s="1"/>
      <c r="BNG15" s="1"/>
      <c r="BNH15" s="1"/>
      <c r="BNI15" s="1"/>
      <c r="BNJ15" s="1"/>
      <c r="BNK15" s="1"/>
      <c r="BNL15" s="1"/>
      <c r="BNM15" s="1"/>
      <c r="BNN15" s="1"/>
      <c r="BNO15" s="1"/>
      <c r="BNP15" s="1"/>
      <c r="BNQ15" s="1"/>
      <c r="BNR15" s="1"/>
      <c r="BNS15" s="1"/>
      <c r="BNT15" s="1"/>
      <c r="BNU15" s="1"/>
      <c r="BNV15" s="1"/>
      <c r="BNW15" s="1"/>
      <c r="BNX15" s="1"/>
      <c r="BNY15" s="1"/>
      <c r="BNZ15" s="1"/>
      <c r="BOA15" s="1"/>
      <c r="BOB15" s="1"/>
      <c r="BOC15" s="1"/>
      <c r="BOD15" s="1"/>
      <c r="BOE15" s="1"/>
      <c r="BOF15" s="1"/>
      <c r="BOG15" s="1"/>
      <c r="BOH15" s="1"/>
      <c r="BOI15" s="1"/>
      <c r="BOJ15" s="1"/>
      <c r="BOK15" s="1"/>
      <c r="BOL15" s="1"/>
      <c r="BOM15" s="1"/>
      <c r="BON15" s="1"/>
      <c r="BOO15" s="1"/>
      <c r="BOP15" s="1"/>
      <c r="BOQ15" s="1"/>
      <c r="BOR15" s="1"/>
      <c r="BOS15" s="1"/>
      <c r="BOT15" s="1"/>
      <c r="BOU15" s="1"/>
      <c r="BOV15" s="1"/>
      <c r="BOW15" s="1"/>
      <c r="BOX15" s="1"/>
      <c r="BOY15" s="1"/>
      <c r="BOZ15" s="1"/>
      <c r="BPA15" s="1"/>
      <c r="BPB15" s="1"/>
      <c r="BPC15" s="1"/>
      <c r="BPD15" s="1"/>
      <c r="BPE15" s="1"/>
      <c r="BPF15" s="1"/>
      <c r="BPG15" s="1"/>
      <c r="BPH15" s="1"/>
      <c r="BPI15" s="1"/>
      <c r="BPJ15" s="1"/>
      <c r="BPK15" s="1"/>
      <c r="BPL15" s="1"/>
      <c r="BPM15" s="1"/>
      <c r="BPN15" s="1"/>
      <c r="BPO15" s="1"/>
      <c r="BPP15" s="1"/>
      <c r="BPQ15" s="1"/>
      <c r="BPR15" s="1"/>
      <c r="BPS15" s="1"/>
      <c r="BPT15" s="1"/>
      <c r="BPU15" s="1"/>
      <c r="BPV15" s="1"/>
      <c r="BPW15" s="1"/>
      <c r="BPX15" s="1"/>
      <c r="BPY15" s="1"/>
      <c r="BPZ15" s="1"/>
      <c r="BQA15" s="1"/>
      <c r="BQB15" s="1"/>
      <c r="BQC15" s="1"/>
      <c r="BQD15" s="1"/>
      <c r="BQE15" s="1"/>
      <c r="BQF15" s="1"/>
      <c r="BQG15" s="1"/>
      <c r="BQH15" s="1"/>
      <c r="BQI15" s="1"/>
      <c r="BQJ15" s="1"/>
      <c r="BQK15" s="1"/>
      <c r="BQL15" s="1"/>
      <c r="BQM15" s="1"/>
      <c r="BQN15" s="1"/>
      <c r="BQO15" s="1"/>
      <c r="BQP15" s="1"/>
      <c r="BQQ15" s="1"/>
      <c r="BQR15" s="1"/>
      <c r="BQS15" s="1"/>
      <c r="BQT15" s="1"/>
      <c r="BQU15" s="1"/>
      <c r="BQV15" s="1"/>
      <c r="BQW15" s="1"/>
      <c r="BQX15" s="1"/>
      <c r="BQY15" s="1"/>
      <c r="BQZ15" s="1"/>
      <c r="BRA15" s="1"/>
      <c r="BRB15" s="1"/>
      <c r="BRC15" s="1"/>
      <c r="BRD15" s="1"/>
      <c r="BRE15" s="1"/>
      <c r="BRF15" s="1"/>
      <c r="BRG15" s="1"/>
      <c r="BRH15" s="1"/>
      <c r="BRI15" s="1"/>
      <c r="BRJ15" s="1"/>
      <c r="BRK15" s="1"/>
      <c r="BRL15" s="1"/>
      <c r="BRM15" s="1"/>
      <c r="BRN15" s="1"/>
      <c r="BRO15" s="1"/>
      <c r="BRP15" s="1"/>
      <c r="BRQ15" s="1"/>
      <c r="BRR15" s="1"/>
      <c r="BRS15" s="1"/>
      <c r="BRT15" s="1"/>
      <c r="BRU15" s="1"/>
      <c r="BRV15" s="1"/>
      <c r="BRW15" s="1"/>
      <c r="BRX15" s="1"/>
      <c r="BRY15" s="1"/>
      <c r="BRZ15" s="1"/>
      <c r="BSA15" s="1"/>
      <c r="BSB15" s="1"/>
      <c r="BSC15" s="1"/>
      <c r="BSD15" s="1"/>
      <c r="BSE15" s="1"/>
      <c r="BSF15" s="1"/>
      <c r="BSG15" s="1"/>
      <c r="BSH15" s="1"/>
      <c r="BSI15" s="1"/>
      <c r="BSJ15" s="1"/>
      <c r="BSK15" s="1"/>
      <c r="BSL15" s="1"/>
      <c r="BSM15" s="1"/>
      <c r="BSN15" s="1"/>
      <c r="BSO15" s="1"/>
      <c r="BSP15" s="1"/>
      <c r="BSQ15" s="1"/>
      <c r="BSR15" s="1"/>
      <c r="BSS15" s="1"/>
      <c r="BST15" s="1"/>
      <c r="BSU15" s="1"/>
      <c r="BSV15" s="1"/>
      <c r="BSW15" s="1"/>
      <c r="BSX15" s="1"/>
      <c r="BSY15" s="1"/>
      <c r="BSZ15" s="1"/>
      <c r="BTA15" s="1"/>
      <c r="BTB15" s="1"/>
      <c r="BTC15" s="1"/>
      <c r="BTD15" s="1"/>
      <c r="BTE15" s="1"/>
      <c r="BTF15" s="1"/>
      <c r="BTG15" s="1"/>
      <c r="BTH15" s="1"/>
      <c r="BTI15" s="1"/>
      <c r="BTJ15" s="1"/>
      <c r="BTK15" s="1"/>
      <c r="BTL15" s="1"/>
      <c r="BTM15" s="1"/>
      <c r="BTN15" s="1"/>
      <c r="BTO15" s="1"/>
      <c r="BTP15" s="1"/>
      <c r="BTQ15" s="1"/>
      <c r="BTR15" s="1"/>
      <c r="BTS15" s="1"/>
      <c r="BTT15" s="1"/>
      <c r="BTU15" s="1"/>
      <c r="BTV15" s="1"/>
      <c r="BTW15" s="1"/>
      <c r="BTX15" s="1"/>
      <c r="BTY15" s="1"/>
      <c r="BTZ15" s="1"/>
      <c r="BUA15" s="1"/>
      <c r="BUB15" s="1"/>
      <c r="BUC15" s="1"/>
      <c r="BUD15" s="1"/>
      <c r="BUE15" s="1"/>
      <c r="BUF15" s="1"/>
      <c r="BUG15" s="1"/>
      <c r="BUH15" s="1"/>
      <c r="BUI15" s="1"/>
      <c r="BUJ15" s="1"/>
      <c r="BUK15" s="1"/>
      <c r="BUL15" s="1"/>
      <c r="BUM15" s="1"/>
      <c r="BUN15" s="1"/>
      <c r="BUO15" s="1"/>
      <c r="BUP15" s="1"/>
      <c r="BUQ15" s="1"/>
      <c r="BUR15" s="1"/>
      <c r="BUS15" s="1"/>
      <c r="BUT15" s="1"/>
      <c r="BUU15" s="1"/>
      <c r="BUV15" s="1"/>
      <c r="BUW15" s="1"/>
      <c r="BUX15" s="1"/>
      <c r="BUY15" s="1"/>
      <c r="BUZ15" s="1"/>
      <c r="BVA15" s="1"/>
      <c r="BVB15" s="1"/>
      <c r="BVC15" s="1"/>
      <c r="BVD15" s="1"/>
      <c r="BVE15" s="1"/>
      <c r="BVF15" s="1"/>
      <c r="BVG15" s="1"/>
      <c r="BVH15" s="1"/>
      <c r="BVI15" s="1"/>
      <c r="BVJ15" s="1"/>
      <c r="BVK15" s="1"/>
      <c r="BVL15" s="1"/>
      <c r="BVM15" s="1"/>
      <c r="BVN15" s="1"/>
      <c r="BVO15" s="1"/>
      <c r="BVP15" s="1"/>
      <c r="BVQ15" s="1"/>
      <c r="BVR15" s="1"/>
      <c r="BVS15" s="1"/>
      <c r="BVT15" s="1"/>
      <c r="BVU15" s="1"/>
      <c r="BVV15" s="1"/>
      <c r="BVW15" s="1"/>
      <c r="BVX15" s="1"/>
      <c r="BVY15" s="1"/>
      <c r="BVZ15" s="1"/>
      <c r="BWA15" s="1"/>
      <c r="BWB15" s="1"/>
      <c r="BWC15" s="1"/>
      <c r="BWD15" s="1"/>
      <c r="BWE15" s="1"/>
      <c r="BWF15" s="1"/>
      <c r="BWG15" s="1"/>
      <c r="BWH15" s="1"/>
      <c r="BWI15" s="1"/>
      <c r="BWJ15" s="1"/>
      <c r="BWK15" s="1"/>
      <c r="BWL15" s="1"/>
      <c r="BWM15" s="1"/>
      <c r="BWN15" s="1"/>
      <c r="BWO15" s="1"/>
      <c r="BWP15" s="1"/>
      <c r="BWQ15" s="1"/>
      <c r="BWR15" s="1"/>
      <c r="BWS15" s="1"/>
      <c r="BWT15" s="1"/>
      <c r="BWU15" s="1"/>
      <c r="BWV15" s="1"/>
      <c r="BWW15" s="1"/>
      <c r="BWX15" s="1"/>
      <c r="BWY15" s="1"/>
      <c r="BWZ15" s="1"/>
      <c r="BXA15" s="1"/>
      <c r="BXB15" s="1"/>
      <c r="BXC15" s="1"/>
      <c r="BXD15" s="1"/>
      <c r="BXE15" s="1"/>
      <c r="BXF15" s="1"/>
      <c r="BXG15" s="1"/>
      <c r="BXH15" s="1"/>
      <c r="BXI15" s="1"/>
      <c r="BXJ15" s="1"/>
      <c r="BXK15" s="1"/>
      <c r="BXL15" s="1"/>
      <c r="BXM15" s="1"/>
      <c r="BXN15" s="1"/>
      <c r="BXO15" s="1"/>
      <c r="BXP15" s="1"/>
      <c r="BXQ15" s="1"/>
      <c r="BXR15" s="1"/>
      <c r="BXS15" s="1"/>
      <c r="BXT15" s="1"/>
      <c r="BXU15" s="1"/>
      <c r="BXV15" s="1"/>
      <c r="BXW15" s="1"/>
      <c r="BXX15" s="1"/>
      <c r="BXY15" s="1"/>
      <c r="BXZ15" s="1"/>
      <c r="BYA15" s="1"/>
      <c r="BYB15" s="1"/>
      <c r="BYC15" s="1"/>
      <c r="BYD15" s="1"/>
      <c r="BYE15" s="1"/>
      <c r="BYF15" s="1"/>
      <c r="BYG15" s="1"/>
      <c r="BYH15" s="1"/>
      <c r="BYI15" s="1"/>
      <c r="BYJ15" s="1"/>
      <c r="BYK15" s="1"/>
      <c r="BYL15" s="1"/>
      <c r="BYM15" s="1"/>
      <c r="BYN15" s="1"/>
      <c r="BYO15" s="1"/>
      <c r="BYP15" s="1"/>
      <c r="BYQ15" s="1"/>
      <c r="BYR15" s="1"/>
      <c r="BYS15" s="1"/>
      <c r="BYT15" s="1"/>
      <c r="BYU15" s="1"/>
      <c r="BYV15" s="1"/>
      <c r="BYW15" s="1"/>
      <c r="BYX15" s="1"/>
      <c r="BYY15" s="1"/>
      <c r="BYZ15" s="1"/>
      <c r="BZA15" s="1"/>
      <c r="BZB15" s="1"/>
      <c r="BZC15" s="1"/>
      <c r="BZD15" s="1"/>
      <c r="BZE15" s="1"/>
      <c r="BZF15" s="1"/>
      <c r="BZG15" s="1"/>
      <c r="BZH15" s="1"/>
      <c r="BZI15" s="1"/>
      <c r="BZJ15" s="1"/>
      <c r="BZK15" s="1"/>
      <c r="BZL15" s="1"/>
      <c r="BZM15" s="1"/>
      <c r="BZN15" s="1"/>
      <c r="BZO15" s="1"/>
      <c r="BZP15" s="1"/>
      <c r="BZQ15" s="1"/>
      <c r="BZR15" s="1"/>
      <c r="BZS15" s="1"/>
      <c r="BZT15" s="1"/>
      <c r="BZU15" s="1"/>
      <c r="BZV15" s="1"/>
      <c r="BZW15" s="1"/>
      <c r="BZX15" s="1"/>
      <c r="BZY15" s="1"/>
      <c r="BZZ15" s="1"/>
      <c r="CAA15" s="1"/>
      <c r="CAB15" s="1"/>
      <c r="CAC15" s="1"/>
      <c r="CAD15" s="1"/>
      <c r="CAE15" s="1"/>
      <c r="CAF15" s="1"/>
      <c r="CAG15" s="1"/>
      <c r="CAH15" s="1"/>
      <c r="CAI15" s="1"/>
      <c r="CAJ15" s="1"/>
      <c r="CAK15" s="1"/>
      <c r="CAL15" s="1"/>
      <c r="CAM15" s="1"/>
      <c r="CAN15" s="1"/>
      <c r="CAO15" s="1"/>
      <c r="CAP15" s="1"/>
      <c r="CAQ15" s="1"/>
      <c r="CAR15" s="1"/>
      <c r="CAS15" s="1"/>
      <c r="CAT15" s="1"/>
      <c r="CAU15" s="1"/>
      <c r="CAV15" s="1"/>
      <c r="CAW15" s="1"/>
      <c r="CAX15" s="1"/>
      <c r="CAY15" s="1"/>
      <c r="CAZ15" s="1"/>
      <c r="CBA15" s="1"/>
      <c r="CBB15" s="1"/>
      <c r="CBC15" s="1"/>
      <c r="CBD15" s="1"/>
      <c r="CBE15" s="1"/>
      <c r="CBF15" s="1"/>
      <c r="CBG15" s="1"/>
      <c r="CBH15" s="1"/>
      <c r="CBI15" s="1"/>
      <c r="CBJ15" s="1"/>
      <c r="CBK15" s="1"/>
      <c r="CBL15" s="1"/>
      <c r="CBM15" s="1"/>
      <c r="CBN15" s="1"/>
      <c r="CBO15" s="1"/>
      <c r="CBP15" s="1"/>
      <c r="CBQ15" s="1"/>
      <c r="CBR15" s="1"/>
      <c r="CBS15" s="1"/>
      <c r="CBT15" s="1"/>
      <c r="CBU15" s="1"/>
      <c r="CBV15" s="1"/>
      <c r="CBW15" s="1"/>
      <c r="CBX15" s="1"/>
      <c r="CBY15" s="1"/>
      <c r="CBZ15" s="1"/>
      <c r="CCA15" s="1"/>
      <c r="CCB15" s="1"/>
      <c r="CCC15" s="1"/>
      <c r="CCD15" s="1"/>
      <c r="CCE15" s="1"/>
      <c r="CCF15" s="1"/>
      <c r="CCG15" s="1"/>
      <c r="CCH15" s="1"/>
      <c r="CCI15" s="1"/>
      <c r="CCJ15" s="1"/>
      <c r="CCK15" s="1"/>
      <c r="CCL15" s="1"/>
      <c r="CCM15" s="1"/>
      <c r="CCN15" s="1"/>
      <c r="CCO15" s="1"/>
      <c r="CCP15" s="1"/>
      <c r="CCQ15" s="1"/>
      <c r="CCR15" s="1"/>
      <c r="CCS15" s="1"/>
      <c r="CCT15" s="1"/>
      <c r="CCU15" s="1"/>
      <c r="CCV15" s="1"/>
      <c r="CCW15" s="1"/>
      <c r="CCX15" s="1"/>
      <c r="CCY15" s="1"/>
      <c r="CCZ15" s="1"/>
      <c r="CDA15" s="1"/>
      <c r="CDB15" s="1"/>
      <c r="CDC15" s="1"/>
      <c r="CDD15" s="1"/>
      <c r="CDE15" s="1"/>
      <c r="CDF15" s="1"/>
      <c r="CDG15" s="1"/>
      <c r="CDH15" s="1"/>
      <c r="CDI15" s="1"/>
      <c r="CDJ15" s="1"/>
      <c r="CDK15" s="1"/>
      <c r="CDL15" s="1"/>
      <c r="CDM15" s="1"/>
      <c r="CDN15" s="1"/>
      <c r="CDO15" s="1"/>
      <c r="CDP15" s="1"/>
      <c r="CDQ15" s="1"/>
      <c r="CDR15" s="1"/>
      <c r="CDS15" s="1"/>
      <c r="CDT15" s="1"/>
      <c r="CDU15" s="1"/>
      <c r="CDV15" s="1"/>
      <c r="CDW15" s="1"/>
      <c r="CDX15" s="1"/>
      <c r="CDY15" s="1"/>
      <c r="CDZ15" s="1"/>
      <c r="CEA15" s="1"/>
      <c r="CEB15" s="1"/>
      <c r="CEC15" s="1"/>
      <c r="CED15" s="1"/>
      <c r="CEE15" s="1"/>
      <c r="CEF15" s="1"/>
      <c r="CEG15" s="1"/>
      <c r="CEH15" s="1"/>
      <c r="CEI15" s="1"/>
      <c r="CEJ15" s="1"/>
      <c r="CEK15" s="1"/>
      <c r="CEL15" s="1"/>
      <c r="CEM15" s="1"/>
      <c r="CEN15" s="1"/>
      <c r="CEO15" s="1"/>
      <c r="CEP15" s="1"/>
      <c r="CEQ15" s="1"/>
      <c r="CER15" s="1"/>
      <c r="CES15" s="1"/>
      <c r="CET15" s="1"/>
      <c r="CEU15" s="1"/>
      <c r="CEV15" s="1"/>
      <c r="CEW15" s="1"/>
      <c r="CEX15" s="1"/>
      <c r="CEY15" s="1"/>
      <c r="CEZ15" s="1"/>
      <c r="CFA15" s="1"/>
      <c r="CFB15" s="1"/>
      <c r="CFC15" s="1"/>
      <c r="CFD15" s="1"/>
      <c r="CFE15" s="1"/>
      <c r="CFF15" s="1"/>
      <c r="CFG15" s="1"/>
      <c r="CFH15" s="1"/>
      <c r="CFI15" s="1"/>
      <c r="CFJ15" s="1"/>
      <c r="CFK15" s="1"/>
      <c r="CFL15" s="1"/>
      <c r="CFM15" s="1"/>
      <c r="CFN15" s="1"/>
      <c r="CFO15" s="1"/>
      <c r="CFP15" s="1"/>
      <c r="CFQ15" s="1"/>
      <c r="CFR15" s="1"/>
      <c r="CFS15" s="1"/>
      <c r="CFT15" s="1"/>
      <c r="CFU15" s="1"/>
      <c r="CFV15" s="1"/>
      <c r="CFW15" s="1"/>
      <c r="CFX15" s="1"/>
      <c r="CFY15" s="1"/>
      <c r="CFZ15" s="1"/>
      <c r="CGA15" s="1"/>
      <c r="CGB15" s="1"/>
      <c r="CGC15" s="1"/>
      <c r="CGD15" s="1"/>
      <c r="CGE15" s="1"/>
      <c r="CGF15" s="1"/>
      <c r="CGG15" s="1"/>
      <c r="CGH15" s="1"/>
      <c r="CGI15" s="1"/>
      <c r="CGJ15" s="1"/>
      <c r="CGK15" s="1"/>
      <c r="CGL15" s="1"/>
      <c r="CGM15" s="1"/>
      <c r="CGN15" s="1"/>
      <c r="CGO15" s="1"/>
      <c r="CGP15" s="1"/>
      <c r="CGQ15" s="1"/>
      <c r="CGR15" s="1"/>
      <c r="CGS15" s="1"/>
      <c r="CGT15" s="1"/>
      <c r="CGU15" s="1"/>
      <c r="CGV15" s="1"/>
      <c r="CGW15" s="1"/>
      <c r="CGX15" s="1"/>
      <c r="CGY15" s="1"/>
      <c r="CGZ15" s="1"/>
      <c r="CHA15" s="1"/>
      <c r="CHB15" s="1"/>
      <c r="CHC15" s="1"/>
      <c r="CHD15" s="1"/>
      <c r="CHE15" s="1"/>
      <c r="CHF15" s="1"/>
      <c r="CHG15" s="1"/>
      <c r="CHH15" s="1"/>
      <c r="CHI15" s="1"/>
      <c r="CHJ15" s="1"/>
      <c r="CHK15" s="1"/>
      <c r="CHL15" s="1"/>
      <c r="CHM15" s="1"/>
      <c r="CHN15" s="1"/>
      <c r="CHO15" s="1"/>
      <c r="CHP15" s="1"/>
      <c r="CHQ15" s="1"/>
      <c r="CHR15" s="1"/>
      <c r="CHS15" s="1"/>
      <c r="CHT15" s="1"/>
      <c r="CHU15" s="1"/>
      <c r="CHV15" s="1"/>
      <c r="CHW15" s="1"/>
      <c r="CHX15" s="1"/>
      <c r="CHY15" s="1"/>
      <c r="CHZ15" s="1"/>
      <c r="CIA15" s="1"/>
      <c r="CIB15" s="1"/>
      <c r="CIC15" s="1"/>
      <c r="CID15" s="1"/>
      <c r="CIE15" s="1"/>
      <c r="CIF15" s="1"/>
      <c r="CIG15" s="1"/>
      <c r="CIH15" s="1"/>
      <c r="CII15" s="1"/>
      <c r="CIJ15" s="1"/>
      <c r="CIK15" s="1"/>
      <c r="CIL15" s="1"/>
      <c r="CIM15" s="1"/>
      <c r="CIN15" s="1"/>
      <c r="CIO15" s="1"/>
      <c r="CIP15" s="1"/>
      <c r="CIQ15" s="1"/>
      <c r="CIR15" s="1"/>
      <c r="CIS15" s="1"/>
      <c r="CIT15" s="1"/>
      <c r="CIU15" s="1"/>
      <c r="CIV15" s="1"/>
      <c r="CIW15" s="1"/>
      <c r="CIX15" s="1"/>
      <c r="CIY15" s="1"/>
      <c r="CIZ15" s="1"/>
      <c r="CJA15" s="1"/>
      <c r="CJB15" s="1"/>
      <c r="CJC15" s="1"/>
      <c r="CJD15" s="1"/>
      <c r="CJE15" s="1"/>
      <c r="CJF15" s="1"/>
      <c r="CJG15" s="1"/>
      <c r="CJH15" s="1"/>
      <c r="CJI15" s="1"/>
      <c r="CJJ15" s="1"/>
      <c r="CJK15" s="1"/>
      <c r="CJL15" s="1"/>
      <c r="CJM15" s="1"/>
      <c r="CJN15" s="1"/>
      <c r="CJO15" s="1"/>
      <c r="CJP15" s="1"/>
      <c r="CJQ15" s="1"/>
      <c r="CJR15" s="1"/>
      <c r="CJS15" s="1"/>
      <c r="CJT15" s="1"/>
      <c r="CJU15" s="1"/>
      <c r="CJV15" s="1"/>
      <c r="CJW15" s="1"/>
      <c r="CJX15" s="1"/>
      <c r="CJY15" s="1"/>
      <c r="CJZ15" s="1"/>
      <c r="CKA15" s="1"/>
      <c r="CKB15" s="1"/>
      <c r="CKC15" s="1"/>
      <c r="CKD15" s="1"/>
      <c r="CKE15" s="1"/>
      <c r="CKF15" s="1"/>
      <c r="CKG15" s="1"/>
      <c r="CKH15" s="1"/>
      <c r="CKI15" s="1"/>
      <c r="CKJ15" s="1"/>
      <c r="CKK15" s="1"/>
      <c r="CKL15" s="1"/>
      <c r="CKM15" s="1"/>
      <c r="CKN15" s="1"/>
      <c r="CKO15" s="1"/>
      <c r="CKP15" s="1"/>
      <c r="CKQ15" s="1"/>
      <c r="CKR15" s="1"/>
      <c r="CKS15" s="1"/>
      <c r="CKT15" s="1"/>
      <c r="CKU15" s="1"/>
      <c r="CKV15" s="1"/>
      <c r="CKW15" s="1"/>
      <c r="CKX15" s="1"/>
      <c r="CKY15" s="1"/>
      <c r="CKZ15" s="1"/>
      <c r="CLA15" s="1"/>
      <c r="CLB15" s="1"/>
      <c r="CLC15" s="1"/>
      <c r="CLD15" s="1"/>
      <c r="CLE15" s="1"/>
      <c r="CLF15" s="1"/>
      <c r="CLG15" s="1"/>
      <c r="CLH15" s="1"/>
      <c r="CLI15" s="1"/>
      <c r="CLJ15" s="1"/>
      <c r="CLK15" s="1"/>
      <c r="CLL15" s="1"/>
      <c r="CLM15" s="1"/>
      <c r="CLN15" s="1"/>
      <c r="CLO15" s="1"/>
      <c r="CLP15" s="1"/>
      <c r="CLQ15" s="1"/>
      <c r="CLR15" s="1"/>
      <c r="CLS15" s="1"/>
      <c r="CLT15" s="1"/>
      <c r="CLU15" s="1"/>
      <c r="CLV15" s="1"/>
      <c r="CLW15" s="1"/>
      <c r="CLX15" s="1"/>
      <c r="CLY15" s="1"/>
      <c r="CLZ15" s="1"/>
      <c r="CMA15" s="1"/>
      <c r="CMB15" s="1"/>
      <c r="CMC15" s="1"/>
      <c r="CMD15" s="1"/>
      <c r="CME15" s="1"/>
      <c r="CMF15" s="1"/>
      <c r="CMG15" s="1"/>
      <c r="CMH15" s="1"/>
      <c r="CMI15" s="1"/>
      <c r="CMJ15" s="1"/>
      <c r="CMK15" s="1"/>
      <c r="CML15" s="1"/>
      <c r="CMM15" s="1"/>
      <c r="CMN15" s="1"/>
      <c r="CMO15" s="1"/>
      <c r="CMP15" s="1"/>
      <c r="CMQ15" s="1"/>
      <c r="CMR15" s="1"/>
      <c r="CMS15" s="1"/>
      <c r="CMT15" s="1"/>
      <c r="CMU15" s="1"/>
      <c r="CMV15" s="1"/>
      <c r="CMW15" s="1"/>
      <c r="CMX15" s="1"/>
      <c r="CMY15" s="1"/>
      <c r="CMZ15" s="1"/>
      <c r="CNA15" s="1"/>
      <c r="CNB15" s="1"/>
      <c r="CNC15" s="1"/>
      <c r="CND15" s="1"/>
      <c r="CNE15" s="1"/>
      <c r="CNF15" s="1"/>
      <c r="CNG15" s="1"/>
      <c r="CNH15" s="1"/>
      <c r="CNI15" s="1"/>
      <c r="CNJ15" s="1"/>
      <c r="CNK15" s="1"/>
      <c r="CNL15" s="1"/>
      <c r="CNM15" s="1"/>
      <c r="CNN15" s="1"/>
      <c r="CNO15" s="1"/>
      <c r="CNP15" s="1"/>
      <c r="CNQ15" s="1"/>
      <c r="CNR15" s="1"/>
      <c r="CNS15" s="1"/>
      <c r="CNT15" s="1"/>
      <c r="CNU15" s="1"/>
      <c r="CNV15" s="1"/>
      <c r="CNW15" s="1"/>
      <c r="CNX15" s="1"/>
      <c r="CNY15" s="1"/>
      <c r="CNZ15" s="1"/>
      <c r="COA15" s="1"/>
      <c r="COB15" s="1"/>
      <c r="COC15" s="1"/>
      <c r="COD15" s="1"/>
      <c r="COE15" s="1"/>
      <c r="COF15" s="1"/>
      <c r="COG15" s="1"/>
      <c r="COH15" s="1"/>
      <c r="COI15" s="1"/>
      <c r="COJ15" s="1"/>
      <c r="COK15" s="1"/>
      <c r="COL15" s="1"/>
      <c r="COM15" s="1"/>
      <c r="CON15" s="1"/>
      <c r="COO15" s="1"/>
      <c r="COP15" s="1"/>
      <c r="COQ15" s="1"/>
      <c r="COR15" s="1"/>
      <c r="COS15" s="1"/>
      <c r="COT15" s="1"/>
      <c r="COU15" s="1"/>
      <c r="COV15" s="1"/>
      <c r="COW15" s="1"/>
      <c r="COX15" s="1"/>
      <c r="COY15" s="1"/>
      <c r="COZ15" s="1"/>
      <c r="CPA15" s="1"/>
      <c r="CPB15" s="1"/>
      <c r="CPC15" s="1"/>
      <c r="CPD15" s="1"/>
      <c r="CPE15" s="1"/>
      <c r="CPF15" s="1"/>
      <c r="CPG15" s="1"/>
      <c r="CPH15" s="1"/>
      <c r="CPI15" s="1"/>
      <c r="CPJ15" s="1"/>
      <c r="CPK15" s="1"/>
      <c r="CPL15" s="1"/>
      <c r="CPM15" s="1"/>
      <c r="CPN15" s="1"/>
      <c r="CPO15" s="1"/>
      <c r="CPP15" s="1"/>
      <c r="CPQ15" s="1"/>
      <c r="CPR15" s="1"/>
      <c r="CPS15" s="1"/>
      <c r="CPT15" s="1"/>
      <c r="CPU15" s="1"/>
      <c r="CPV15" s="1"/>
      <c r="CPW15" s="1"/>
      <c r="CPX15" s="1"/>
      <c r="CPY15" s="1"/>
      <c r="CPZ15" s="1"/>
      <c r="CQA15" s="1"/>
      <c r="CQB15" s="1"/>
      <c r="CQC15" s="1"/>
      <c r="CQD15" s="1"/>
      <c r="CQE15" s="1"/>
      <c r="CQF15" s="1"/>
      <c r="CQG15" s="1"/>
      <c r="CQH15" s="1"/>
      <c r="CQI15" s="1"/>
      <c r="CQJ15" s="1"/>
      <c r="CQK15" s="1"/>
      <c r="CQL15" s="1"/>
      <c r="CQM15" s="1"/>
      <c r="CQN15" s="1"/>
      <c r="CQO15" s="1"/>
      <c r="CQP15" s="1"/>
      <c r="CQQ15" s="1"/>
      <c r="CQR15" s="1"/>
      <c r="CQS15" s="1"/>
      <c r="CQT15" s="1"/>
      <c r="CQU15" s="1"/>
      <c r="CQV15" s="1"/>
      <c r="CQW15" s="1"/>
      <c r="CQX15" s="1"/>
      <c r="CQY15" s="1"/>
      <c r="CQZ15" s="1"/>
      <c r="CRA15" s="1"/>
      <c r="CRB15" s="1"/>
      <c r="CRC15" s="1"/>
      <c r="CRD15" s="1"/>
      <c r="CRE15" s="1"/>
      <c r="CRF15" s="1"/>
      <c r="CRG15" s="1"/>
      <c r="CRH15" s="1"/>
      <c r="CRI15" s="1"/>
      <c r="CRJ15" s="1"/>
      <c r="CRK15" s="1"/>
      <c r="CRL15" s="1"/>
      <c r="CRM15" s="1"/>
      <c r="CRN15" s="1"/>
      <c r="CRO15" s="1"/>
      <c r="CRP15" s="1"/>
      <c r="CRQ15" s="1"/>
      <c r="CRR15" s="1"/>
      <c r="CRS15" s="1"/>
      <c r="CRT15" s="1"/>
      <c r="CRU15" s="1"/>
      <c r="CRV15" s="1"/>
      <c r="CRW15" s="1"/>
      <c r="CRX15" s="1"/>
      <c r="CRY15" s="1"/>
      <c r="CRZ15" s="1"/>
      <c r="CSA15" s="1"/>
      <c r="CSB15" s="1"/>
      <c r="CSC15" s="1"/>
      <c r="CSD15" s="1"/>
      <c r="CSE15" s="1"/>
      <c r="CSF15" s="1"/>
      <c r="CSG15" s="1"/>
      <c r="CSH15" s="1"/>
      <c r="CSI15" s="1"/>
      <c r="CSJ15" s="1"/>
      <c r="CSK15" s="1"/>
      <c r="CSL15" s="1"/>
      <c r="CSM15" s="1"/>
      <c r="CSN15" s="1"/>
      <c r="CSO15" s="1"/>
      <c r="CSP15" s="1"/>
      <c r="CSQ15" s="1"/>
      <c r="CSR15" s="1"/>
      <c r="CSS15" s="1"/>
      <c r="CST15" s="1"/>
      <c r="CSU15" s="1"/>
      <c r="CSV15" s="1"/>
      <c r="CSW15" s="1"/>
      <c r="CSX15" s="1"/>
      <c r="CSY15" s="1"/>
      <c r="CSZ15" s="1"/>
      <c r="CTA15" s="1"/>
      <c r="CTB15" s="1"/>
      <c r="CTC15" s="1"/>
      <c r="CTD15" s="1"/>
      <c r="CTE15" s="1"/>
      <c r="CTF15" s="1"/>
      <c r="CTG15" s="1"/>
      <c r="CTH15" s="1"/>
      <c r="CTI15" s="1"/>
      <c r="CTJ15" s="1"/>
      <c r="CTK15" s="1"/>
      <c r="CTL15" s="1"/>
      <c r="CTM15" s="1"/>
      <c r="CTN15" s="1"/>
      <c r="CTO15" s="1"/>
      <c r="CTP15" s="1"/>
      <c r="CTQ15" s="1"/>
      <c r="CTR15" s="1"/>
      <c r="CTS15" s="1"/>
      <c r="CTT15" s="1"/>
      <c r="CTU15" s="1"/>
      <c r="CTV15" s="1"/>
      <c r="CTW15" s="1"/>
      <c r="CTX15" s="1"/>
      <c r="CTY15" s="1"/>
      <c r="CTZ15" s="1"/>
      <c r="CUA15" s="1"/>
      <c r="CUB15" s="1"/>
      <c r="CUC15" s="1"/>
      <c r="CUD15" s="1"/>
      <c r="CUE15" s="1"/>
      <c r="CUF15" s="1"/>
      <c r="CUG15" s="1"/>
      <c r="CUH15" s="1"/>
      <c r="CUI15" s="1"/>
      <c r="CUJ15" s="1"/>
      <c r="CUK15" s="1"/>
      <c r="CUL15" s="1"/>
      <c r="CUM15" s="1"/>
      <c r="CUN15" s="1"/>
      <c r="CUO15" s="1"/>
      <c r="CUP15" s="1"/>
      <c r="CUQ15" s="1"/>
      <c r="CUR15" s="1"/>
      <c r="CUS15" s="1"/>
      <c r="CUT15" s="1"/>
      <c r="CUU15" s="1"/>
      <c r="CUV15" s="1"/>
      <c r="CUW15" s="1"/>
      <c r="CUX15" s="1"/>
      <c r="CUY15" s="1"/>
      <c r="CUZ15" s="1"/>
      <c r="CVA15" s="1"/>
      <c r="CVB15" s="1"/>
      <c r="CVC15" s="1"/>
      <c r="CVD15" s="1"/>
      <c r="CVE15" s="1"/>
      <c r="CVF15" s="1"/>
      <c r="CVG15" s="1"/>
      <c r="CVH15" s="1"/>
      <c r="CVI15" s="1"/>
      <c r="CVJ15" s="1"/>
      <c r="CVK15" s="1"/>
      <c r="CVL15" s="1"/>
      <c r="CVM15" s="1"/>
      <c r="CVN15" s="1"/>
      <c r="CVO15" s="1"/>
      <c r="CVP15" s="1"/>
      <c r="CVQ15" s="1"/>
      <c r="CVR15" s="1"/>
      <c r="CVS15" s="1"/>
      <c r="CVT15" s="1"/>
      <c r="CVU15" s="1"/>
      <c r="CVV15" s="1"/>
      <c r="CVW15" s="1"/>
      <c r="CVX15" s="1"/>
      <c r="CVY15" s="1"/>
      <c r="CVZ15" s="1"/>
      <c r="CWA15" s="1"/>
      <c r="CWB15" s="1"/>
      <c r="CWC15" s="1"/>
      <c r="CWD15" s="1"/>
      <c r="CWE15" s="1"/>
      <c r="CWF15" s="1"/>
      <c r="CWG15" s="1"/>
      <c r="CWH15" s="1"/>
      <c r="CWI15" s="1"/>
      <c r="CWJ15" s="1"/>
      <c r="CWK15" s="1"/>
      <c r="CWL15" s="1"/>
      <c r="CWM15" s="1"/>
      <c r="CWN15" s="1"/>
      <c r="CWO15" s="1"/>
      <c r="CWP15" s="1"/>
      <c r="CWQ15" s="1"/>
      <c r="CWR15" s="1"/>
      <c r="CWS15" s="1"/>
      <c r="CWT15" s="1"/>
      <c r="CWU15" s="1"/>
      <c r="CWV15" s="1"/>
      <c r="CWW15" s="1"/>
      <c r="CWX15" s="1"/>
      <c r="CWY15" s="1"/>
      <c r="CWZ15" s="1"/>
      <c r="CXA15" s="1"/>
      <c r="CXB15" s="1"/>
      <c r="CXC15" s="1"/>
      <c r="CXD15" s="1"/>
      <c r="CXE15" s="1"/>
      <c r="CXF15" s="1"/>
      <c r="CXG15" s="1"/>
      <c r="CXH15" s="1"/>
      <c r="CXI15" s="1"/>
      <c r="CXJ15" s="1"/>
      <c r="CXK15" s="1"/>
      <c r="CXL15" s="1"/>
      <c r="CXM15" s="1"/>
      <c r="CXN15" s="1"/>
      <c r="CXO15" s="1"/>
      <c r="CXP15" s="1"/>
      <c r="CXQ15" s="1"/>
      <c r="CXR15" s="1"/>
      <c r="CXS15" s="1"/>
      <c r="CXT15" s="1"/>
      <c r="CXU15" s="1"/>
      <c r="CXV15" s="1"/>
      <c r="CXW15" s="1"/>
      <c r="CXX15" s="1"/>
      <c r="CXY15" s="1"/>
      <c r="CXZ15" s="1"/>
      <c r="CYA15" s="1"/>
      <c r="CYB15" s="1"/>
      <c r="CYC15" s="1"/>
      <c r="CYD15" s="1"/>
      <c r="CYE15" s="1"/>
      <c r="CYF15" s="1"/>
      <c r="CYG15" s="1"/>
      <c r="CYH15" s="1"/>
      <c r="CYI15" s="1"/>
      <c r="CYJ15" s="1"/>
      <c r="CYK15" s="1"/>
      <c r="CYL15" s="1"/>
      <c r="CYM15" s="1"/>
      <c r="CYN15" s="1"/>
      <c r="CYO15" s="1"/>
      <c r="CYP15" s="1"/>
      <c r="CYQ15" s="1"/>
      <c r="CYR15" s="1"/>
      <c r="CYS15" s="1"/>
      <c r="CYT15" s="1"/>
      <c r="CYU15" s="1"/>
      <c r="CYV15" s="1"/>
      <c r="CYW15" s="1"/>
      <c r="CYX15" s="1"/>
      <c r="CYY15" s="1"/>
      <c r="CYZ15" s="1"/>
      <c r="CZA15" s="1"/>
      <c r="CZB15" s="1"/>
      <c r="CZC15" s="1"/>
      <c r="CZD15" s="1"/>
      <c r="CZE15" s="1"/>
      <c r="CZF15" s="1"/>
      <c r="CZG15" s="1"/>
      <c r="CZH15" s="1"/>
      <c r="CZI15" s="1"/>
      <c r="CZJ15" s="1"/>
      <c r="CZK15" s="1"/>
      <c r="CZL15" s="1"/>
      <c r="CZM15" s="1"/>
      <c r="CZN15" s="1"/>
      <c r="CZO15" s="1"/>
      <c r="CZP15" s="1"/>
      <c r="CZQ15" s="1"/>
      <c r="CZR15" s="1"/>
      <c r="CZS15" s="1"/>
      <c r="CZT15" s="1"/>
      <c r="CZU15" s="1"/>
      <c r="CZV15" s="1"/>
      <c r="CZW15" s="1"/>
      <c r="CZX15" s="1"/>
      <c r="CZY15" s="1"/>
      <c r="CZZ15" s="1"/>
      <c r="DAA15" s="1"/>
      <c r="DAB15" s="1"/>
      <c r="DAC15" s="1"/>
      <c r="DAD15" s="1"/>
      <c r="DAE15" s="1"/>
      <c r="DAF15" s="1"/>
      <c r="DAG15" s="1"/>
      <c r="DAH15" s="1"/>
      <c r="DAI15" s="1"/>
      <c r="DAJ15" s="1"/>
      <c r="DAK15" s="1"/>
      <c r="DAL15" s="1"/>
      <c r="DAM15" s="1"/>
      <c r="DAN15" s="1"/>
      <c r="DAO15" s="1"/>
      <c r="DAP15" s="1"/>
      <c r="DAQ15" s="1"/>
      <c r="DAR15" s="1"/>
      <c r="DAS15" s="1"/>
      <c r="DAT15" s="1"/>
      <c r="DAU15" s="1"/>
      <c r="DAV15" s="1"/>
      <c r="DAW15" s="1"/>
      <c r="DAX15" s="1"/>
      <c r="DAY15" s="1"/>
      <c r="DAZ15" s="1"/>
      <c r="DBA15" s="1"/>
      <c r="DBB15" s="1"/>
      <c r="DBC15" s="1"/>
      <c r="DBD15" s="1"/>
      <c r="DBE15" s="1"/>
      <c r="DBF15" s="1"/>
      <c r="DBG15" s="1"/>
      <c r="DBH15" s="1"/>
      <c r="DBI15" s="1"/>
      <c r="DBJ15" s="1"/>
      <c r="DBK15" s="1"/>
      <c r="DBL15" s="1"/>
      <c r="DBM15" s="1"/>
      <c r="DBN15" s="1"/>
      <c r="DBO15" s="1"/>
      <c r="DBP15" s="1"/>
      <c r="DBQ15" s="1"/>
      <c r="DBR15" s="1"/>
      <c r="DBS15" s="1"/>
      <c r="DBT15" s="1"/>
      <c r="DBU15" s="1"/>
      <c r="DBV15" s="1"/>
      <c r="DBW15" s="1"/>
      <c r="DBX15" s="1"/>
      <c r="DBY15" s="1"/>
      <c r="DBZ15" s="1"/>
      <c r="DCA15" s="1"/>
      <c r="DCB15" s="1"/>
      <c r="DCC15" s="1"/>
      <c r="DCD15" s="1"/>
      <c r="DCE15" s="1"/>
      <c r="DCF15" s="1"/>
      <c r="DCG15" s="1"/>
      <c r="DCH15" s="1"/>
      <c r="DCI15" s="1"/>
      <c r="DCJ15" s="1"/>
      <c r="DCK15" s="1"/>
      <c r="DCL15" s="1"/>
      <c r="DCM15" s="1"/>
      <c r="DCN15" s="1"/>
      <c r="DCO15" s="1"/>
      <c r="DCP15" s="1"/>
      <c r="DCQ15" s="1"/>
      <c r="DCR15" s="1"/>
      <c r="DCS15" s="1"/>
      <c r="DCT15" s="1"/>
      <c r="DCU15" s="1"/>
      <c r="DCV15" s="1"/>
      <c r="DCW15" s="1"/>
      <c r="DCX15" s="1"/>
      <c r="DCY15" s="1"/>
      <c r="DCZ15" s="1"/>
      <c r="DDA15" s="1"/>
      <c r="DDB15" s="1"/>
      <c r="DDC15" s="1"/>
      <c r="DDD15" s="1"/>
      <c r="DDE15" s="1"/>
      <c r="DDF15" s="1"/>
      <c r="DDG15" s="1"/>
      <c r="DDH15" s="1"/>
      <c r="DDI15" s="1"/>
      <c r="DDJ15" s="1"/>
      <c r="DDK15" s="1"/>
      <c r="DDL15" s="1"/>
      <c r="DDM15" s="1"/>
      <c r="DDN15" s="1"/>
      <c r="DDO15" s="1"/>
      <c r="DDP15" s="1"/>
      <c r="DDQ15" s="1"/>
      <c r="DDR15" s="1"/>
      <c r="DDS15" s="1"/>
      <c r="DDT15" s="1"/>
      <c r="DDU15" s="1"/>
      <c r="DDV15" s="1"/>
      <c r="DDW15" s="1"/>
      <c r="DDX15" s="1"/>
      <c r="DDY15" s="1"/>
      <c r="DDZ15" s="1"/>
      <c r="DEA15" s="1"/>
      <c r="DEB15" s="1"/>
      <c r="DEC15" s="1"/>
      <c r="DED15" s="1"/>
      <c r="DEE15" s="1"/>
      <c r="DEF15" s="1"/>
      <c r="DEG15" s="1"/>
      <c r="DEH15" s="1"/>
      <c r="DEI15" s="1"/>
      <c r="DEJ15" s="1"/>
      <c r="DEK15" s="1"/>
      <c r="DEL15" s="1"/>
      <c r="DEM15" s="1"/>
      <c r="DEN15" s="1"/>
      <c r="DEO15" s="1"/>
      <c r="DEP15" s="1"/>
      <c r="DEQ15" s="1"/>
      <c r="DER15" s="1"/>
      <c r="DES15" s="1"/>
      <c r="DET15" s="1"/>
      <c r="DEU15" s="1"/>
      <c r="DEV15" s="1"/>
      <c r="DEW15" s="1"/>
      <c r="DEX15" s="1"/>
      <c r="DEY15" s="1"/>
      <c r="DEZ15" s="1"/>
      <c r="DFA15" s="1"/>
      <c r="DFB15" s="1"/>
      <c r="DFC15" s="1"/>
      <c r="DFD15" s="1"/>
      <c r="DFE15" s="1"/>
      <c r="DFF15" s="1"/>
      <c r="DFG15" s="1"/>
      <c r="DFH15" s="1"/>
      <c r="DFI15" s="1"/>
      <c r="DFJ15" s="1"/>
      <c r="DFK15" s="1"/>
      <c r="DFL15" s="1"/>
      <c r="DFM15" s="1"/>
      <c r="DFN15" s="1"/>
      <c r="DFO15" s="1"/>
      <c r="DFP15" s="1"/>
      <c r="DFQ15" s="1"/>
      <c r="DFR15" s="1"/>
      <c r="DFS15" s="1"/>
      <c r="DFT15" s="1"/>
      <c r="DFU15" s="1"/>
      <c r="DFV15" s="1"/>
      <c r="DFW15" s="1"/>
      <c r="DFX15" s="1"/>
      <c r="DFY15" s="1"/>
      <c r="DFZ15" s="1"/>
      <c r="DGA15" s="1"/>
      <c r="DGB15" s="1"/>
      <c r="DGC15" s="1"/>
      <c r="DGD15" s="1"/>
      <c r="DGE15" s="1"/>
      <c r="DGF15" s="1"/>
      <c r="DGG15" s="1"/>
      <c r="DGH15" s="1"/>
      <c r="DGI15" s="1"/>
      <c r="DGJ15" s="1"/>
      <c r="DGK15" s="1"/>
      <c r="DGL15" s="1"/>
      <c r="DGM15" s="1"/>
      <c r="DGN15" s="1"/>
      <c r="DGO15" s="1"/>
      <c r="DGP15" s="1"/>
      <c r="DGQ15" s="1"/>
      <c r="DGR15" s="1"/>
      <c r="DGS15" s="1"/>
      <c r="DGT15" s="1"/>
      <c r="DGU15" s="1"/>
      <c r="DGV15" s="1"/>
      <c r="DGW15" s="1"/>
      <c r="DGX15" s="1"/>
      <c r="DGY15" s="1"/>
      <c r="DGZ15" s="1"/>
      <c r="DHA15" s="1"/>
      <c r="DHB15" s="1"/>
      <c r="DHC15" s="1"/>
      <c r="DHD15" s="1"/>
      <c r="DHE15" s="1"/>
      <c r="DHF15" s="1"/>
      <c r="DHG15" s="1"/>
      <c r="DHH15" s="1"/>
      <c r="DHI15" s="1"/>
      <c r="DHJ15" s="1"/>
      <c r="DHK15" s="1"/>
      <c r="DHL15" s="1"/>
      <c r="DHM15" s="1"/>
      <c r="DHN15" s="1"/>
      <c r="DHO15" s="1"/>
      <c r="DHP15" s="1"/>
      <c r="DHQ15" s="1"/>
      <c r="DHR15" s="1"/>
      <c r="DHS15" s="1"/>
      <c r="DHT15" s="1"/>
      <c r="DHU15" s="1"/>
      <c r="DHV15" s="1"/>
      <c r="DHW15" s="1"/>
      <c r="DHX15" s="1"/>
      <c r="DHY15" s="1"/>
      <c r="DHZ15" s="1"/>
      <c r="DIA15" s="1"/>
      <c r="DIB15" s="1"/>
      <c r="DIC15" s="1"/>
      <c r="DID15" s="1"/>
      <c r="DIE15" s="1"/>
      <c r="DIF15" s="1"/>
      <c r="DIG15" s="1"/>
      <c r="DIH15" s="1"/>
      <c r="DII15" s="1"/>
      <c r="DIJ15" s="1"/>
      <c r="DIK15" s="1"/>
      <c r="DIL15" s="1"/>
      <c r="DIM15" s="1"/>
      <c r="DIN15" s="1"/>
      <c r="DIO15" s="1"/>
      <c r="DIP15" s="1"/>
      <c r="DIQ15" s="1"/>
      <c r="DIR15" s="1"/>
      <c r="DIS15" s="1"/>
      <c r="DIT15" s="1"/>
      <c r="DIU15" s="1"/>
      <c r="DIV15" s="1"/>
      <c r="DIW15" s="1"/>
      <c r="DIX15" s="1"/>
      <c r="DIY15" s="1"/>
      <c r="DIZ15" s="1"/>
      <c r="DJA15" s="1"/>
      <c r="DJB15" s="1"/>
      <c r="DJC15" s="1"/>
      <c r="DJD15" s="1"/>
      <c r="DJE15" s="1"/>
      <c r="DJF15" s="1"/>
      <c r="DJG15" s="1"/>
      <c r="DJH15" s="1"/>
      <c r="DJI15" s="1"/>
      <c r="DJJ15" s="1"/>
      <c r="DJK15" s="1"/>
      <c r="DJL15" s="1"/>
      <c r="DJM15" s="1"/>
      <c r="DJN15" s="1"/>
      <c r="DJO15" s="1"/>
      <c r="DJP15" s="1"/>
      <c r="DJQ15" s="1"/>
      <c r="DJR15" s="1"/>
      <c r="DJS15" s="1"/>
      <c r="DJT15" s="1"/>
      <c r="DJU15" s="1"/>
      <c r="DJV15" s="1"/>
      <c r="DJW15" s="1"/>
      <c r="DJX15" s="1"/>
      <c r="DJY15" s="1"/>
      <c r="DJZ15" s="1"/>
      <c r="DKA15" s="1"/>
      <c r="DKB15" s="1"/>
      <c r="DKC15" s="1"/>
      <c r="DKD15" s="1"/>
      <c r="DKE15" s="1"/>
      <c r="DKF15" s="1"/>
      <c r="DKG15" s="1"/>
      <c r="DKH15" s="1"/>
      <c r="DKI15" s="1"/>
      <c r="DKJ15" s="1"/>
      <c r="DKK15" s="1"/>
      <c r="DKL15" s="1"/>
      <c r="DKM15" s="1"/>
      <c r="DKN15" s="1"/>
      <c r="DKO15" s="1"/>
      <c r="DKP15" s="1"/>
      <c r="DKQ15" s="1"/>
      <c r="DKR15" s="1"/>
      <c r="DKS15" s="1"/>
      <c r="DKT15" s="1"/>
      <c r="DKU15" s="1"/>
      <c r="DKV15" s="1"/>
      <c r="DKW15" s="1"/>
      <c r="DKX15" s="1"/>
      <c r="DKY15" s="1"/>
      <c r="DKZ15" s="1"/>
      <c r="DLA15" s="1"/>
      <c r="DLB15" s="1"/>
      <c r="DLC15" s="1"/>
      <c r="DLD15" s="1"/>
      <c r="DLE15" s="1"/>
      <c r="DLF15" s="1"/>
      <c r="DLG15" s="1"/>
      <c r="DLH15" s="1"/>
      <c r="DLI15" s="1"/>
      <c r="DLJ15" s="1"/>
      <c r="DLK15" s="1"/>
      <c r="DLL15" s="1"/>
      <c r="DLM15" s="1"/>
      <c r="DLN15" s="1"/>
      <c r="DLO15" s="1"/>
      <c r="DLP15" s="1"/>
      <c r="DLQ15" s="1"/>
      <c r="DLR15" s="1"/>
      <c r="DLS15" s="1"/>
      <c r="DLT15" s="1"/>
      <c r="DLU15" s="1"/>
      <c r="DLV15" s="1"/>
      <c r="DLW15" s="1"/>
      <c r="DLX15" s="1"/>
      <c r="DLY15" s="1"/>
      <c r="DLZ15" s="1"/>
      <c r="DMA15" s="1"/>
      <c r="DMB15" s="1"/>
      <c r="DMC15" s="1"/>
      <c r="DMD15" s="1"/>
      <c r="DME15" s="1"/>
      <c r="DMF15" s="1"/>
      <c r="DMG15" s="1"/>
      <c r="DMH15" s="1"/>
      <c r="DMI15" s="1"/>
      <c r="DMJ15" s="1"/>
      <c r="DMK15" s="1"/>
      <c r="DML15" s="1"/>
      <c r="DMM15" s="1"/>
      <c r="DMN15" s="1"/>
      <c r="DMO15" s="1"/>
      <c r="DMP15" s="1"/>
      <c r="DMQ15" s="1"/>
      <c r="DMR15" s="1"/>
      <c r="DMS15" s="1"/>
      <c r="DMT15" s="1"/>
      <c r="DMU15" s="1"/>
      <c r="DMV15" s="1"/>
      <c r="DMW15" s="1"/>
      <c r="DMX15" s="1"/>
      <c r="DMY15" s="1"/>
      <c r="DMZ15" s="1"/>
      <c r="DNA15" s="1"/>
      <c r="DNB15" s="1"/>
      <c r="DNC15" s="1"/>
      <c r="DND15" s="1"/>
      <c r="DNE15" s="1"/>
      <c r="DNF15" s="1"/>
      <c r="DNG15" s="1"/>
      <c r="DNH15" s="1"/>
      <c r="DNI15" s="1"/>
      <c r="DNJ15" s="1"/>
      <c r="DNK15" s="1"/>
      <c r="DNL15" s="1"/>
      <c r="DNM15" s="1"/>
      <c r="DNN15" s="1"/>
      <c r="DNO15" s="1"/>
      <c r="DNP15" s="1"/>
      <c r="DNQ15" s="1"/>
      <c r="DNR15" s="1"/>
      <c r="DNS15" s="1"/>
      <c r="DNT15" s="1"/>
      <c r="DNU15" s="1"/>
      <c r="DNV15" s="1"/>
      <c r="DNW15" s="1"/>
      <c r="DNX15" s="1"/>
      <c r="DNY15" s="1"/>
      <c r="DNZ15" s="1"/>
      <c r="DOA15" s="1"/>
      <c r="DOB15" s="1"/>
      <c r="DOC15" s="1"/>
      <c r="DOD15" s="1"/>
      <c r="DOE15" s="1"/>
      <c r="DOF15" s="1"/>
      <c r="DOG15" s="1"/>
      <c r="DOH15" s="1"/>
      <c r="DOI15" s="1"/>
      <c r="DOJ15" s="1"/>
      <c r="DOK15" s="1"/>
      <c r="DOL15" s="1"/>
      <c r="DOM15" s="1"/>
      <c r="DON15" s="1"/>
      <c r="DOO15" s="1"/>
      <c r="DOP15" s="1"/>
      <c r="DOQ15" s="1"/>
      <c r="DOR15" s="1"/>
      <c r="DOS15" s="1"/>
      <c r="DOT15" s="1"/>
      <c r="DOU15" s="1"/>
      <c r="DOV15" s="1"/>
      <c r="DOW15" s="1"/>
      <c r="DOX15" s="1"/>
      <c r="DOY15" s="1"/>
      <c r="DOZ15" s="1"/>
      <c r="DPA15" s="1"/>
      <c r="DPB15" s="1"/>
      <c r="DPC15" s="1"/>
      <c r="DPD15" s="1"/>
      <c r="DPE15" s="1"/>
      <c r="DPF15" s="1"/>
      <c r="DPG15" s="1"/>
      <c r="DPH15" s="1"/>
      <c r="DPI15" s="1"/>
      <c r="DPJ15" s="1"/>
      <c r="DPK15" s="1"/>
      <c r="DPL15" s="1"/>
      <c r="DPM15" s="1"/>
      <c r="DPN15" s="1"/>
      <c r="DPO15" s="1"/>
      <c r="DPP15" s="1"/>
      <c r="DPQ15" s="1"/>
      <c r="DPR15" s="1"/>
      <c r="DPS15" s="1"/>
      <c r="DPT15" s="1"/>
      <c r="DPU15" s="1"/>
      <c r="DPV15" s="1"/>
      <c r="DPW15" s="1"/>
      <c r="DPX15" s="1"/>
      <c r="DPY15" s="1"/>
      <c r="DPZ15" s="1"/>
      <c r="DQA15" s="1"/>
      <c r="DQB15" s="1"/>
      <c r="DQC15" s="1"/>
      <c r="DQD15" s="1"/>
      <c r="DQE15" s="1"/>
      <c r="DQF15" s="1"/>
      <c r="DQG15" s="1"/>
      <c r="DQH15" s="1"/>
      <c r="DQI15" s="1"/>
      <c r="DQJ15" s="1"/>
      <c r="DQK15" s="1"/>
      <c r="DQL15" s="1"/>
      <c r="DQM15" s="1"/>
      <c r="DQN15" s="1"/>
      <c r="DQO15" s="1"/>
      <c r="DQP15" s="1"/>
      <c r="DQQ15" s="1"/>
      <c r="DQR15" s="1"/>
      <c r="DQS15" s="1"/>
      <c r="DQT15" s="1"/>
      <c r="DQU15" s="1"/>
      <c r="DQV15" s="1"/>
      <c r="DQW15" s="1"/>
      <c r="DQX15" s="1"/>
      <c r="DQY15" s="1"/>
      <c r="DQZ15" s="1"/>
      <c r="DRA15" s="1"/>
      <c r="DRB15" s="1"/>
      <c r="DRC15" s="1"/>
      <c r="DRD15" s="1"/>
      <c r="DRE15" s="1"/>
      <c r="DRF15" s="1"/>
      <c r="DRG15" s="1"/>
      <c r="DRH15" s="1"/>
      <c r="DRI15" s="1"/>
      <c r="DRJ15" s="1"/>
      <c r="DRK15" s="1"/>
      <c r="DRL15" s="1"/>
      <c r="DRM15" s="1"/>
      <c r="DRN15" s="1"/>
      <c r="DRO15" s="1"/>
      <c r="DRP15" s="1"/>
      <c r="DRQ15" s="1"/>
      <c r="DRR15" s="1"/>
      <c r="DRS15" s="1"/>
      <c r="DRT15" s="1"/>
      <c r="DRU15" s="1"/>
      <c r="DRV15" s="1"/>
      <c r="DRW15" s="1"/>
      <c r="DRX15" s="1"/>
      <c r="DRY15" s="1"/>
      <c r="DRZ15" s="1"/>
      <c r="DSA15" s="1"/>
      <c r="DSB15" s="1"/>
      <c r="DSC15" s="1"/>
      <c r="DSD15" s="1"/>
      <c r="DSE15" s="1"/>
      <c r="DSF15" s="1"/>
      <c r="DSG15" s="1"/>
      <c r="DSH15" s="1"/>
      <c r="DSI15" s="1"/>
      <c r="DSJ15" s="1"/>
      <c r="DSK15" s="1"/>
      <c r="DSL15" s="1"/>
      <c r="DSM15" s="1"/>
      <c r="DSN15" s="1"/>
      <c r="DSO15" s="1"/>
      <c r="DSP15" s="1"/>
      <c r="DSQ15" s="1"/>
      <c r="DSR15" s="1"/>
      <c r="DSS15" s="1"/>
      <c r="DST15" s="1"/>
      <c r="DSU15" s="1"/>
      <c r="DSV15" s="1"/>
      <c r="DSW15" s="1"/>
      <c r="DSX15" s="1"/>
      <c r="DSY15" s="1"/>
      <c r="DSZ15" s="1"/>
      <c r="DTA15" s="1"/>
      <c r="DTB15" s="1"/>
      <c r="DTC15" s="1"/>
      <c r="DTD15" s="1"/>
      <c r="DTE15" s="1"/>
      <c r="DTF15" s="1"/>
      <c r="DTG15" s="1"/>
      <c r="DTH15" s="1"/>
      <c r="DTI15" s="1"/>
      <c r="DTJ15" s="1"/>
      <c r="DTK15" s="1"/>
      <c r="DTL15" s="1"/>
      <c r="DTM15" s="1"/>
      <c r="DTN15" s="1"/>
      <c r="DTO15" s="1"/>
      <c r="DTP15" s="1"/>
      <c r="DTQ15" s="1"/>
      <c r="DTR15" s="1"/>
      <c r="DTS15" s="1"/>
      <c r="DTT15" s="1"/>
      <c r="DTU15" s="1"/>
      <c r="DTV15" s="1"/>
      <c r="DTW15" s="1"/>
      <c r="DTX15" s="1"/>
      <c r="DTY15" s="1"/>
      <c r="DTZ15" s="1"/>
      <c r="DUA15" s="1"/>
      <c r="DUB15" s="1"/>
      <c r="DUC15" s="1"/>
      <c r="DUD15" s="1"/>
      <c r="DUE15" s="1"/>
      <c r="DUF15" s="1"/>
      <c r="DUG15" s="1"/>
      <c r="DUH15" s="1"/>
      <c r="DUI15" s="1"/>
      <c r="DUJ15" s="1"/>
      <c r="DUK15" s="1"/>
      <c r="DUL15" s="1"/>
      <c r="DUM15" s="1"/>
      <c r="DUN15" s="1"/>
      <c r="DUO15" s="1"/>
      <c r="DUP15" s="1"/>
      <c r="DUQ15" s="1"/>
      <c r="DUR15" s="1"/>
      <c r="DUS15" s="1"/>
      <c r="DUT15" s="1"/>
      <c r="DUU15" s="1"/>
      <c r="DUV15" s="1"/>
      <c r="DUW15" s="1"/>
      <c r="DUX15" s="1"/>
      <c r="DUY15" s="1"/>
      <c r="DUZ15" s="1"/>
      <c r="DVA15" s="1"/>
      <c r="DVB15" s="1"/>
      <c r="DVC15" s="1"/>
      <c r="DVD15" s="1"/>
      <c r="DVE15" s="1"/>
      <c r="DVF15" s="1"/>
      <c r="DVG15" s="1"/>
      <c r="DVH15" s="1"/>
      <c r="DVI15" s="1"/>
      <c r="DVJ15" s="1"/>
      <c r="DVK15" s="1"/>
      <c r="DVL15" s="1"/>
      <c r="DVM15" s="1"/>
      <c r="DVN15" s="1"/>
      <c r="DVO15" s="1"/>
      <c r="DVP15" s="1"/>
      <c r="DVQ15" s="1"/>
      <c r="DVR15" s="1"/>
      <c r="DVS15" s="1"/>
      <c r="DVT15" s="1"/>
      <c r="DVU15" s="1"/>
      <c r="DVV15" s="1"/>
      <c r="DVW15" s="1"/>
      <c r="DVX15" s="1"/>
      <c r="DVY15" s="1"/>
      <c r="DVZ15" s="1"/>
      <c r="DWA15" s="1"/>
      <c r="DWB15" s="1"/>
      <c r="DWC15" s="1"/>
      <c r="DWD15" s="1"/>
      <c r="DWE15" s="1"/>
      <c r="DWF15" s="1"/>
      <c r="DWG15" s="1"/>
      <c r="DWH15" s="1"/>
      <c r="DWI15" s="1"/>
      <c r="DWJ15" s="1"/>
      <c r="DWK15" s="1"/>
      <c r="DWL15" s="1"/>
      <c r="DWM15" s="1"/>
      <c r="DWN15" s="1"/>
      <c r="DWO15" s="1"/>
      <c r="DWP15" s="1"/>
      <c r="DWQ15" s="1"/>
      <c r="DWR15" s="1"/>
      <c r="DWS15" s="1"/>
      <c r="DWT15" s="1"/>
      <c r="DWU15" s="1"/>
      <c r="DWV15" s="1"/>
      <c r="DWW15" s="1"/>
      <c r="DWX15" s="1"/>
      <c r="DWY15" s="1"/>
      <c r="DWZ15" s="1"/>
      <c r="DXA15" s="1"/>
      <c r="DXB15" s="1"/>
      <c r="DXC15" s="1"/>
      <c r="DXD15" s="1"/>
      <c r="DXE15" s="1"/>
      <c r="DXF15" s="1"/>
      <c r="DXG15" s="1"/>
      <c r="DXH15" s="1"/>
      <c r="DXI15" s="1"/>
      <c r="DXJ15" s="1"/>
      <c r="DXK15" s="1"/>
      <c r="DXL15" s="1"/>
      <c r="DXM15" s="1"/>
      <c r="DXN15" s="1"/>
      <c r="DXO15" s="1"/>
      <c r="DXP15" s="1"/>
      <c r="DXQ15" s="1"/>
      <c r="DXR15" s="1"/>
      <c r="DXS15" s="1"/>
      <c r="DXT15" s="1"/>
      <c r="DXU15" s="1"/>
      <c r="DXV15" s="1"/>
      <c r="DXW15" s="1"/>
      <c r="DXX15" s="1"/>
      <c r="DXY15" s="1"/>
      <c r="DXZ15" s="1"/>
      <c r="DYA15" s="1"/>
      <c r="DYB15" s="1"/>
      <c r="DYC15" s="1"/>
      <c r="DYD15" s="1"/>
      <c r="DYE15" s="1"/>
      <c r="DYF15" s="1"/>
      <c r="DYG15" s="1"/>
      <c r="DYH15" s="1"/>
      <c r="DYI15" s="1"/>
      <c r="DYJ15" s="1"/>
      <c r="DYK15" s="1"/>
      <c r="DYL15" s="1"/>
      <c r="DYM15" s="1"/>
      <c r="DYN15" s="1"/>
      <c r="DYO15" s="1"/>
      <c r="DYP15" s="1"/>
      <c r="DYQ15" s="1"/>
      <c r="DYR15" s="1"/>
      <c r="DYS15" s="1"/>
      <c r="DYT15" s="1"/>
      <c r="DYU15" s="1"/>
      <c r="DYV15" s="1"/>
      <c r="DYW15" s="1"/>
      <c r="DYX15" s="1"/>
      <c r="DYY15" s="1"/>
      <c r="DYZ15" s="1"/>
      <c r="DZA15" s="1"/>
      <c r="DZB15" s="1"/>
      <c r="DZC15" s="1"/>
      <c r="DZD15" s="1"/>
      <c r="DZE15" s="1"/>
      <c r="DZF15" s="1"/>
      <c r="DZG15" s="1"/>
      <c r="DZH15" s="1"/>
      <c r="DZI15" s="1"/>
      <c r="DZJ15" s="1"/>
      <c r="DZK15" s="1"/>
      <c r="DZL15" s="1"/>
      <c r="DZM15" s="1"/>
      <c r="DZN15" s="1"/>
      <c r="DZO15" s="1"/>
      <c r="DZP15" s="1"/>
      <c r="DZQ15" s="1"/>
      <c r="DZR15" s="1"/>
      <c r="DZS15" s="1"/>
      <c r="DZT15" s="1"/>
      <c r="DZU15" s="1"/>
      <c r="DZV15" s="1"/>
      <c r="DZW15" s="1"/>
      <c r="DZX15" s="1"/>
      <c r="DZY15" s="1"/>
      <c r="DZZ15" s="1"/>
      <c r="EAA15" s="1"/>
      <c r="EAB15" s="1"/>
      <c r="EAC15" s="1"/>
      <c r="EAD15" s="1"/>
      <c r="EAE15" s="1"/>
      <c r="EAF15" s="1"/>
      <c r="EAG15" s="1"/>
      <c r="EAH15" s="1"/>
      <c r="EAI15" s="1"/>
      <c r="EAJ15" s="1"/>
      <c r="EAK15" s="1"/>
      <c r="EAL15" s="1"/>
      <c r="EAM15" s="1"/>
      <c r="EAN15" s="1"/>
      <c r="EAO15" s="1"/>
      <c r="EAP15" s="1"/>
      <c r="EAQ15" s="1"/>
      <c r="EAR15" s="1"/>
      <c r="EAS15" s="1"/>
      <c r="EAT15" s="1"/>
      <c r="EAU15" s="1"/>
      <c r="EAV15" s="1"/>
      <c r="EAW15" s="1"/>
      <c r="EAX15" s="1"/>
      <c r="EAY15" s="1"/>
      <c r="EAZ15" s="1"/>
      <c r="EBA15" s="1"/>
      <c r="EBB15" s="1"/>
      <c r="EBC15" s="1"/>
      <c r="EBD15" s="1"/>
      <c r="EBE15" s="1"/>
      <c r="EBF15" s="1"/>
      <c r="EBG15" s="1"/>
      <c r="EBH15" s="1"/>
      <c r="EBI15" s="1"/>
      <c r="EBJ15" s="1"/>
      <c r="EBK15" s="1"/>
      <c r="EBL15" s="1"/>
      <c r="EBM15" s="1"/>
      <c r="EBN15" s="1"/>
      <c r="EBO15" s="1"/>
      <c r="EBP15" s="1"/>
      <c r="EBQ15" s="1"/>
      <c r="EBR15" s="1"/>
      <c r="EBS15" s="1"/>
      <c r="EBT15" s="1"/>
      <c r="EBU15" s="1"/>
      <c r="EBV15" s="1"/>
      <c r="EBW15" s="1"/>
      <c r="EBX15" s="1"/>
      <c r="EBY15" s="1"/>
      <c r="EBZ15" s="1"/>
      <c r="ECA15" s="1"/>
      <c r="ECB15" s="1"/>
      <c r="ECC15" s="1"/>
      <c r="ECD15" s="1"/>
      <c r="ECE15" s="1"/>
      <c r="ECF15" s="1"/>
      <c r="ECG15" s="1"/>
      <c r="ECH15" s="1"/>
      <c r="ECI15" s="1"/>
      <c r="ECJ15" s="1"/>
      <c r="ECK15" s="1"/>
      <c r="ECL15" s="1"/>
      <c r="ECM15" s="1"/>
      <c r="ECN15" s="1"/>
      <c r="ECO15" s="1"/>
      <c r="ECP15" s="1"/>
      <c r="ECQ15" s="1"/>
      <c r="ECR15" s="1"/>
      <c r="ECS15" s="1"/>
      <c r="ECT15" s="1"/>
      <c r="ECU15" s="1"/>
      <c r="ECV15" s="1"/>
      <c r="ECW15" s="1"/>
      <c r="ECX15" s="1"/>
      <c r="ECY15" s="1"/>
      <c r="ECZ15" s="1"/>
      <c r="EDA15" s="1"/>
      <c r="EDB15" s="1"/>
      <c r="EDC15" s="1"/>
      <c r="EDD15" s="1"/>
      <c r="EDE15" s="1"/>
      <c r="EDF15" s="1"/>
      <c r="EDG15" s="1"/>
      <c r="EDH15" s="1"/>
      <c r="EDI15" s="1"/>
      <c r="EDJ15" s="1"/>
      <c r="EDK15" s="1"/>
      <c r="EDL15" s="1"/>
      <c r="EDM15" s="1"/>
      <c r="EDN15" s="1"/>
      <c r="EDO15" s="1"/>
      <c r="EDP15" s="1"/>
      <c r="EDQ15" s="1"/>
      <c r="EDR15" s="1"/>
      <c r="EDS15" s="1"/>
      <c r="EDT15" s="1"/>
      <c r="EDU15" s="1"/>
      <c r="EDV15" s="1"/>
      <c r="EDW15" s="1"/>
      <c r="EDX15" s="1"/>
      <c r="EDY15" s="1"/>
      <c r="EDZ15" s="1"/>
      <c r="EEA15" s="1"/>
      <c r="EEB15" s="1"/>
      <c r="EEC15" s="1"/>
      <c r="EED15" s="1"/>
      <c r="EEE15" s="1"/>
      <c r="EEF15" s="1"/>
      <c r="EEG15" s="1"/>
      <c r="EEH15" s="1"/>
      <c r="EEI15" s="1"/>
      <c r="EEJ15" s="1"/>
      <c r="EEK15" s="1"/>
      <c r="EEL15" s="1"/>
      <c r="EEM15" s="1"/>
      <c r="EEN15" s="1"/>
      <c r="EEO15" s="1"/>
      <c r="EEP15" s="1"/>
      <c r="EEQ15" s="1"/>
      <c r="EER15" s="1"/>
      <c r="EES15" s="1"/>
      <c r="EET15" s="1"/>
      <c r="EEU15" s="1"/>
      <c r="EEV15" s="1"/>
      <c r="EEW15" s="1"/>
      <c r="EEX15" s="1"/>
      <c r="EEY15" s="1"/>
      <c r="EEZ15" s="1"/>
      <c r="EFA15" s="1"/>
      <c r="EFB15" s="1"/>
      <c r="EFC15" s="1"/>
      <c r="EFD15" s="1"/>
      <c r="EFE15" s="1"/>
      <c r="EFF15" s="1"/>
      <c r="EFG15" s="1"/>
      <c r="EFH15" s="1"/>
      <c r="EFI15" s="1"/>
      <c r="EFJ15" s="1"/>
      <c r="EFK15" s="1"/>
      <c r="EFL15" s="1"/>
      <c r="EFM15" s="1"/>
      <c r="EFN15" s="1"/>
      <c r="EFO15" s="1"/>
      <c r="EFP15" s="1"/>
      <c r="EFQ15" s="1"/>
      <c r="EFR15" s="1"/>
      <c r="EFS15" s="1"/>
      <c r="EFT15" s="1"/>
      <c r="EFU15" s="1"/>
      <c r="EFV15" s="1"/>
      <c r="EFW15" s="1"/>
      <c r="EFX15" s="1"/>
      <c r="EFY15" s="1"/>
      <c r="EFZ15" s="1"/>
      <c r="EGA15" s="1"/>
      <c r="EGB15" s="1"/>
      <c r="EGC15" s="1"/>
      <c r="EGD15" s="1"/>
      <c r="EGE15" s="1"/>
      <c r="EGF15" s="1"/>
      <c r="EGG15" s="1"/>
      <c r="EGH15" s="1"/>
      <c r="EGI15" s="1"/>
      <c r="EGJ15" s="1"/>
      <c r="EGK15" s="1"/>
      <c r="EGL15" s="1"/>
      <c r="EGM15" s="1"/>
      <c r="EGN15" s="1"/>
      <c r="EGO15" s="1"/>
      <c r="EGP15" s="1"/>
      <c r="EGQ15" s="1"/>
      <c r="EGR15" s="1"/>
      <c r="EGS15" s="1"/>
      <c r="EGT15" s="1"/>
      <c r="EGU15" s="1"/>
      <c r="EGV15" s="1"/>
      <c r="EGW15" s="1"/>
      <c r="EGX15" s="1"/>
      <c r="EGY15" s="1"/>
      <c r="EGZ15" s="1"/>
      <c r="EHA15" s="1"/>
      <c r="EHB15" s="1"/>
      <c r="EHC15" s="1"/>
      <c r="EHD15" s="1"/>
      <c r="EHE15" s="1"/>
      <c r="EHF15" s="1"/>
      <c r="EHG15" s="1"/>
      <c r="EHH15" s="1"/>
      <c r="EHI15" s="1"/>
      <c r="EHJ15" s="1"/>
      <c r="EHK15" s="1"/>
      <c r="EHL15" s="1"/>
      <c r="EHM15" s="1"/>
      <c r="EHN15" s="1"/>
      <c r="EHO15" s="1"/>
      <c r="EHP15" s="1"/>
      <c r="EHQ15" s="1"/>
      <c r="EHR15" s="1"/>
      <c r="EHS15" s="1"/>
      <c r="EHT15" s="1"/>
      <c r="EHU15" s="1"/>
      <c r="EHV15" s="1"/>
      <c r="EHW15" s="1"/>
      <c r="EHX15" s="1"/>
      <c r="EHY15" s="1"/>
      <c r="EHZ15" s="1"/>
      <c r="EIA15" s="1"/>
      <c r="EIB15" s="1"/>
      <c r="EIC15" s="1"/>
      <c r="EID15" s="1"/>
      <c r="EIE15" s="1"/>
      <c r="EIF15" s="1"/>
      <c r="EIG15" s="1"/>
      <c r="EIH15" s="1"/>
      <c r="EII15" s="1"/>
      <c r="EIJ15" s="1"/>
      <c r="EIK15" s="1"/>
      <c r="EIL15" s="1"/>
      <c r="EIM15" s="1"/>
      <c r="EIN15" s="1"/>
      <c r="EIO15" s="1"/>
      <c r="EIP15" s="1"/>
      <c r="EIQ15" s="1"/>
      <c r="EIR15" s="1"/>
      <c r="EIS15" s="1"/>
      <c r="EIT15" s="1"/>
      <c r="EIU15" s="1"/>
      <c r="EIV15" s="1"/>
      <c r="EIW15" s="1"/>
      <c r="EIX15" s="1"/>
      <c r="EIY15" s="1"/>
      <c r="EIZ15" s="1"/>
      <c r="EJA15" s="1"/>
      <c r="EJB15" s="1"/>
      <c r="EJC15" s="1"/>
      <c r="EJD15" s="1"/>
      <c r="EJE15" s="1"/>
      <c r="EJF15" s="1"/>
      <c r="EJG15" s="1"/>
      <c r="EJH15" s="1"/>
      <c r="EJI15" s="1"/>
      <c r="EJJ15" s="1"/>
      <c r="EJK15" s="1"/>
      <c r="EJL15" s="1"/>
      <c r="EJM15" s="1"/>
      <c r="EJN15" s="1"/>
      <c r="EJO15" s="1"/>
      <c r="EJP15" s="1"/>
      <c r="EJQ15" s="1"/>
      <c r="EJR15" s="1"/>
      <c r="EJS15" s="1"/>
      <c r="EJT15" s="1"/>
      <c r="EJU15" s="1"/>
      <c r="EJV15" s="1"/>
      <c r="EJW15" s="1"/>
      <c r="EJX15" s="1"/>
      <c r="EJY15" s="1"/>
      <c r="EJZ15" s="1"/>
      <c r="EKA15" s="1"/>
      <c r="EKB15" s="1"/>
      <c r="EKC15" s="1"/>
      <c r="EKD15" s="1"/>
      <c r="EKE15" s="1"/>
      <c r="EKF15" s="1"/>
      <c r="EKG15" s="1"/>
      <c r="EKH15" s="1"/>
      <c r="EKI15" s="1"/>
      <c r="EKJ15" s="1"/>
      <c r="EKK15" s="1"/>
      <c r="EKL15" s="1"/>
      <c r="EKM15" s="1"/>
      <c r="EKN15" s="1"/>
      <c r="EKO15" s="1"/>
      <c r="EKP15" s="1"/>
      <c r="EKQ15" s="1"/>
      <c r="EKR15" s="1"/>
      <c r="EKS15" s="1"/>
      <c r="EKT15" s="1"/>
      <c r="EKU15" s="1"/>
      <c r="EKV15" s="1"/>
      <c r="EKW15" s="1"/>
      <c r="EKX15" s="1"/>
      <c r="EKY15" s="1"/>
      <c r="EKZ15" s="1"/>
      <c r="ELA15" s="1"/>
      <c r="ELB15" s="1"/>
      <c r="ELC15" s="1"/>
      <c r="ELD15" s="1"/>
      <c r="ELE15" s="1"/>
      <c r="ELF15" s="1"/>
      <c r="ELG15" s="1"/>
      <c r="ELH15" s="1"/>
      <c r="ELI15" s="1"/>
      <c r="ELJ15" s="1"/>
      <c r="ELK15" s="1"/>
      <c r="ELL15" s="1"/>
      <c r="ELM15" s="1"/>
      <c r="ELN15" s="1"/>
      <c r="ELO15" s="1"/>
      <c r="ELP15" s="1"/>
      <c r="ELQ15" s="1"/>
      <c r="ELR15" s="1"/>
      <c r="ELS15" s="1"/>
      <c r="ELT15" s="1"/>
      <c r="ELU15" s="1"/>
      <c r="ELV15" s="1"/>
      <c r="ELW15" s="1"/>
      <c r="ELX15" s="1"/>
      <c r="ELY15" s="1"/>
      <c r="ELZ15" s="1"/>
      <c r="EMA15" s="1"/>
      <c r="EMB15" s="1"/>
      <c r="EMC15" s="1"/>
      <c r="EMD15" s="1"/>
      <c r="EME15" s="1"/>
      <c r="EMF15" s="1"/>
      <c r="EMG15" s="1"/>
      <c r="EMH15" s="1"/>
      <c r="EMI15" s="1"/>
      <c r="EMJ15" s="1"/>
      <c r="EMK15" s="1"/>
      <c r="EML15" s="1"/>
      <c r="EMM15" s="1"/>
      <c r="EMN15" s="1"/>
      <c r="EMO15" s="1"/>
      <c r="EMP15" s="1"/>
      <c r="EMQ15" s="1"/>
      <c r="EMR15" s="1"/>
      <c r="EMS15" s="1"/>
      <c r="EMT15" s="1"/>
      <c r="EMU15" s="1"/>
      <c r="EMV15" s="1"/>
      <c r="EMW15" s="1"/>
      <c r="EMX15" s="1"/>
      <c r="EMY15" s="1"/>
      <c r="EMZ15" s="1"/>
      <c r="ENA15" s="1"/>
      <c r="ENB15" s="1"/>
      <c r="ENC15" s="1"/>
      <c r="END15" s="1"/>
      <c r="ENE15" s="1"/>
      <c r="ENF15" s="1"/>
      <c r="ENG15" s="1"/>
      <c r="ENH15" s="1"/>
      <c r="ENI15" s="1"/>
      <c r="ENJ15" s="1"/>
      <c r="ENK15" s="1"/>
      <c r="ENL15" s="1"/>
      <c r="ENM15" s="1"/>
      <c r="ENN15" s="1"/>
      <c r="ENO15" s="1"/>
      <c r="ENP15" s="1"/>
      <c r="ENQ15" s="1"/>
      <c r="ENR15" s="1"/>
      <c r="ENS15" s="1"/>
      <c r="ENT15" s="1"/>
      <c r="ENU15" s="1"/>
      <c r="ENV15" s="1"/>
      <c r="ENW15" s="1"/>
      <c r="ENX15" s="1"/>
      <c r="ENY15" s="1"/>
      <c r="ENZ15" s="1"/>
      <c r="EOA15" s="1"/>
      <c r="EOB15" s="1"/>
      <c r="EOC15" s="1"/>
      <c r="EOD15" s="1"/>
      <c r="EOE15" s="1"/>
      <c r="EOF15" s="1"/>
      <c r="EOG15" s="1"/>
      <c r="EOH15" s="1"/>
      <c r="EOI15" s="1"/>
      <c r="EOJ15" s="1"/>
      <c r="EOK15" s="1"/>
      <c r="EOL15" s="1"/>
      <c r="EOM15" s="1"/>
      <c r="EON15" s="1"/>
      <c r="EOO15" s="1"/>
      <c r="EOP15" s="1"/>
      <c r="EOQ15" s="1"/>
      <c r="EOR15" s="1"/>
      <c r="EOS15" s="1"/>
      <c r="EOT15" s="1"/>
      <c r="EOU15" s="1"/>
      <c r="EOV15" s="1"/>
      <c r="EOW15" s="1"/>
      <c r="EOX15" s="1"/>
      <c r="EOY15" s="1"/>
      <c r="EOZ15" s="1"/>
      <c r="EPA15" s="1"/>
      <c r="EPB15" s="1"/>
      <c r="EPC15" s="1"/>
      <c r="EPD15" s="1"/>
      <c r="EPE15" s="1"/>
      <c r="EPF15" s="1"/>
      <c r="EPG15" s="1"/>
      <c r="EPH15" s="1"/>
      <c r="EPI15" s="1"/>
      <c r="EPJ15" s="1"/>
      <c r="EPK15" s="1"/>
      <c r="EPL15" s="1"/>
      <c r="EPM15" s="1"/>
      <c r="EPN15" s="1"/>
      <c r="EPO15" s="1"/>
      <c r="EPP15" s="1"/>
      <c r="EPQ15" s="1"/>
      <c r="EPR15" s="1"/>
      <c r="EPS15" s="1"/>
      <c r="EPT15" s="1"/>
      <c r="EPU15" s="1"/>
      <c r="EPV15" s="1"/>
      <c r="EPW15" s="1"/>
      <c r="EPX15" s="1"/>
      <c r="EPY15" s="1"/>
      <c r="EPZ15" s="1"/>
      <c r="EQA15" s="1"/>
      <c r="EQB15" s="1"/>
      <c r="EQC15" s="1"/>
      <c r="EQD15" s="1"/>
      <c r="EQE15" s="1"/>
      <c r="EQF15" s="1"/>
      <c r="EQG15" s="1"/>
      <c r="EQH15" s="1"/>
      <c r="EQI15" s="1"/>
      <c r="EQJ15" s="1"/>
      <c r="EQK15" s="1"/>
      <c r="EQL15" s="1"/>
      <c r="EQM15" s="1"/>
      <c r="EQN15" s="1"/>
      <c r="EQO15" s="1"/>
      <c r="EQP15" s="1"/>
      <c r="EQQ15" s="1"/>
      <c r="EQR15" s="1"/>
      <c r="EQS15" s="1"/>
      <c r="EQT15" s="1"/>
      <c r="EQU15" s="1"/>
      <c r="EQV15" s="1"/>
      <c r="EQW15" s="1"/>
      <c r="EQX15" s="1"/>
      <c r="EQY15" s="1"/>
      <c r="EQZ15" s="1"/>
      <c r="ERA15" s="1"/>
      <c r="ERB15" s="1"/>
      <c r="ERC15" s="1"/>
      <c r="ERD15" s="1"/>
      <c r="ERE15" s="1"/>
      <c r="ERF15" s="1"/>
      <c r="ERG15" s="1"/>
      <c r="ERH15" s="1"/>
      <c r="ERI15" s="1"/>
      <c r="ERJ15" s="1"/>
      <c r="ERK15" s="1"/>
      <c r="ERL15" s="1"/>
      <c r="ERM15" s="1"/>
      <c r="ERN15" s="1"/>
      <c r="ERO15" s="1"/>
      <c r="ERP15" s="1"/>
      <c r="ERQ15" s="1"/>
      <c r="ERR15" s="1"/>
      <c r="ERS15" s="1"/>
      <c r="ERT15" s="1"/>
      <c r="ERU15" s="1"/>
      <c r="ERV15" s="1"/>
      <c r="ERW15" s="1"/>
      <c r="ERX15" s="1"/>
      <c r="ERY15" s="1"/>
      <c r="ERZ15" s="1"/>
      <c r="ESA15" s="1"/>
      <c r="ESB15" s="1"/>
      <c r="ESC15" s="1"/>
      <c r="ESD15" s="1"/>
      <c r="ESE15" s="1"/>
      <c r="ESF15" s="1"/>
      <c r="ESG15" s="1"/>
      <c r="ESH15" s="1"/>
      <c r="ESI15" s="1"/>
      <c r="ESJ15" s="1"/>
      <c r="ESK15" s="1"/>
      <c r="ESL15" s="1"/>
      <c r="ESM15" s="1"/>
      <c r="ESN15" s="1"/>
      <c r="ESO15" s="1"/>
      <c r="ESP15" s="1"/>
      <c r="ESQ15" s="1"/>
      <c r="ESR15" s="1"/>
      <c r="ESS15" s="1"/>
      <c r="EST15" s="1"/>
      <c r="ESU15" s="1"/>
      <c r="ESV15" s="1"/>
      <c r="ESW15" s="1"/>
      <c r="ESX15" s="1"/>
      <c r="ESY15" s="1"/>
      <c r="ESZ15" s="1"/>
      <c r="ETA15" s="1"/>
      <c r="ETB15" s="1"/>
      <c r="ETC15" s="1"/>
      <c r="ETD15" s="1"/>
      <c r="ETE15" s="1"/>
      <c r="ETF15" s="1"/>
      <c r="ETG15" s="1"/>
      <c r="ETH15" s="1"/>
      <c r="ETI15" s="1"/>
      <c r="ETJ15" s="1"/>
      <c r="ETK15" s="1"/>
      <c r="ETL15" s="1"/>
      <c r="ETM15" s="1"/>
      <c r="ETN15" s="1"/>
      <c r="ETO15" s="1"/>
      <c r="ETP15" s="1"/>
      <c r="ETQ15" s="1"/>
      <c r="ETR15" s="1"/>
      <c r="ETS15" s="1"/>
      <c r="ETT15" s="1"/>
      <c r="ETU15" s="1"/>
      <c r="ETV15" s="1"/>
      <c r="ETW15" s="1"/>
      <c r="ETX15" s="1"/>
      <c r="ETY15" s="1"/>
      <c r="ETZ15" s="1"/>
      <c r="EUA15" s="1"/>
      <c r="EUB15" s="1"/>
      <c r="EUC15" s="1"/>
      <c r="EUD15" s="1"/>
      <c r="EUE15" s="1"/>
      <c r="EUF15" s="1"/>
      <c r="EUG15" s="1"/>
      <c r="EUH15" s="1"/>
      <c r="EUI15" s="1"/>
      <c r="EUJ15" s="1"/>
      <c r="EUK15" s="1"/>
      <c r="EUL15" s="1"/>
      <c r="EUM15" s="1"/>
      <c r="EUN15" s="1"/>
      <c r="EUO15" s="1"/>
      <c r="EUP15" s="1"/>
      <c r="EUQ15" s="1"/>
      <c r="EUR15" s="1"/>
      <c r="EUS15" s="1"/>
      <c r="EUT15" s="1"/>
      <c r="EUU15" s="1"/>
      <c r="EUV15" s="1"/>
      <c r="EUW15" s="1"/>
      <c r="EUX15" s="1"/>
      <c r="EUY15" s="1"/>
      <c r="EUZ15" s="1"/>
      <c r="EVA15" s="1"/>
      <c r="EVB15" s="1"/>
      <c r="EVC15" s="1"/>
      <c r="EVD15" s="1"/>
      <c r="EVE15" s="1"/>
      <c r="EVF15" s="1"/>
      <c r="EVG15" s="1"/>
      <c r="EVH15" s="1"/>
      <c r="EVI15" s="1"/>
      <c r="EVJ15" s="1"/>
      <c r="EVK15" s="1"/>
      <c r="EVL15" s="1"/>
      <c r="EVM15" s="1"/>
      <c r="EVN15" s="1"/>
      <c r="EVO15" s="1"/>
      <c r="EVP15" s="1"/>
      <c r="EVQ15" s="1"/>
      <c r="EVR15" s="1"/>
      <c r="EVS15" s="1"/>
      <c r="EVT15" s="1"/>
      <c r="EVU15" s="1"/>
      <c r="EVV15" s="1"/>
      <c r="EVW15" s="1"/>
      <c r="EVX15" s="1"/>
      <c r="EVY15" s="1"/>
      <c r="EVZ15" s="1"/>
      <c r="EWA15" s="1"/>
      <c r="EWB15" s="1"/>
      <c r="EWC15" s="1"/>
      <c r="EWD15" s="1"/>
      <c r="EWE15" s="1"/>
      <c r="EWF15" s="1"/>
      <c r="EWG15" s="1"/>
      <c r="EWH15" s="1"/>
      <c r="EWI15" s="1"/>
      <c r="EWJ15" s="1"/>
      <c r="EWK15" s="1"/>
      <c r="EWL15" s="1"/>
      <c r="EWM15" s="1"/>
      <c r="EWN15" s="1"/>
      <c r="EWO15" s="1"/>
      <c r="EWP15" s="1"/>
      <c r="EWQ15" s="1"/>
      <c r="EWR15" s="1"/>
      <c r="EWS15" s="1"/>
      <c r="EWT15" s="1"/>
      <c r="EWU15" s="1"/>
      <c r="EWV15" s="1"/>
      <c r="EWW15" s="1"/>
      <c r="EWX15" s="1"/>
      <c r="EWY15" s="1"/>
      <c r="EWZ15" s="1"/>
      <c r="EXA15" s="1"/>
      <c r="EXB15" s="1"/>
      <c r="EXC15" s="1"/>
      <c r="EXD15" s="1"/>
      <c r="EXE15" s="1"/>
      <c r="EXF15" s="1"/>
      <c r="EXG15" s="1"/>
      <c r="EXH15" s="1"/>
      <c r="EXI15" s="1"/>
      <c r="EXJ15" s="1"/>
      <c r="EXK15" s="1"/>
      <c r="EXL15" s="1"/>
      <c r="EXM15" s="1"/>
      <c r="EXN15" s="1"/>
      <c r="EXO15" s="1"/>
      <c r="EXP15" s="1"/>
      <c r="EXQ15" s="1"/>
      <c r="EXR15" s="1"/>
      <c r="EXS15" s="1"/>
      <c r="EXT15" s="1"/>
      <c r="EXU15" s="1"/>
      <c r="EXV15" s="1"/>
      <c r="EXW15" s="1"/>
      <c r="EXX15" s="1"/>
      <c r="EXY15" s="1"/>
      <c r="EXZ15" s="1"/>
      <c r="EYA15" s="1"/>
      <c r="EYB15" s="1"/>
      <c r="EYC15" s="1"/>
      <c r="EYD15" s="1"/>
      <c r="EYE15" s="1"/>
      <c r="EYF15" s="1"/>
      <c r="EYG15" s="1"/>
      <c r="EYH15" s="1"/>
      <c r="EYI15" s="1"/>
      <c r="EYJ15" s="1"/>
      <c r="EYK15" s="1"/>
      <c r="EYL15" s="1"/>
      <c r="EYM15" s="1"/>
      <c r="EYN15" s="1"/>
      <c r="EYO15" s="1"/>
      <c r="EYP15" s="1"/>
      <c r="EYQ15" s="1"/>
      <c r="EYR15" s="1"/>
      <c r="EYS15" s="1"/>
      <c r="EYT15" s="1"/>
      <c r="EYU15" s="1"/>
      <c r="EYV15" s="1"/>
      <c r="EYW15" s="1"/>
      <c r="EYX15" s="1"/>
      <c r="EYY15" s="1"/>
      <c r="EYZ15" s="1"/>
      <c r="EZA15" s="1"/>
      <c r="EZB15" s="1"/>
      <c r="EZC15" s="1"/>
      <c r="EZD15" s="1"/>
      <c r="EZE15" s="1"/>
      <c r="EZF15" s="1"/>
      <c r="EZG15" s="1"/>
      <c r="EZH15" s="1"/>
      <c r="EZI15" s="1"/>
      <c r="EZJ15" s="1"/>
      <c r="EZK15" s="1"/>
      <c r="EZL15" s="1"/>
      <c r="EZM15" s="1"/>
      <c r="EZN15" s="1"/>
      <c r="EZO15" s="1"/>
      <c r="EZP15" s="1"/>
      <c r="EZQ15" s="1"/>
      <c r="EZR15" s="1"/>
      <c r="EZS15" s="1"/>
      <c r="EZT15" s="1"/>
      <c r="EZU15" s="1"/>
      <c r="EZV15" s="1"/>
      <c r="EZW15" s="1"/>
      <c r="EZX15" s="1"/>
      <c r="EZY15" s="1"/>
      <c r="EZZ15" s="1"/>
      <c r="FAA15" s="1"/>
      <c r="FAB15" s="1"/>
      <c r="FAC15" s="1"/>
      <c r="FAD15" s="1"/>
      <c r="FAE15" s="1"/>
      <c r="FAF15" s="1"/>
      <c r="FAG15" s="1"/>
      <c r="FAH15" s="1"/>
      <c r="FAI15" s="1"/>
      <c r="FAJ15" s="1"/>
      <c r="FAK15" s="1"/>
      <c r="FAL15" s="1"/>
      <c r="FAM15" s="1"/>
      <c r="FAN15" s="1"/>
      <c r="FAO15" s="1"/>
      <c r="FAP15" s="1"/>
      <c r="FAQ15" s="1"/>
      <c r="FAR15" s="1"/>
      <c r="FAS15" s="1"/>
      <c r="FAT15" s="1"/>
      <c r="FAU15" s="1"/>
      <c r="FAV15" s="1"/>
      <c r="FAW15" s="1"/>
      <c r="FAX15" s="1"/>
      <c r="FAY15" s="1"/>
      <c r="FAZ15" s="1"/>
      <c r="FBA15" s="1"/>
      <c r="FBB15" s="1"/>
      <c r="FBC15" s="1"/>
      <c r="FBD15" s="1"/>
      <c r="FBE15" s="1"/>
      <c r="FBF15" s="1"/>
      <c r="FBG15" s="1"/>
      <c r="FBH15" s="1"/>
      <c r="FBI15" s="1"/>
      <c r="FBJ15" s="1"/>
      <c r="FBK15" s="1"/>
      <c r="FBL15" s="1"/>
      <c r="FBM15" s="1"/>
      <c r="FBN15" s="1"/>
      <c r="FBO15" s="1"/>
      <c r="FBP15" s="1"/>
      <c r="FBQ15" s="1"/>
      <c r="FBR15" s="1"/>
      <c r="FBS15" s="1"/>
      <c r="FBT15" s="1"/>
      <c r="FBU15" s="1"/>
      <c r="FBV15" s="1"/>
      <c r="FBW15" s="1"/>
      <c r="FBX15" s="1"/>
      <c r="FBY15" s="1"/>
      <c r="FBZ15" s="1"/>
      <c r="FCA15" s="1"/>
      <c r="FCB15" s="1"/>
      <c r="FCC15" s="1"/>
      <c r="FCD15" s="1"/>
      <c r="FCE15" s="1"/>
      <c r="FCF15" s="1"/>
      <c r="FCG15" s="1"/>
      <c r="FCH15" s="1"/>
      <c r="FCI15" s="1"/>
      <c r="FCJ15" s="1"/>
      <c r="FCK15" s="1"/>
      <c r="FCL15" s="1"/>
      <c r="FCM15" s="1"/>
      <c r="FCN15" s="1"/>
      <c r="FCO15" s="1"/>
      <c r="FCP15" s="1"/>
      <c r="FCQ15" s="1"/>
      <c r="FCR15" s="1"/>
      <c r="FCS15" s="1"/>
      <c r="FCT15" s="1"/>
      <c r="FCU15" s="1"/>
      <c r="FCV15" s="1"/>
      <c r="FCW15" s="1"/>
      <c r="FCX15" s="1"/>
      <c r="FCY15" s="1"/>
      <c r="FCZ15" s="1"/>
      <c r="FDA15" s="1"/>
      <c r="FDB15" s="1"/>
      <c r="FDC15" s="1"/>
      <c r="FDD15" s="1"/>
      <c r="FDE15" s="1"/>
      <c r="FDF15" s="1"/>
      <c r="FDG15" s="1"/>
      <c r="FDH15" s="1"/>
      <c r="FDI15" s="1"/>
      <c r="FDJ15" s="1"/>
      <c r="FDK15" s="1"/>
      <c r="FDL15" s="1"/>
      <c r="FDM15" s="1"/>
      <c r="FDN15" s="1"/>
      <c r="FDO15" s="1"/>
      <c r="FDP15" s="1"/>
      <c r="FDQ15" s="1"/>
      <c r="FDR15" s="1"/>
      <c r="FDS15" s="1"/>
      <c r="FDT15" s="1"/>
      <c r="FDU15" s="1"/>
      <c r="FDV15" s="1"/>
      <c r="FDW15" s="1"/>
      <c r="FDX15" s="1"/>
      <c r="FDY15" s="1"/>
      <c r="FDZ15" s="1"/>
      <c r="FEA15" s="1"/>
      <c r="FEB15" s="1"/>
      <c r="FEC15" s="1"/>
      <c r="FED15" s="1"/>
      <c r="FEE15" s="1"/>
      <c r="FEF15" s="1"/>
      <c r="FEG15" s="1"/>
      <c r="FEH15" s="1"/>
      <c r="FEI15" s="1"/>
      <c r="FEJ15" s="1"/>
      <c r="FEK15" s="1"/>
      <c r="FEL15" s="1"/>
      <c r="FEM15" s="1"/>
      <c r="FEN15" s="1"/>
      <c r="FEO15" s="1"/>
      <c r="FEP15" s="1"/>
      <c r="FEQ15" s="1"/>
      <c r="FER15" s="1"/>
      <c r="FES15" s="1"/>
      <c r="FET15" s="1"/>
      <c r="FEU15" s="1"/>
      <c r="FEV15" s="1"/>
      <c r="FEW15" s="1"/>
      <c r="FEX15" s="1"/>
      <c r="FEY15" s="1"/>
      <c r="FEZ15" s="1"/>
      <c r="FFA15" s="1"/>
      <c r="FFB15" s="1"/>
      <c r="FFC15" s="1"/>
      <c r="FFD15" s="1"/>
      <c r="FFE15" s="1"/>
      <c r="FFF15" s="1"/>
      <c r="FFG15" s="1"/>
      <c r="FFH15" s="1"/>
      <c r="FFI15" s="1"/>
      <c r="FFJ15" s="1"/>
      <c r="FFK15" s="1"/>
      <c r="FFL15" s="1"/>
      <c r="FFM15" s="1"/>
      <c r="FFN15" s="1"/>
      <c r="FFO15" s="1"/>
      <c r="FFP15" s="1"/>
      <c r="FFQ15" s="1"/>
      <c r="FFR15" s="1"/>
      <c r="FFS15" s="1"/>
      <c r="FFT15" s="1"/>
      <c r="FFU15" s="1"/>
      <c r="FFV15" s="1"/>
      <c r="FFW15" s="1"/>
      <c r="FFX15" s="1"/>
      <c r="FFY15" s="1"/>
      <c r="FFZ15" s="1"/>
      <c r="FGA15" s="1"/>
      <c r="FGB15" s="1"/>
      <c r="FGC15" s="1"/>
      <c r="FGD15" s="1"/>
      <c r="FGE15" s="1"/>
      <c r="FGF15" s="1"/>
      <c r="FGG15" s="1"/>
      <c r="FGH15" s="1"/>
      <c r="FGI15" s="1"/>
      <c r="FGJ15" s="1"/>
      <c r="FGK15" s="1"/>
      <c r="FGL15" s="1"/>
      <c r="FGM15" s="1"/>
      <c r="FGN15" s="1"/>
      <c r="FGO15" s="1"/>
      <c r="FGP15" s="1"/>
      <c r="FGQ15" s="1"/>
      <c r="FGR15" s="1"/>
      <c r="FGS15" s="1"/>
      <c r="FGT15" s="1"/>
      <c r="FGU15" s="1"/>
      <c r="FGV15" s="1"/>
      <c r="FGW15" s="1"/>
      <c r="FGX15" s="1"/>
      <c r="FGY15" s="1"/>
      <c r="FGZ15" s="1"/>
      <c r="FHA15" s="1"/>
      <c r="FHB15" s="1"/>
      <c r="FHC15" s="1"/>
      <c r="FHD15" s="1"/>
      <c r="FHE15" s="1"/>
      <c r="FHF15" s="1"/>
      <c r="FHG15" s="1"/>
      <c r="FHH15" s="1"/>
      <c r="FHI15" s="1"/>
      <c r="FHJ15" s="1"/>
      <c r="FHK15" s="1"/>
      <c r="FHL15" s="1"/>
      <c r="FHM15" s="1"/>
      <c r="FHN15" s="1"/>
      <c r="FHO15" s="1"/>
      <c r="FHP15" s="1"/>
      <c r="FHQ15" s="1"/>
      <c r="FHR15" s="1"/>
      <c r="FHS15" s="1"/>
      <c r="FHT15" s="1"/>
      <c r="FHU15" s="1"/>
      <c r="FHV15" s="1"/>
      <c r="FHW15" s="1"/>
      <c r="FHX15" s="1"/>
      <c r="FHY15" s="1"/>
      <c r="FHZ15" s="1"/>
      <c r="FIA15" s="1"/>
      <c r="FIB15" s="1"/>
      <c r="FIC15" s="1"/>
      <c r="FID15" s="1"/>
      <c r="FIE15" s="1"/>
      <c r="FIF15" s="1"/>
      <c r="FIG15" s="1"/>
      <c r="FIH15" s="1"/>
      <c r="FII15" s="1"/>
      <c r="FIJ15" s="1"/>
      <c r="FIK15" s="1"/>
      <c r="FIL15" s="1"/>
      <c r="FIM15" s="1"/>
      <c r="FIN15" s="1"/>
      <c r="FIO15" s="1"/>
      <c r="FIP15" s="1"/>
      <c r="FIQ15" s="1"/>
      <c r="FIR15" s="1"/>
      <c r="FIS15" s="1"/>
      <c r="FIT15" s="1"/>
      <c r="FIU15" s="1"/>
      <c r="FIV15" s="1"/>
      <c r="FIW15" s="1"/>
      <c r="FIX15" s="1"/>
      <c r="FIY15" s="1"/>
      <c r="FIZ15" s="1"/>
      <c r="FJA15" s="1"/>
      <c r="FJB15" s="1"/>
      <c r="FJC15" s="1"/>
      <c r="FJD15" s="1"/>
      <c r="FJE15" s="1"/>
      <c r="FJF15" s="1"/>
      <c r="FJG15" s="1"/>
      <c r="FJH15" s="1"/>
      <c r="FJI15" s="1"/>
      <c r="FJJ15" s="1"/>
      <c r="FJK15" s="1"/>
      <c r="FJL15" s="1"/>
      <c r="FJM15" s="1"/>
      <c r="FJN15" s="1"/>
      <c r="FJO15" s="1"/>
      <c r="FJP15" s="1"/>
      <c r="FJQ15" s="1"/>
      <c r="FJR15" s="1"/>
      <c r="FJS15" s="1"/>
      <c r="FJT15" s="1"/>
      <c r="FJU15" s="1"/>
      <c r="FJV15" s="1"/>
      <c r="FJW15" s="1"/>
      <c r="FJX15" s="1"/>
      <c r="FJY15" s="1"/>
      <c r="FJZ15" s="1"/>
      <c r="FKA15" s="1"/>
      <c r="FKB15" s="1"/>
      <c r="FKC15" s="1"/>
      <c r="FKD15" s="1"/>
      <c r="FKE15" s="1"/>
      <c r="FKF15" s="1"/>
      <c r="FKG15" s="1"/>
      <c r="FKH15" s="1"/>
      <c r="FKI15" s="1"/>
      <c r="FKJ15" s="1"/>
      <c r="FKK15" s="1"/>
      <c r="FKL15" s="1"/>
      <c r="FKM15" s="1"/>
      <c r="FKN15" s="1"/>
      <c r="FKO15" s="1"/>
      <c r="FKP15" s="1"/>
      <c r="FKQ15" s="1"/>
      <c r="FKR15" s="1"/>
      <c r="FKS15" s="1"/>
      <c r="FKT15" s="1"/>
      <c r="FKU15" s="1"/>
      <c r="FKV15" s="1"/>
      <c r="FKW15" s="1"/>
      <c r="FKX15" s="1"/>
      <c r="FKY15" s="1"/>
      <c r="FKZ15" s="1"/>
      <c r="FLA15" s="1"/>
      <c r="FLB15" s="1"/>
      <c r="FLC15" s="1"/>
      <c r="FLD15" s="1"/>
      <c r="FLE15" s="1"/>
      <c r="FLF15" s="1"/>
      <c r="FLG15" s="1"/>
      <c r="FLH15" s="1"/>
      <c r="FLI15" s="1"/>
      <c r="FLJ15" s="1"/>
      <c r="FLK15" s="1"/>
      <c r="FLL15" s="1"/>
      <c r="FLM15" s="1"/>
      <c r="FLN15" s="1"/>
      <c r="FLO15" s="1"/>
      <c r="FLP15" s="1"/>
      <c r="FLQ15" s="1"/>
      <c r="FLR15" s="1"/>
      <c r="FLS15" s="1"/>
      <c r="FLT15" s="1"/>
      <c r="FLU15" s="1"/>
      <c r="FLV15" s="1"/>
      <c r="FLW15" s="1"/>
      <c r="FLX15" s="1"/>
      <c r="FLY15" s="1"/>
      <c r="FLZ15" s="1"/>
      <c r="FMA15" s="1"/>
      <c r="FMB15" s="1"/>
      <c r="FMC15" s="1"/>
      <c r="FMD15" s="1"/>
      <c r="FME15" s="1"/>
      <c r="FMF15" s="1"/>
      <c r="FMG15" s="1"/>
      <c r="FMH15" s="1"/>
      <c r="FMI15" s="1"/>
      <c r="FMJ15" s="1"/>
      <c r="FMK15" s="1"/>
      <c r="FML15" s="1"/>
      <c r="FMM15" s="1"/>
      <c r="FMN15" s="1"/>
      <c r="FMO15" s="1"/>
      <c r="FMP15" s="1"/>
      <c r="FMQ15" s="1"/>
      <c r="FMR15" s="1"/>
      <c r="FMS15" s="1"/>
      <c r="FMT15" s="1"/>
      <c r="FMU15" s="1"/>
      <c r="FMV15" s="1"/>
      <c r="FMW15" s="1"/>
      <c r="FMX15" s="1"/>
      <c r="FMY15" s="1"/>
      <c r="FMZ15" s="1"/>
      <c r="FNA15" s="1"/>
      <c r="FNB15" s="1"/>
      <c r="FNC15" s="1"/>
      <c r="FND15" s="1"/>
      <c r="FNE15" s="1"/>
      <c r="FNF15" s="1"/>
      <c r="FNG15" s="1"/>
      <c r="FNH15" s="1"/>
      <c r="FNI15" s="1"/>
      <c r="FNJ15" s="1"/>
      <c r="FNK15" s="1"/>
      <c r="FNL15" s="1"/>
      <c r="FNM15" s="1"/>
      <c r="FNN15" s="1"/>
      <c r="FNO15" s="1"/>
      <c r="FNP15" s="1"/>
      <c r="FNQ15" s="1"/>
      <c r="FNR15" s="1"/>
      <c r="FNS15" s="1"/>
      <c r="FNT15" s="1"/>
      <c r="FNU15" s="1"/>
      <c r="FNV15" s="1"/>
      <c r="FNW15" s="1"/>
      <c r="FNX15" s="1"/>
      <c r="FNY15" s="1"/>
      <c r="FNZ15" s="1"/>
      <c r="FOA15" s="1"/>
      <c r="FOB15" s="1"/>
      <c r="FOC15" s="1"/>
      <c r="FOD15" s="1"/>
      <c r="FOE15" s="1"/>
      <c r="FOF15" s="1"/>
      <c r="FOG15" s="1"/>
      <c r="FOH15" s="1"/>
      <c r="FOI15" s="1"/>
      <c r="FOJ15" s="1"/>
      <c r="FOK15" s="1"/>
      <c r="FOL15" s="1"/>
      <c r="FOM15" s="1"/>
      <c r="FON15" s="1"/>
      <c r="FOO15" s="1"/>
      <c r="FOP15" s="1"/>
      <c r="FOQ15" s="1"/>
      <c r="FOR15" s="1"/>
      <c r="FOS15" s="1"/>
      <c r="FOT15" s="1"/>
      <c r="FOU15" s="1"/>
      <c r="FOV15" s="1"/>
      <c r="FOW15" s="1"/>
      <c r="FOX15" s="1"/>
      <c r="FOY15" s="1"/>
      <c r="FOZ15" s="1"/>
      <c r="FPA15" s="1"/>
      <c r="FPB15" s="1"/>
      <c r="FPC15" s="1"/>
      <c r="FPD15" s="1"/>
      <c r="FPE15" s="1"/>
      <c r="FPF15" s="1"/>
      <c r="FPG15" s="1"/>
      <c r="FPH15" s="1"/>
      <c r="FPI15" s="1"/>
      <c r="FPJ15" s="1"/>
      <c r="FPK15" s="1"/>
      <c r="FPL15" s="1"/>
      <c r="FPM15" s="1"/>
      <c r="FPN15" s="1"/>
      <c r="FPO15" s="1"/>
      <c r="FPP15" s="1"/>
      <c r="FPQ15" s="1"/>
      <c r="FPR15" s="1"/>
      <c r="FPS15" s="1"/>
      <c r="FPT15" s="1"/>
      <c r="FPU15" s="1"/>
      <c r="FPV15" s="1"/>
      <c r="FPW15" s="1"/>
      <c r="FPX15" s="1"/>
      <c r="FPY15" s="1"/>
      <c r="FPZ15" s="1"/>
      <c r="FQA15" s="1"/>
      <c r="FQB15" s="1"/>
      <c r="FQC15" s="1"/>
      <c r="FQD15" s="1"/>
      <c r="FQE15" s="1"/>
      <c r="FQF15" s="1"/>
      <c r="FQG15" s="1"/>
      <c r="FQH15" s="1"/>
      <c r="FQI15" s="1"/>
      <c r="FQJ15" s="1"/>
      <c r="FQK15" s="1"/>
      <c r="FQL15" s="1"/>
      <c r="FQM15" s="1"/>
      <c r="FQN15" s="1"/>
      <c r="FQO15" s="1"/>
      <c r="FQP15" s="1"/>
      <c r="FQQ15" s="1"/>
      <c r="FQR15" s="1"/>
      <c r="FQS15" s="1"/>
      <c r="FQT15" s="1"/>
      <c r="FQU15" s="1"/>
      <c r="FQV15" s="1"/>
      <c r="FQW15" s="1"/>
      <c r="FQX15" s="1"/>
      <c r="FQY15" s="1"/>
      <c r="FQZ15" s="1"/>
      <c r="FRA15" s="1"/>
      <c r="FRB15" s="1"/>
      <c r="FRC15" s="1"/>
      <c r="FRD15" s="1"/>
      <c r="FRE15" s="1"/>
      <c r="FRF15" s="1"/>
      <c r="FRG15" s="1"/>
      <c r="FRH15" s="1"/>
      <c r="FRI15" s="1"/>
      <c r="FRJ15" s="1"/>
      <c r="FRK15" s="1"/>
      <c r="FRL15" s="1"/>
      <c r="FRM15" s="1"/>
      <c r="FRN15" s="1"/>
      <c r="FRO15" s="1"/>
      <c r="FRP15" s="1"/>
      <c r="FRQ15" s="1"/>
      <c r="FRR15" s="1"/>
      <c r="FRS15" s="1"/>
      <c r="FRT15" s="1"/>
      <c r="FRU15" s="1"/>
      <c r="FRV15" s="1"/>
      <c r="FRW15" s="1"/>
      <c r="FRX15" s="1"/>
      <c r="FRY15" s="1"/>
      <c r="FRZ15" s="1"/>
      <c r="FSA15" s="1"/>
      <c r="FSB15" s="1"/>
      <c r="FSC15" s="1"/>
      <c r="FSD15" s="1"/>
      <c r="FSE15" s="1"/>
      <c r="FSF15" s="1"/>
      <c r="FSG15" s="1"/>
      <c r="FSH15" s="1"/>
      <c r="FSI15" s="1"/>
      <c r="FSJ15" s="1"/>
      <c r="FSK15" s="1"/>
      <c r="FSL15" s="1"/>
      <c r="FSM15" s="1"/>
      <c r="FSN15" s="1"/>
      <c r="FSO15" s="1"/>
      <c r="FSP15" s="1"/>
      <c r="FSQ15" s="1"/>
      <c r="FSR15" s="1"/>
      <c r="FSS15" s="1"/>
      <c r="FST15" s="1"/>
      <c r="FSU15" s="1"/>
      <c r="FSV15" s="1"/>
      <c r="FSW15" s="1"/>
      <c r="FSX15" s="1"/>
      <c r="FSY15" s="1"/>
      <c r="FSZ15" s="1"/>
      <c r="FTA15" s="1"/>
      <c r="FTB15" s="1"/>
      <c r="FTC15" s="1"/>
      <c r="FTD15" s="1"/>
      <c r="FTE15" s="1"/>
      <c r="FTF15" s="1"/>
      <c r="FTG15" s="1"/>
      <c r="FTH15" s="1"/>
      <c r="FTI15" s="1"/>
      <c r="FTJ15" s="1"/>
      <c r="FTK15" s="1"/>
      <c r="FTL15" s="1"/>
      <c r="FTM15" s="1"/>
      <c r="FTN15" s="1"/>
      <c r="FTO15" s="1"/>
      <c r="FTP15" s="1"/>
      <c r="FTQ15" s="1"/>
      <c r="FTR15" s="1"/>
      <c r="FTS15" s="1"/>
      <c r="FTT15" s="1"/>
      <c r="FTU15" s="1"/>
      <c r="FTV15" s="1"/>
      <c r="FTW15" s="1"/>
      <c r="FTX15" s="1"/>
      <c r="FTY15" s="1"/>
      <c r="FTZ15" s="1"/>
      <c r="FUA15" s="1"/>
      <c r="FUB15" s="1"/>
      <c r="FUC15" s="1"/>
      <c r="FUD15" s="1"/>
      <c r="FUE15" s="1"/>
      <c r="FUF15" s="1"/>
      <c r="FUG15" s="1"/>
      <c r="FUH15" s="1"/>
      <c r="FUI15" s="1"/>
      <c r="FUJ15" s="1"/>
      <c r="FUK15" s="1"/>
      <c r="FUL15" s="1"/>
      <c r="FUM15" s="1"/>
      <c r="FUN15" s="1"/>
      <c r="FUO15" s="1"/>
      <c r="FUP15" s="1"/>
      <c r="FUQ15" s="1"/>
      <c r="FUR15" s="1"/>
      <c r="FUS15" s="1"/>
      <c r="FUT15" s="1"/>
      <c r="FUU15" s="1"/>
      <c r="FUV15" s="1"/>
      <c r="FUW15" s="1"/>
      <c r="FUX15" s="1"/>
      <c r="FUY15" s="1"/>
      <c r="FUZ15" s="1"/>
      <c r="FVA15" s="1"/>
      <c r="FVB15" s="1"/>
      <c r="FVC15" s="1"/>
      <c r="FVD15" s="1"/>
      <c r="FVE15" s="1"/>
      <c r="FVF15" s="1"/>
      <c r="FVG15" s="1"/>
      <c r="FVH15" s="1"/>
      <c r="FVI15" s="1"/>
      <c r="FVJ15" s="1"/>
      <c r="FVK15" s="1"/>
      <c r="FVL15" s="1"/>
      <c r="FVM15" s="1"/>
      <c r="FVN15" s="1"/>
      <c r="FVO15" s="1"/>
      <c r="FVP15" s="1"/>
      <c r="FVQ15" s="1"/>
      <c r="FVR15" s="1"/>
      <c r="FVS15" s="1"/>
      <c r="FVT15" s="1"/>
      <c r="FVU15" s="1"/>
      <c r="FVV15" s="1"/>
      <c r="FVW15" s="1"/>
      <c r="FVX15" s="1"/>
      <c r="FVY15" s="1"/>
      <c r="FVZ15" s="1"/>
      <c r="FWA15" s="1"/>
      <c r="FWB15" s="1"/>
      <c r="FWC15" s="1"/>
      <c r="FWD15" s="1"/>
      <c r="FWE15" s="1"/>
      <c r="FWF15" s="1"/>
      <c r="FWG15" s="1"/>
      <c r="FWH15" s="1"/>
      <c r="FWI15" s="1"/>
      <c r="FWJ15" s="1"/>
      <c r="FWK15" s="1"/>
      <c r="FWL15" s="1"/>
      <c r="FWM15" s="1"/>
      <c r="FWN15" s="1"/>
      <c r="FWO15" s="1"/>
      <c r="FWP15" s="1"/>
      <c r="FWQ15" s="1"/>
      <c r="FWR15" s="1"/>
      <c r="FWS15" s="1"/>
      <c r="FWT15" s="1"/>
      <c r="FWU15" s="1"/>
      <c r="FWV15" s="1"/>
      <c r="FWW15" s="1"/>
      <c r="FWX15" s="1"/>
      <c r="FWY15" s="1"/>
      <c r="FWZ15" s="1"/>
      <c r="FXA15" s="1"/>
      <c r="FXB15" s="1"/>
      <c r="FXC15" s="1"/>
      <c r="FXD15" s="1"/>
      <c r="FXE15" s="1"/>
      <c r="FXF15" s="1"/>
      <c r="FXG15" s="1"/>
      <c r="FXH15" s="1"/>
      <c r="FXI15" s="1"/>
      <c r="FXJ15" s="1"/>
      <c r="FXK15" s="1"/>
      <c r="FXL15" s="1"/>
      <c r="FXM15" s="1"/>
      <c r="FXN15" s="1"/>
      <c r="FXO15" s="1"/>
      <c r="FXP15" s="1"/>
      <c r="FXQ15" s="1"/>
      <c r="FXR15" s="1"/>
      <c r="FXS15" s="1"/>
      <c r="FXT15" s="1"/>
      <c r="FXU15" s="1"/>
      <c r="FXV15" s="1"/>
      <c r="FXW15" s="1"/>
      <c r="FXX15" s="1"/>
      <c r="FXY15" s="1"/>
      <c r="FXZ15" s="1"/>
      <c r="FYA15" s="1"/>
      <c r="FYB15" s="1"/>
      <c r="FYC15" s="1"/>
      <c r="FYD15" s="1"/>
      <c r="FYE15" s="1"/>
      <c r="FYF15" s="1"/>
      <c r="FYG15" s="1"/>
      <c r="FYH15" s="1"/>
      <c r="FYI15" s="1"/>
      <c r="FYJ15" s="1"/>
      <c r="FYK15" s="1"/>
      <c r="FYL15" s="1"/>
      <c r="FYM15" s="1"/>
      <c r="FYN15" s="1"/>
      <c r="FYO15" s="1"/>
      <c r="FYP15" s="1"/>
      <c r="FYQ15" s="1"/>
      <c r="FYR15" s="1"/>
      <c r="FYS15" s="1"/>
      <c r="FYT15" s="1"/>
      <c r="FYU15" s="1"/>
      <c r="FYV15" s="1"/>
      <c r="FYW15" s="1"/>
      <c r="FYX15" s="1"/>
      <c r="FYY15" s="1"/>
      <c r="FYZ15" s="1"/>
      <c r="FZA15" s="1"/>
      <c r="FZB15" s="1"/>
      <c r="FZC15" s="1"/>
      <c r="FZD15" s="1"/>
      <c r="FZE15" s="1"/>
      <c r="FZF15" s="1"/>
      <c r="FZG15" s="1"/>
      <c r="FZH15" s="1"/>
      <c r="FZI15" s="1"/>
      <c r="FZJ15" s="1"/>
      <c r="FZK15" s="1"/>
      <c r="FZL15" s="1"/>
      <c r="FZM15" s="1"/>
      <c r="FZN15" s="1"/>
      <c r="FZO15" s="1"/>
      <c r="FZP15" s="1"/>
      <c r="FZQ15" s="1"/>
      <c r="FZR15" s="1"/>
      <c r="FZS15" s="1"/>
      <c r="FZT15" s="1"/>
      <c r="FZU15" s="1"/>
      <c r="FZV15" s="1"/>
      <c r="FZW15" s="1"/>
      <c r="FZX15" s="1"/>
      <c r="FZY15" s="1"/>
      <c r="FZZ15" s="1"/>
      <c r="GAA15" s="1"/>
      <c r="GAB15" s="1"/>
      <c r="GAC15" s="1"/>
      <c r="GAD15" s="1"/>
      <c r="GAE15" s="1"/>
      <c r="GAF15" s="1"/>
      <c r="GAG15" s="1"/>
      <c r="GAH15" s="1"/>
      <c r="GAI15" s="1"/>
      <c r="GAJ15" s="1"/>
      <c r="GAK15" s="1"/>
      <c r="GAL15" s="1"/>
      <c r="GAM15" s="1"/>
      <c r="GAN15" s="1"/>
      <c r="GAO15" s="1"/>
      <c r="GAP15" s="1"/>
      <c r="GAQ15" s="1"/>
      <c r="GAR15" s="1"/>
      <c r="GAS15" s="1"/>
      <c r="GAT15" s="1"/>
      <c r="GAU15" s="1"/>
      <c r="GAV15" s="1"/>
      <c r="GAW15" s="1"/>
      <c r="GAX15" s="1"/>
      <c r="GAY15" s="1"/>
      <c r="GAZ15" s="1"/>
      <c r="GBA15" s="1"/>
      <c r="GBB15" s="1"/>
      <c r="GBC15" s="1"/>
      <c r="GBD15" s="1"/>
      <c r="GBE15" s="1"/>
      <c r="GBF15" s="1"/>
      <c r="GBG15" s="1"/>
      <c r="GBH15" s="1"/>
      <c r="GBI15" s="1"/>
      <c r="GBJ15" s="1"/>
      <c r="GBK15" s="1"/>
      <c r="GBL15" s="1"/>
      <c r="GBM15" s="1"/>
      <c r="GBN15" s="1"/>
      <c r="GBO15" s="1"/>
      <c r="GBP15" s="1"/>
      <c r="GBQ15" s="1"/>
      <c r="GBR15" s="1"/>
      <c r="GBS15" s="1"/>
      <c r="GBT15" s="1"/>
      <c r="GBU15" s="1"/>
      <c r="GBV15" s="1"/>
      <c r="GBW15" s="1"/>
      <c r="GBX15" s="1"/>
      <c r="GBY15" s="1"/>
      <c r="GBZ15" s="1"/>
      <c r="GCA15" s="1"/>
      <c r="GCB15" s="1"/>
      <c r="GCC15" s="1"/>
      <c r="GCD15" s="1"/>
      <c r="GCE15" s="1"/>
      <c r="GCF15" s="1"/>
      <c r="GCG15" s="1"/>
      <c r="GCH15" s="1"/>
      <c r="GCI15" s="1"/>
      <c r="GCJ15" s="1"/>
      <c r="GCK15" s="1"/>
      <c r="GCL15" s="1"/>
      <c r="GCM15" s="1"/>
      <c r="GCN15" s="1"/>
      <c r="GCO15" s="1"/>
      <c r="GCP15" s="1"/>
      <c r="GCQ15" s="1"/>
      <c r="GCR15" s="1"/>
      <c r="GCS15" s="1"/>
      <c r="GCT15" s="1"/>
      <c r="GCU15" s="1"/>
      <c r="GCV15" s="1"/>
      <c r="GCW15" s="1"/>
      <c r="GCX15" s="1"/>
      <c r="GCY15" s="1"/>
      <c r="GCZ15" s="1"/>
      <c r="GDA15" s="1"/>
      <c r="GDB15" s="1"/>
      <c r="GDC15" s="1"/>
      <c r="GDD15" s="1"/>
      <c r="GDE15" s="1"/>
      <c r="GDF15" s="1"/>
      <c r="GDG15" s="1"/>
      <c r="GDH15" s="1"/>
      <c r="GDI15" s="1"/>
      <c r="GDJ15" s="1"/>
      <c r="GDK15" s="1"/>
      <c r="GDL15" s="1"/>
      <c r="GDM15" s="1"/>
      <c r="GDN15" s="1"/>
      <c r="GDO15" s="1"/>
      <c r="GDP15" s="1"/>
      <c r="GDQ15" s="1"/>
      <c r="GDR15" s="1"/>
      <c r="GDS15" s="1"/>
      <c r="GDT15" s="1"/>
      <c r="GDU15" s="1"/>
      <c r="GDV15" s="1"/>
      <c r="GDW15" s="1"/>
      <c r="GDX15" s="1"/>
      <c r="GDY15" s="1"/>
      <c r="GDZ15" s="1"/>
      <c r="GEA15" s="1"/>
      <c r="GEB15" s="1"/>
      <c r="GEC15" s="1"/>
      <c r="GED15" s="1"/>
      <c r="GEE15" s="1"/>
      <c r="GEF15" s="1"/>
      <c r="GEG15" s="1"/>
      <c r="GEH15" s="1"/>
      <c r="GEI15" s="1"/>
      <c r="GEJ15" s="1"/>
      <c r="GEK15" s="1"/>
      <c r="GEL15" s="1"/>
      <c r="GEM15" s="1"/>
      <c r="GEN15" s="1"/>
      <c r="GEO15" s="1"/>
      <c r="GEP15" s="1"/>
      <c r="GEQ15" s="1"/>
      <c r="GER15" s="1"/>
      <c r="GES15" s="1"/>
      <c r="GET15" s="1"/>
      <c r="GEU15" s="1"/>
      <c r="GEV15" s="1"/>
      <c r="GEW15" s="1"/>
      <c r="GEX15" s="1"/>
      <c r="GEY15" s="1"/>
      <c r="GEZ15" s="1"/>
      <c r="GFA15" s="1"/>
      <c r="GFB15" s="1"/>
      <c r="GFC15" s="1"/>
      <c r="GFD15" s="1"/>
      <c r="GFE15" s="1"/>
      <c r="GFF15" s="1"/>
      <c r="GFG15" s="1"/>
      <c r="GFH15" s="1"/>
      <c r="GFI15" s="1"/>
      <c r="GFJ15" s="1"/>
      <c r="GFK15" s="1"/>
      <c r="GFL15" s="1"/>
      <c r="GFM15" s="1"/>
      <c r="GFN15" s="1"/>
      <c r="GFO15" s="1"/>
      <c r="GFP15" s="1"/>
      <c r="GFQ15" s="1"/>
      <c r="GFR15" s="1"/>
      <c r="GFS15" s="1"/>
      <c r="GFT15" s="1"/>
      <c r="GFU15" s="1"/>
      <c r="GFV15" s="1"/>
      <c r="GFW15" s="1"/>
      <c r="GFX15" s="1"/>
      <c r="GFY15" s="1"/>
      <c r="GFZ15" s="1"/>
      <c r="GGA15" s="1"/>
      <c r="GGB15" s="1"/>
      <c r="GGC15" s="1"/>
      <c r="GGD15" s="1"/>
      <c r="GGE15" s="1"/>
      <c r="GGF15" s="1"/>
      <c r="GGG15" s="1"/>
      <c r="GGH15" s="1"/>
      <c r="GGI15" s="1"/>
      <c r="GGJ15" s="1"/>
      <c r="GGK15" s="1"/>
      <c r="GGL15" s="1"/>
      <c r="GGM15" s="1"/>
      <c r="GGN15" s="1"/>
      <c r="GGO15" s="1"/>
      <c r="GGP15" s="1"/>
      <c r="GGQ15" s="1"/>
      <c r="GGR15" s="1"/>
      <c r="GGS15" s="1"/>
      <c r="GGT15" s="1"/>
      <c r="GGU15" s="1"/>
      <c r="GGV15" s="1"/>
      <c r="GGW15" s="1"/>
      <c r="GGX15" s="1"/>
      <c r="GGY15" s="1"/>
      <c r="GGZ15" s="1"/>
      <c r="GHA15" s="1"/>
      <c r="GHB15" s="1"/>
      <c r="GHC15" s="1"/>
      <c r="GHD15" s="1"/>
      <c r="GHE15" s="1"/>
      <c r="GHF15" s="1"/>
      <c r="GHG15" s="1"/>
      <c r="GHH15" s="1"/>
      <c r="GHI15" s="1"/>
      <c r="GHJ15" s="1"/>
      <c r="GHK15" s="1"/>
      <c r="GHL15" s="1"/>
      <c r="GHM15" s="1"/>
      <c r="GHN15" s="1"/>
      <c r="GHO15" s="1"/>
      <c r="GHP15" s="1"/>
      <c r="GHQ15" s="1"/>
      <c r="GHR15" s="1"/>
      <c r="GHS15" s="1"/>
      <c r="GHT15" s="1"/>
      <c r="GHU15" s="1"/>
      <c r="GHV15" s="1"/>
      <c r="GHW15" s="1"/>
      <c r="GHX15" s="1"/>
      <c r="GHY15" s="1"/>
      <c r="GHZ15" s="1"/>
      <c r="GIA15" s="1"/>
      <c r="GIB15" s="1"/>
      <c r="GIC15" s="1"/>
      <c r="GID15" s="1"/>
      <c r="GIE15" s="1"/>
      <c r="GIF15" s="1"/>
      <c r="GIG15" s="1"/>
      <c r="GIH15" s="1"/>
      <c r="GII15" s="1"/>
      <c r="GIJ15" s="1"/>
      <c r="GIK15" s="1"/>
      <c r="GIL15" s="1"/>
      <c r="GIM15" s="1"/>
      <c r="GIN15" s="1"/>
      <c r="GIO15" s="1"/>
      <c r="GIP15" s="1"/>
      <c r="GIQ15" s="1"/>
      <c r="GIR15" s="1"/>
      <c r="GIS15" s="1"/>
      <c r="GIT15" s="1"/>
      <c r="GIU15" s="1"/>
      <c r="GIV15" s="1"/>
      <c r="GIW15" s="1"/>
      <c r="GIX15" s="1"/>
      <c r="GIY15" s="1"/>
      <c r="GIZ15" s="1"/>
      <c r="GJA15" s="1"/>
      <c r="GJB15" s="1"/>
      <c r="GJC15" s="1"/>
      <c r="GJD15" s="1"/>
      <c r="GJE15" s="1"/>
      <c r="GJF15" s="1"/>
      <c r="GJG15" s="1"/>
      <c r="GJH15" s="1"/>
      <c r="GJI15" s="1"/>
      <c r="GJJ15" s="1"/>
      <c r="GJK15" s="1"/>
      <c r="GJL15" s="1"/>
      <c r="GJM15" s="1"/>
      <c r="GJN15" s="1"/>
      <c r="GJO15" s="1"/>
      <c r="GJP15" s="1"/>
      <c r="GJQ15" s="1"/>
      <c r="GJR15" s="1"/>
      <c r="GJS15" s="1"/>
      <c r="GJT15" s="1"/>
      <c r="GJU15" s="1"/>
      <c r="GJV15" s="1"/>
      <c r="GJW15" s="1"/>
      <c r="GJX15" s="1"/>
      <c r="GJY15" s="1"/>
      <c r="GJZ15" s="1"/>
      <c r="GKA15" s="1"/>
      <c r="GKB15" s="1"/>
      <c r="GKC15" s="1"/>
      <c r="GKD15" s="1"/>
      <c r="GKE15" s="1"/>
      <c r="GKF15" s="1"/>
      <c r="GKG15" s="1"/>
      <c r="GKH15" s="1"/>
      <c r="GKI15" s="1"/>
      <c r="GKJ15" s="1"/>
      <c r="GKK15" s="1"/>
      <c r="GKL15" s="1"/>
      <c r="GKM15" s="1"/>
      <c r="GKN15" s="1"/>
      <c r="GKO15" s="1"/>
      <c r="GKP15" s="1"/>
      <c r="GKQ15" s="1"/>
      <c r="GKR15" s="1"/>
      <c r="GKS15" s="1"/>
      <c r="GKT15" s="1"/>
      <c r="GKU15" s="1"/>
      <c r="GKV15" s="1"/>
      <c r="GKW15" s="1"/>
      <c r="GKX15" s="1"/>
      <c r="GKY15" s="1"/>
      <c r="GKZ15" s="1"/>
      <c r="GLA15" s="1"/>
      <c r="GLB15" s="1"/>
      <c r="GLC15" s="1"/>
      <c r="GLD15" s="1"/>
      <c r="GLE15" s="1"/>
      <c r="GLF15" s="1"/>
      <c r="GLG15" s="1"/>
      <c r="GLH15" s="1"/>
      <c r="GLI15" s="1"/>
      <c r="GLJ15" s="1"/>
      <c r="GLK15" s="1"/>
      <c r="GLL15" s="1"/>
      <c r="GLM15" s="1"/>
      <c r="GLN15" s="1"/>
      <c r="GLO15" s="1"/>
      <c r="GLP15" s="1"/>
      <c r="GLQ15" s="1"/>
      <c r="GLR15" s="1"/>
      <c r="GLS15" s="1"/>
      <c r="GLT15" s="1"/>
      <c r="GLU15" s="1"/>
      <c r="GLV15" s="1"/>
      <c r="GLW15" s="1"/>
      <c r="GLX15" s="1"/>
      <c r="GLY15" s="1"/>
      <c r="GLZ15" s="1"/>
      <c r="GMA15" s="1"/>
      <c r="GMB15" s="1"/>
      <c r="GMC15" s="1"/>
      <c r="GMD15" s="1"/>
      <c r="GME15" s="1"/>
      <c r="GMF15" s="1"/>
      <c r="GMG15" s="1"/>
      <c r="GMH15" s="1"/>
      <c r="GMI15" s="1"/>
      <c r="GMJ15" s="1"/>
      <c r="GMK15" s="1"/>
      <c r="GML15" s="1"/>
      <c r="GMM15" s="1"/>
      <c r="GMN15" s="1"/>
      <c r="GMO15" s="1"/>
      <c r="GMP15" s="1"/>
      <c r="GMQ15" s="1"/>
      <c r="GMR15" s="1"/>
      <c r="GMS15" s="1"/>
      <c r="GMT15" s="1"/>
      <c r="GMU15" s="1"/>
      <c r="GMV15" s="1"/>
      <c r="GMW15" s="1"/>
      <c r="GMX15" s="1"/>
      <c r="GMY15" s="1"/>
      <c r="GMZ15" s="1"/>
      <c r="GNA15" s="1"/>
      <c r="GNB15" s="1"/>
      <c r="GNC15" s="1"/>
      <c r="GND15" s="1"/>
      <c r="GNE15" s="1"/>
      <c r="GNF15" s="1"/>
      <c r="GNG15" s="1"/>
      <c r="GNH15" s="1"/>
      <c r="GNI15" s="1"/>
      <c r="GNJ15" s="1"/>
      <c r="GNK15" s="1"/>
      <c r="GNL15" s="1"/>
      <c r="GNM15" s="1"/>
      <c r="GNN15" s="1"/>
      <c r="GNO15" s="1"/>
      <c r="GNP15" s="1"/>
      <c r="GNQ15" s="1"/>
      <c r="GNR15" s="1"/>
      <c r="GNS15" s="1"/>
      <c r="GNT15" s="1"/>
      <c r="GNU15" s="1"/>
      <c r="GNV15" s="1"/>
      <c r="GNW15" s="1"/>
      <c r="GNX15" s="1"/>
      <c r="GNY15" s="1"/>
      <c r="GNZ15" s="1"/>
      <c r="GOA15" s="1"/>
      <c r="GOB15" s="1"/>
      <c r="GOC15" s="1"/>
      <c r="GOD15" s="1"/>
      <c r="GOE15" s="1"/>
      <c r="GOF15" s="1"/>
      <c r="GOG15" s="1"/>
      <c r="GOH15" s="1"/>
      <c r="GOI15" s="1"/>
      <c r="GOJ15" s="1"/>
      <c r="GOK15" s="1"/>
      <c r="GOL15" s="1"/>
      <c r="GOM15" s="1"/>
      <c r="GON15" s="1"/>
      <c r="GOO15" s="1"/>
      <c r="GOP15" s="1"/>
      <c r="GOQ15" s="1"/>
      <c r="GOR15" s="1"/>
      <c r="GOS15" s="1"/>
      <c r="GOT15" s="1"/>
      <c r="GOU15" s="1"/>
      <c r="GOV15" s="1"/>
      <c r="GOW15" s="1"/>
      <c r="GOX15" s="1"/>
      <c r="GOY15" s="1"/>
      <c r="GOZ15" s="1"/>
      <c r="GPA15" s="1"/>
      <c r="GPB15" s="1"/>
      <c r="GPC15" s="1"/>
      <c r="GPD15" s="1"/>
      <c r="GPE15" s="1"/>
      <c r="GPF15" s="1"/>
      <c r="GPG15" s="1"/>
      <c r="GPH15" s="1"/>
      <c r="GPI15" s="1"/>
      <c r="GPJ15" s="1"/>
      <c r="GPK15" s="1"/>
      <c r="GPL15" s="1"/>
      <c r="GPM15" s="1"/>
      <c r="GPN15" s="1"/>
      <c r="GPO15" s="1"/>
      <c r="GPP15" s="1"/>
      <c r="GPQ15" s="1"/>
      <c r="GPR15" s="1"/>
      <c r="GPS15" s="1"/>
      <c r="GPT15" s="1"/>
      <c r="GPU15" s="1"/>
      <c r="GPV15" s="1"/>
      <c r="GPW15" s="1"/>
      <c r="GPX15" s="1"/>
      <c r="GPY15" s="1"/>
      <c r="GPZ15" s="1"/>
      <c r="GQA15" s="1"/>
      <c r="GQB15" s="1"/>
      <c r="GQC15" s="1"/>
      <c r="GQD15" s="1"/>
      <c r="GQE15" s="1"/>
      <c r="GQF15" s="1"/>
      <c r="GQG15" s="1"/>
      <c r="GQH15" s="1"/>
      <c r="GQI15" s="1"/>
      <c r="GQJ15" s="1"/>
      <c r="GQK15" s="1"/>
      <c r="GQL15" s="1"/>
      <c r="GQM15" s="1"/>
      <c r="GQN15" s="1"/>
      <c r="GQO15" s="1"/>
      <c r="GQP15" s="1"/>
      <c r="GQQ15" s="1"/>
      <c r="GQR15" s="1"/>
      <c r="GQS15" s="1"/>
      <c r="GQT15" s="1"/>
      <c r="GQU15" s="1"/>
      <c r="GQV15" s="1"/>
      <c r="GQW15" s="1"/>
      <c r="GQX15" s="1"/>
      <c r="GQY15" s="1"/>
      <c r="GQZ15" s="1"/>
      <c r="GRA15" s="1"/>
      <c r="GRB15" s="1"/>
      <c r="GRC15" s="1"/>
      <c r="GRD15" s="1"/>
      <c r="GRE15" s="1"/>
      <c r="GRF15" s="1"/>
      <c r="GRG15" s="1"/>
      <c r="GRH15" s="1"/>
      <c r="GRI15" s="1"/>
      <c r="GRJ15" s="1"/>
      <c r="GRK15" s="1"/>
      <c r="GRL15" s="1"/>
      <c r="GRM15" s="1"/>
      <c r="GRN15" s="1"/>
      <c r="GRO15" s="1"/>
      <c r="GRP15" s="1"/>
      <c r="GRQ15" s="1"/>
      <c r="GRR15" s="1"/>
      <c r="GRS15" s="1"/>
      <c r="GRT15" s="1"/>
      <c r="GRU15" s="1"/>
      <c r="GRV15" s="1"/>
      <c r="GRW15" s="1"/>
      <c r="GRX15" s="1"/>
      <c r="GRY15" s="1"/>
      <c r="GRZ15" s="1"/>
      <c r="GSA15" s="1"/>
      <c r="GSB15" s="1"/>
      <c r="GSC15" s="1"/>
      <c r="GSD15" s="1"/>
      <c r="GSE15" s="1"/>
      <c r="GSF15" s="1"/>
      <c r="GSG15" s="1"/>
      <c r="GSH15" s="1"/>
      <c r="GSI15" s="1"/>
      <c r="GSJ15" s="1"/>
      <c r="GSK15" s="1"/>
      <c r="GSL15" s="1"/>
      <c r="GSM15" s="1"/>
      <c r="GSN15" s="1"/>
      <c r="GSO15" s="1"/>
      <c r="GSP15" s="1"/>
      <c r="GSQ15" s="1"/>
      <c r="GSR15" s="1"/>
      <c r="GSS15" s="1"/>
      <c r="GST15" s="1"/>
      <c r="GSU15" s="1"/>
      <c r="GSV15" s="1"/>
      <c r="GSW15" s="1"/>
      <c r="GSX15" s="1"/>
      <c r="GSY15" s="1"/>
      <c r="GSZ15" s="1"/>
      <c r="GTA15" s="1"/>
      <c r="GTB15" s="1"/>
      <c r="GTC15" s="1"/>
      <c r="GTD15" s="1"/>
      <c r="GTE15" s="1"/>
      <c r="GTF15" s="1"/>
      <c r="GTG15" s="1"/>
      <c r="GTH15" s="1"/>
      <c r="GTI15" s="1"/>
      <c r="GTJ15" s="1"/>
      <c r="GTK15" s="1"/>
      <c r="GTL15" s="1"/>
      <c r="GTM15" s="1"/>
      <c r="GTN15" s="1"/>
      <c r="GTO15" s="1"/>
      <c r="GTP15" s="1"/>
      <c r="GTQ15" s="1"/>
      <c r="GTR15" s="1"/>
      <c r="GTS15" s="1"/>
      <c r="GTT15" s="1"/>
      <c r="GTU15" s="1"/>
      <c r="GTV15" s="1"/>
      <c r="GTW15" s="1"/>
      <c r="GTX15" s="1"/>
      <c r="GTY15" s="1"/>
      <c r="GTZ15" s="1"/>
      <c r="GUA15" s="1"/>
      <c r="GUB15" s="1"/>
      <c r="GUC15" s="1"/>
      <c r="GUD15" s="1"/>
      <c r="GUE15" s="1"/>
      <c r="GUF15" s="1"/>
      <c r="GUG15" s="1"/>
      <c r="GUH15" s="1"/>
      <c r="GUI15" s="1"/>
      <c r="GUJ15" s="1"/>
      <c r="GUK15" s="1"/>
      <c r="GUL15" s="1"/>
      <c r="GUM15" s="1"/>
      <c r="GUN15" s="1"/>
      <c r="GUO15" s="1"/>
      <c r="GUP15" s="1"/>
      <c r="GUQ15" s="1"/>
      <c r="GUR15" s="1"/>
      <c r="GUS15" s="1"/>
      <c r="GUT15" s="1"/>
      <c r="GUU15" s="1"/>
      <c r="GUV15" s="1"/>
      <c r="GUW15" s="1"/>
      <c r="GUX15" s="1"/>
      <c r="GUY15" s="1"/>
      <c r="GUZ15" s="1"/>
      <c r="GVA15" s="1"/>
      <c r="GVB15" s="1"/>
      <c r="GVC15" s="1"/>
      <c r="GVD15" s="1"/>
      <c r="GVE15" s="1"/>
      <c r="GVF15" s="1"/>
      <c r="GVG15" s="1"/>
      <c r="GVH15" s="1"/>
      <c r="GVI15" s="1"/>
      <c r="GVJ15" s="1"/>
      <c r="GVK15" s="1"/>
      <c r="GVL15" s="1"/>
      <c r="GVM15" s="1"/>
      <c r="GVN15" s="1"/>
      <c r="GVO15" s="1"/>
      <c r="GVP15" s="1"/>
      <c r="GVQ15" s="1"/>
      <c r="GVR15" s="1"/>
      <c r="GVS15" s="1"/>
      <c r="GVT15" s="1"/>
      <c r="GVU15" s="1"/>
      <c r="GVV15" s="1"/>
      <c r="GVW15" s="1"/>
      <c r="GVX15" s="1"/>
      <c r="GVY15" s="1"/>
      <c r="GVZ15" s="1"/>
      <c r="GWA15" s="1"/>
      <c r="GWB15" s="1"/>
      <c r="GWC15" s="1"/>
      <c r="GWD15" s="1"/>
      <c r="GWE15" s="1"/>
      <c r="GWF15" s="1"/>
      <c r="GWG15" s="1"/>
      <c r="GWH15" s="1"/>
      <c r="GWI15" s="1"/>
      <c r="GWJ15" s="1"/>
      <c r="GWK15" s="1"/>
      <c r="GWL15" s="1"/>
      <c r="GWM15" s="1"/>
      <c r="GWN15" s="1"/>
      <c r="GWO15" s="1"/>
      <c r="GWP15" s="1"/>
      <c r="GWQ15" s="1"/>
      <c r="GWR15" s="1"/>
      <c r="GWS15" s="1"/>
      <c r="GWT15" s="1"/>
      <c r="GWU15" s="1"/>
      <c r="GWV15" s="1"/>
      <c r="GWW15" s="1"/>
      <c r="GWX15" s="1"/>
      <c r="GWY15" s="1"/>
      <c r="GWZ15" s="1"/>
      <c r="GXA15" s="1"/>
      <c r="GXB15" s="1"/>
      <c r="GXC15" s="1"/>
      <c r="GXD15" s="1"/>
      <c r="GXE15" s="1"/>
      <c r="GXF15" s="1"/>
      <c r="GXG15" s="1"/>
      <c r="GXH15" s="1"/>
      <c r="GXI15" s="1"/>
      <c r="GXJ15" s="1"/>
      <c r="GXK15" s="1"/>
      <c r="GXL15" s="1"/>
      <c r="GXM15" s="1"/>
      <c r="GXN15" s="1"/>
      <c r="GXO15" s="1"/>
      <c r="GXP15" s="1"/>
      <c r="GXQ15" s="1"/>
      <c r="GXR15" s="1"/>
      <c r="GXS15" s="1"/>
      <c r="GXT15" s="1"/>
      <c r="GXU15" s="1"/>
      <c r="GXV15" s="1"/>
      <c r="GXW15" s="1"/>
      <c r="GXX15" s="1"/>
      <c r="GXY15" s="1"/>
      <c r="GXZ15" s="1"/>
      <c r="GYA15" s="1"/>
      <c r="GYB15" s="1"/>
      <c r="GYC15" s="1"/>
      <c r="GYD15" s="1"/>
      <c r="GYE15" s="1"/>
      <c r="GYF15" s="1"/>
      <c r="GYG15" s="1"/>
      <c r="GYH15" s="1"/>
      <c r="GYI15" s="1"/>
      <c r="GYJ15" s="1"/>
      <c r="GYK15" s="1"/>
      <c r="GYL15" s="1"/>
      <c r="GYM15" s="1"/>
      <c r="GYN15" s="1"/>
      <c r="GYO15" s="1"/>
      <c r="GYP15" s="1"/>
      <c r="GYQ15" s="1"/>
      <c r="GYR15" s="1"/>
      <c r="GYS15" s="1"/>
      <c r="GYT15" s="1"/>
      <c r="GYU15" s="1"/>
      <c r="GYV15" s="1"/>
      <c r="GYW15" s="1"/>
      <c r="GYX15" s="1"/>
      <c r="GYY15" s="1"/>
      <c r="GYZ15" s="1"/>
      <c r="GZA15" s="1"/>
      <c r="GZB15" s="1"/>
      <c r="GZC15" s="1"/>
      <c r="GZD15" s="1"/>
      <c r="GZE15" s="1"/>
      <c r="GZF15" s="1"/>
      <c r="GZG15" s="1"/>
      <c r="GZH15" s="1"/>
      <c r="GZI15" s="1"/>
      <c r="GZJ15" s="1"/>
      <c r="GZK15" s="1"/>
      <c r="GZL15" s="1"/>
      <c r="GZM15" s="1"/>
      <c r="GZN15" s="1"/>
      <c r="GZO15" s="1"/>
      <c r="GZP15" s="1"/>
      <c r="GZQ15" s="1"/>
      <c r="GZR15" s="1"/>
      <c r="GZS15" s="1"/>
      <c r="GZT15" s="1"/>
      <c r="GZU15" s="1"/>
      <c r="GZV15" s="1"/>
      <c r="GZW15" s="1"/>
      <c r="GZX15" s="1"/>
      <c r="GZY15" s="1"/>
      <c r="GZZ15" s="1"/>
      <c r="HAA15" s="1"/>
      <c r="HAB15" s="1"/>
      <c r="HAC15" s="1"/>
      <c r="HAD15" s="1"/>
      <c r="HAE15" s="1"/>
      <c r="HAF15" s="1"/>
      <c r="HAG15" s="1"/>
      <c r="HAH15" s="1"/>
      <c r="HAI15" s="1"/>
      <c r="HAJ15" s="1"/>
      <c r="HAK15" s="1"/>
      <c r="HAL15" s="1"/>
      <c r="HAM15" s="1"/>
      <c r="HAN15" s="1"/>
      <c r="HAO15" s="1"/>
      <c r="HAP15" s="1"/>
      <c r="HAQ15" s="1"/>
      <c r="HAR15" s="1"/>
      <c r="HAS15" s="1"/>
      <c r="HAT15" s="1"/>
      <c r="HAU15" s="1"/>
      <c r="HAV15" s="1"/>
      <c r="HAW15" s="1"/>
      <c r="HAX15" s="1"/>
      <c r="HAY15" s="1"/>
      <c r="HAZ15" s="1"/>
      <c r="HBA15" s="1"/>
      <c r="HBB15" s="1"/>
      <c r="HBC15" s="1"/>
      <c r="HBD15" s="1"/>
      <c r="HBE15" s="1"/>
      <c r="HBF15" s="1"/>
      <c r="HBG15" s="1"/>
      <c r="HBH15" s="1"/>
      <c r="HBI15" s="1"/>
      <c r="HBJ15" s="1"/>
      <c r="HBK15" s="1"/>
      <c r="HBL15" s="1"/>
      <c r="HBM15" s="1"/>
      <c r="HBN15" s="1"/>
      <c r="HBO15" s="1"/>
      <c r="HBP15" s="1"/>
      <c r="HBQ15" s="1"/>
      <c r="HBR15" s="1"/>
      <c r="HBS15" s="1"/>
      <c r="HBT15" s="1"/>
      <c r="HBU15" s="1"/>
      <c r="HBV15" s="1"/>
      <c r="HBW15" s="1"/>
      <c r="HBX15" s="1"/>
      <c r="HBY15" s="1"/>
      <c r="HBZ15" s="1"/>
      <c r="HCA15" s="1"/>
      <c r="HCB15" s="1"/>
      <c r="HCC15" s="1"/>
      <c r="HCD15" s="1"/>
      <c r="HCE15" s="1"/>
      <c r="HCF15" s="1"/>
      <c r="HCG15" s="1"/>
      <c r="HCH15" s="1"/>
      <c r="HCI15" s="1"/>
      <c r="HCJ15" s="1"/>
      <c r="HCK15" s="1"/>
      <c r="HCL15" s="1"/>
      <c r="HCM15" s="1"/>
      <c r="HCN15" s="1"/>
      <c r="HCO15" s="1"/>
      <c r="HCP15" s="1"/>
      <c r="HCQ15" s="1"/>
      <c r="HCR15" s="1"/>
      <c r="HCS15" s="1"/>
      <c r="HCT15" s="1"/>
      <c r="HCU15" s="1"/>
      <c r="HCV15" s="1"/>
      <c r="HCW15" s="1"/>
      <c r="HCX15" s="1"/>
      <c r="HCY15" s="1"/>
      <c r="HCZ15" s="1"/>
      <c r="HDA15" s="1"/>
      <c r="HDB15" s="1"/>
      <c r="HDC15" s="1"/>
      <c r="HDD15" s="1"/>
      <c r="HDE15" s="1"/>
      <c r="HDF15" s="1"/>
      <c r="HDG15" s="1"/>
      <c r="HDH15" s="1"/>
      <c r="HDI15" s="1"/>
      <c r="HDJ15" s="1"/>
      <c r="HDK15" s="1"/>
      <c r="HDL15" s="1"/>
      <c r="HDM15" s="1"/>
      <c r="HDN15" s="1"/>
      <c r="HDO15" s="1"/>
      <c r="HDP15" s="1"/>
      <c r="HDQ15" s="1"/>
      <c r="HDR15" s="1"/>
      <c r="HDS15" s="1"/>
      <c r="HDT15" s="1"/>
      <c r="HDU15" s="1"/>
      <c r="HDV15" s="1"/>
      <c r="HDW15" s="1"/>
      <c r="HDX15" s="1"/>
      <c r="HDY15" s="1"/>
      <c r="HDZ15" s="1"/>
      <c r="HEA15" s="1"/>
      <c r="HEB15" s="1"/>
      <c r="HEC15" s="1"/>
      <c r="HED15" s="1"/>
      <c r="HEE15" s="1"/>
      <c r="HEF15" s="1"/>
      <c r="HEG15" s="1"/>
      <c r="HEH15" s="1"/>
      <c r="HEI15" s="1"/>
      <c r="HEJ15" s="1"/>
      <c r="HEK15" s="1"/>
      <c r="HEL15" s="1"/>
      <c r="HEM15" s="1"/>
      <c r="HEN15" s="1"/>
      <c r="HEO15" s="1"/>
      <c r="HEP15" s="1"/>
      <c r="HEQ15" s="1"/>
      <c r="HER15" s="1"/>
      <c r="HES15" s="1"/>
      <c r="HET15" s="1"/>
      <c r="HEU15" s="1"/>
      <c r="HEV15" s="1"/>
      <c r="HEW15" s="1"/>
      <c r="HEX15" s="1"/>
      <c r="HEY15" s="1"/>
      <c r="HEZ15" s="1"/>
      <c r="HFA15" s="1"/>
      <c r="HFB15" s="1"/>
      <c r="HFC15" s="1"/>
      <c r="HFD15" s="1"/>
      <c r="HFE15" s="1"/>
      <c r="HFF15" s="1"/>
      <c r="HFG15" s="1"/>
      <c r="HFH15" s="1"/>
      <c r="HFI15" s="1"/>
      <c r="HFJ15" s="1"/>
      <c r="HFK15" s="1"/>
      <c r="HFL15" s="1"/>
      <c r="HFM15" s="1"/>
      <c r="HFN15" s="1"/>
      <c r="HFO15" s="1"/>
      <c r="HFP15" s="1"/>
      <c r="HFQ15" s="1"/>
      <c r="HFR15" s="1"/>
      <c r="HFS15" s="1"/>
      <c r="HFT15" s="1"/>
      <c r="HFU15" s="1"/>
      <c r="HFV15" s="1"/>
      <c r="HFW15" s="1"/>
      <c r="HFX15" s="1"/>
      <c r="HFY15" s="1"/>
      <c r="HFZ15" s="1"/>
      <c r="HGA15" s="1"/>
      <c r="HGB15" s="1"/>
      <c r="HGC15" s="1"/>
      <c r="HGD15" s="1"/>
      <c r="HGE15" s="1"/>
      <c r="HGF15" s="1"/>
      <c r="HGG15" s="1"/>
      <c r="HGH15" s="1"/>
      <c r="HGI15" s="1"/>
      <c r="HGJ15" s="1"/>
      <c r="HGK15" s="1"/>
      <c r="HGL15" s="1"/>
      <c r="HGM15" s="1"/>
      <c r="HGN15" s="1"/>
      <c r="HGO15" s="1"/>
      <c r="HGP15" s="1"/>
      <c r="HGQ15" s="1"/>
      <c r="HGR15" s="1"/>
      <c r="HGS15" s="1"/>
      <c r="HGT15" s="1"/>
      <c r="HGU15" s="1"/>
      <c r="HGV15" s="1"/>
      <c r="HGW15" s="1"/>
      <c r="HGX15" s="1"/>
      <c r="HGY15" s="1"/>
      <c r="HGZ15" s="1"/>
      <c r="HHA15" s="1"/>
      <c r="HHB15" s="1"/>
      <c r="HHC15" s="1"/>
      <c r="HHD15" s="1"/>
      <c r="HHE15" s="1"/>
      <c r="HHF15" s="1"/>
      <c r="HHG15" s="1"/>
      <c r="HHH15" s="1"/>
      <c r="HHI15" s="1"/>
      <c r="HHJ15" s="1"/>
      <c r="HHK15" s="1"/>
      <c r="HHL15" s="1"/>
      <c r="HHM15" s="1"/>
      <c r="HHN15" s="1"/>
      <c r="HHO15" s="1"/>
      <c r="HHP15" s="1"/>
      <c r="HHQ15" s="1"/>
      <c r="HHR15" s="1"/>
      <c r="HHS15" s="1"/>
      <c r="HHT15" s="1"/>
      <c r="HHU15" s="1"/>
      <c r="HHV15" s="1"/>
      <c r="HHW15" s="1"/>
      <c r="HHX15" s="1"/>
      <c r="HHY15" s="1"/>
      <c r="HHZ15" s="1"/>
      <c r="HIA15" s="1"/>
      <c r="HIB15" s="1"/>
      <c r="HIC15" s="1"/>
      <c r="HID15" s="1"/>
      <c r="HIE15" s="1"/>
      <c r="HIF15" s="1"/>
      <c r="HIG15" s="1"/>
      <c r="HIH15" s="1"/>
      <c r="HII15" s="1"/>
      <c r="HIJ15" s="1"/>
      <c r="HIK15" s="1"/>
      <c r="HIL15" s="1"/>
      <c r="HIM15" s="1"/>
      <c r="HIN15" s="1"/>
      <c r="HIO15" s="1"/>
      <c r="HIP15" s="1"/>
      <c r="HIQ15" s="1"/>
      <c r="HIR15" s="1"/>
      <c r="HIS15" s="1"/>
      <c r="HIT15" s="1"/>
      <c r="HIU15" s="1"/>
      <c r="HIV15" s="1"/>
      <c r="HIW15" s="1"/>
      <c r="HIX15" s="1"/>
      <c r="HIY15" s="1"/>
      <c r="HIZ15" s="1"/>
      <c r="HJA15" s="1"/>
      <c r="HJB15" s="1"/>
      <c r="HJC15" s="1"/>
      <c r="HJD15" s="1"/>
      <c r="HJE15" s="1"/>
      <c r="HJF15" s="1"/>
      <c r="HJG15" s="1"/>
      <c r="HJH15" s="1"/>
      <c r="HJI15" s="1"/>
      <c r="HJJ15" s="1"/>
      <c r="HJK15" s="1"/>
      <c r="HJL15" s="1"/>
      <c r="HJM15" s="1"/>
      <c r="HJN15" s="1"/>
      <c r="HJO15" s="1"/>
      <c r="HJP15" s="1"/>
      <c r="HJQ15" s="1"/>
      <c r="HJR15" s="1"/>
      <c r="HJS15" s="1"/>
      <c r="HJT15" s="1"/>
      <c r="HJU15" s="1"/>
      <c r="HJV15" s="1"/>
      <c r="HJW15" s="1"/>
      <c r="HJX15" s="1"/>
      <c r="HJY15" s="1"/>
      <c r="HJZ15" s="1"/>
      <c r="HKA15" s="1"/>
      <c r="HKB15" s="1"/>
      <c r="HKC15" s="1"/>
      <c r="HKD15" s="1"/>
      <c r="HKE15" s="1"/>
      <c r="HKF15" s="1"/>
      <c r="HKG15" s="1"/>
      <c r="HKH15" s="1"/>
      <c r="HKI15" s="1"/>
      <c r="HKJ15" s="1"/>
      <c r="HKK15" s="1"/>
      <c r="HKL15" s="1"/>
      <c r="HKM15" s="1"/>
      <c r="HKN15" s="1"/>
      <c r="HKO15" s="1"/>
      <c r="HKP15" s="1"/>
      <c r="HKQ15" s="1"/>
      <c r="HKR15" s="1"/>
      <c r="HKS15" s="1"/>
      <c r="HKT15" s="1"/>
      <c r="HKU15" s="1"/>
      <c r="HKV15" s="1"/>
      <c r="HKW15" s="1"/>
      <c r="HKX15" s="1"/>
      <c r="HKY15" s="1"/>
      <c r="HKZ15" s="1"/>
      <c r="HLA15" s="1"/>
      <c r="HLB15" s="1"/>
      <c r="HLC15" s="1"/>
      <c r="HLD15" s="1"/>
      <c r="HLE15" s="1"/>
      <c r="HLF15" s="1"/>
      <c r="HLG15" s="1"/>
      <c r="HLH15" s="1"/>
      <c r="HLI15" s="1"/>
      <c r="HLJ15" s="1"/>
      <c r="HLK15" s="1"/>
      <c r="HLL15" s="1"/>
      <c r="HLM15" s="1"/>
      <c r="HLN15" s="1"/>
      <c r="HLO15" s="1"/>
      <c r="HLP15" s="1"/>
      <c r="HLQ15" s="1"/>
      <c r="HLR15" s="1"/>
      <c r="HLS15" s="1"/>
      <c r="HLT15" s="1"/>
      <c r="HLU15" s="1"/>
      <c r="HLV15" s="1"/>
      <c r="HLW15" s="1"/>
      <c r="HLX15" s="1"/>
      <c r="HLY15" s="1"/>
      <c r="HLZ15" s="1"/>
      <c r="HMA15" s="1"/>
      <c r="HMB15" s="1"/>
      <c r="HMC15" s="1"/>
      <c r="HMD15" s="1"/>
      <c r="HME15" s="1"/>
      <c r="HMF15" s="1"/>
      <c r="HMG15" s="1"/>
      <c r="HMH15" s="1"/>
      <c r="HMI15" s="1"/>
      <c r="HMJ15" s="1"/>
      <c r="HMK15" s="1"/>
      <c r="HML15" s="1"/>
      <c r="HMM15" s="1"/>
      <c r="HMN15" s="1"/>
      <c r="HMO15" s="1"/>
      <c r="HMP15" s="1"/>
      <c r="HMQ15" s="1"/>
      <c r="HMR15" s="1"/>
      <c r="HMS15" s="1"/>
      <c r="HMT15" s="1"/>
      <c r="HMU15" s="1"/>
      <c r="HMV15" s="1"/>
      <c r="HMW15" s="1"/>
      <c r="HMX15" s="1"/>
      <c r="HMY15" s="1"/>
      <c r="HMZ15" s="1"/>
      <c r="HNA15" s="1"/>
      <c r="HNB15" s="1"/>
      <c r="HNC15" s="1"/>
      <c r="HND15" s="1"/>
      <c r="HNE15" s="1"/>
      <c r="HNF15" s="1"/>
      <c r="HNG15" s="1"/>
      <c r="HNH15" s="1"/>
      <c r="HNI15" s="1"/>
      <c r="HNJ15" s="1"/>
      <c r="HNK15" s="1"/>
      <c r="HNL15" s="1"/>
      <c r="HNM15" s="1"/>
      <c r="HNN15" s="1"/>
      <c r="HNO15" s="1"/>
      <c r="HNP15" s="1"/>
      <c r="HNQ15" s="1"/>
      <c r="HNR15" s="1"/>
      <c r="HNS15" s="1"/>
      <c r="HNT15" s="1"/>
      <c r="HNU15" s="1"/>
      <c r="HNV15" s="1"/>
      <c r="HNW15" s="1"/>
      <c r="HNX15" s="1"/>
      <c r="HNY15" s="1"/>
      <c r="HNZ15" s="1"/>
      <c r="HOA15" s="1"/>
      <c r="HOB15" s="1"/>
      <c r="HOC15" s="1"/>
      <c r="HOD15" s="1"/>
      <c r="HOE15" s="1"/>
      <c r="HOF15" s="1"/>
      <c r="HOG15" s="1"/>
      <c r="HOH15" s="1"/>
      <c r="HOI15" s="1"/>
      <c r="HOJ15" s="1"/>
      <c r="HOK15" s="1"/>
      <c r="HOL15" s="1"/>
      <c r="HOM15" s="1"/>
      <c r="HON15" s="1"/>
      <c r="HOO15" s="1"/>
      <c r="HOP15" s="1"/>
      <c r="HOQ15" s="1"/>
      <c r="HOR15" s="1"/>
      <c r="HOS15" s="1"/>
      <c r="HOT15" s="1"/>
      <c r="HOU15" s="1"/>
      <c r="HOV15" s="1"/>
      <c r="HOW15" s="1"/>
      <c r="HOX15" s="1"/>
      <c r="HOY15" s="1"/>
      <c r="HOZ15" s="1"/>
      <c r="HPA15" s="1"/>
      <c r="HPB15" s="1"/>
      <c r="HPC15" s="1"/>
      <c r="HPD15" s="1"/>
      <c r="HPE15" s="1"/>
      <c r="HPF15" s="1"/>
      <c r="HPG15" s="1"/>
      <c r="HPH15" s="1"/>
      <c r="HPI15" s="1"/>
      <c r="HPJ15" s="1"/>
      <c r="HPK15" s="1"/>
      <c r="HPL15" s="1"/>
      <c r="HPM15" s="1"/>
      <c r="HPN15" s="1"/>
      <c r="HPO15" s="1"/>
      <c r="HPP15" s="1"/>
      <c r="HPQ15" s="1"/>
      <c r="HPR15" s="1"/>
      <c r="HPS15" s="1"/>
      <c r="HPT15" s="1"/>
      <c r="HPU15" s="1"/>
      <c r="HPV15" s="1"/>
      <c r="HPW15" s="1"/>
      <c r="HPX15" s="1"/>
      <c r="HPY15" s="1"/>
      <c r="HPZ15" s="1"/>
      <c r="HQA15" s="1"/>
      <c r="HQB15" s="1"/>
      <c r="HQC15" s="1"/>
      <c r="HQD15" s="1"/>
      <c r="HQE15" s="1"/>
      <c r="HQF15" s="1"/>
      <c r="HQG15" s="1"/>
      <c r="HQH15" s="1"/>
      <c r="HQI15" s="1"/>
      <c r="HQJ15" s="1"/>
      <c r="HQK15" s="1"/>
      <c r="HQL15" s="1"/>
      <c r="HQM15" s="1"/>
      <c r="HQN15" s="1"/>
      <c r="HQO15" s="1"/>
      <c r="HQP15" s="1"/>
      <c r="HQQ15" s="1"/>
      <c r="HQR15" s="1"/>
      <c r="HQS15" s="1"/>
      <c r="HQT15" s="1"/>
      <c r="HQU15" s="1"/>
      <c r="HQV15" s="1"/>
      <c r="HQW15" s="1"/>
      <c r="HQX15" s="1"/>
      <c r="HQY15" s="1"/>
      <c r="HQZ15" s="1"/>
      <c r="HRA15" s="1"/>
      <c r="HRB15" s="1"/>
      <c r="HRC15" s="1"/>
      <c r="HRD15" s="1"/>
      <c r="HRE15" s="1"/>
      <c r="HRF15" s="1"/>
      <c r="HRG15" s="1"/>
      <c r="HRH15" s="1"/>
      <c r="HRI15" s="1"/>
      <c r="HRJ15" s="1"/>
      <c r="HRK15" s="1"/>
      <c r="HRL15" s="1"/>
      <c r="HRM15" s="1"/>
      <c r="HRN15" s="1"/>
      <c r="HRO15" s="1"/>
      <c r="HRP15" s="1"/>
      <c r="HRQ15" s="1"/>
      <c r="HRR15" s="1"/>
      <c r="HRS15" s="1"/>
      <c r="HRT15" s="1"/>
      <c r="HRU15" s="1"/>
      <c r="HRV15" s="1"/>
      <c r="HRW15" s="1"/>
      <c r="HRX15" s="1"/>
      <c r="HRY15" s="1"/>
      <c r="HRZ15" s="1"/>
      <c r="HSA15" s="1"/>
      <c r="HSB15" s="1"/>
      <c r="HSC15" s="1"/>
      <c r="HSD15" s="1"/>
      <c r="HSE15" s="1"/>
      <c r="HSF15" s="1"/>
      <c r="HSG15" s="1"/>
      <c r="HSH15" s="1"/>
      <c r="HSI15" s="1"/>
      <c r="HSJ15" s="1"/>
      <c r="HSK15" s="1"/>
      <c r="HSL15" s="1"/>
      <c r="HSM15" s="1"/>
      <c r="HSN15" s="1"/>
      <c r="HSO15" s="1"/>
      <c r="HSP15" s="1"/>
      <c r="HSQ15" s="1"/>
      <c r="HSR15" s="1"/>
      <c r="HSS15" s="1"/>
      <c r="HST15" s="1"/>
      <c r="HSU15" s="1"/>
      <c r="HSV15" s="1"/>
      <c r="HSW15" s="1"/>
      <c r="HSX15" s="1"/>
      <c r="HSY15" s="1"/>
      <c r="HSZ15" s="1"/>
      <c r="HTA15" s="1"/>
      <c r="HTB15" s="1"/>
      <c r="HTC15" s="1"/>
      <c r="HTD15" s="1"/>
      <c r="HTE15" s="1"/>
      <c r="HTF15" s="1"/>
      <c r="HTG15" s="1"/>
      <c r="HTH15" s="1"/>
      <c r="HTI15" s="1"/>
      <c r="HTJ15" s="1"/>
      <c r="HTK15" s="1"/>
      <c r="HTL15" s="1"/>
      <c r="HTM15" s="1"/>
      <c r="HTN15" s="1"/>
      <c r="HTO15" s="1"/>
      <c r="HTP15" s="1"/>
      <c r="HTQ15" s="1"/>
      <c r="HTR15" s="1"/>
      <c r="HTS15" s="1"/>
      <c r="HTT15" s="1"/>
      <c r="HTU15" s="1"/>
      <c r="HTV15" s="1"/>
      <c r="HTW15" s="1"/>
      <c r="HTX15" s="1"/>
      <c r="HTY15" s="1"/>
      <c r="HTZ15" s="1"/>
      <c r="HUA15" s="1"/>
      <c r="HUB15" s="1"/>
      <c r="HUC15" s="1"/>
      <c r="HUD15" s="1"/>
      <c r="HUE15" s="1"/>
      <c r="HUF15" s="1"/>
      <c r="HUG15" s="1"/>
      <c r="HUH15" s="1"/>
      <c r="HUI15" s="1"/>
      <c r="HUJ15" s="1"/>
      <c r="HUK15" s="1"/>
      <c r="HUL15" s="1"/>
      <c r="HUM15" s="1"/>
      <c r="HUN15" s="1"/>
      <c r="HUO15" s="1"/>
      <c r="HUP15" s="1"/>
      <c r="HUQ15" s="1"/>
      <c r="HUR15" s="1"/>
      <c r="HUS15" s="1"/>
      <c r="HUT15" s="1"/>
      <c r="HUU15" s="1"/>
      <c r="HUV15" s="1"/>
      <c r="HUW15" s="1"/>
      <c r="HUX15" s="1"/>
      <c r="HUY15" s="1"/>
      <c r="HUZ15" s="1"/>
      <c r="HVA15" s="1"/>
      <c r="HVB15" s="1"/>
      <c r="HVC15" s="1"/>
      <c r="HVD15" s="1"/>
      <c r="HVE15" s="1"/>
      <c r="HVF15" s="1"/>
      <c r="HVG15" s="1"/>
      <c r="HVH15" s="1"/>
      <c r="HVI15" s="1"/>
      <c r="HVJ15" s="1"/>
      <c r="HVK15" s="1"/>
      <c r="HVL15" s="1"/>
      <c r="HVM15" s="1"/>
      <c r="HVN15" s="1"/>
      <c r="HVO15" s="1"/>
      <c r="HVP15" s="1"/>
      <c r="HVQ15" s="1"/>
      <c r="HVR15" s="1"/>
      <c r="HVS15" s="1"/>
      <c r="HVT15" s="1"/>
      <c r="HVU15" s="1"/>
      <c r="HVV15" s="1"/>
      <c r="HVW15" s="1"/>
      <c r="HVX15" s="1"/>
      <c r="HVY15" s="1"/>
      <c r="HVZ15" s="1"/>
      <c r="HWA15" s="1"/>
      <c r="HWB15" s="1"/>
      <c r="HWC15" s="1"/>
      <c r="HWD15" s="1"/>
      <c r="HWE15" s="1"/>
      <c r="HWF15" s="1"/>
      <c r="HWG15" s="1"/>
      <c r="HWH15" s="1"/>
      <c r="HWI15" s="1"/>
      <c r="HWJ15" s="1"/>
      <c r="HWK15" s="1"/>
      <c r="HWL15" s="1"/>
      <c r="HWM15" s="1"/>
      <c r="HWN15" s="1"/>
      <c r="HWO15" s="1"/>
      <c r="HWP15" s="1"/>
      <c r="HWQ15" s="1"/>
      <c r="HWR15" s="1"/>
      <c r="HWS15" s="1"/>
      <c r="HWT15" s="1"/>
      <c r="HWU15" s="1"/>
      <c r="HWV15" s="1"/>
      <c r="HWW15" s="1"/>
      <c r="HWX15" s="1"/>
      <c r="HWY15" s="1"/>
      <c r="HWZ15" s="1"/>
      <c r="HXA15" s="1"/>
      <c r="HXB15" s="1"/>
      <c r="HXC15" s="1"/>
      <c r="HXD15" s="1"/>
      <c r="HXE15" s="1"/>
      <c r="HXF15" s="1"/>
      <c r="HXG15" s="1"/>
      <c r="HXH15" s="1"/>
      <c r="HXI15" s="1"/>
      <c r="HXJ15" s="1"/>
      <c r="HXK15" s="1"/>
      <c r="HXL15" s="1"/>
      <c r="HXM15" s="1"/>
      <c r="HXN15" s="1"/>
      <c r="HXO15" s="1"/>
      <c r="HXP15" s="1"/>
      <c r="HXQ15" s="1"/>
      <c r="HXR15" s="1"/>
      <c r="HXS15" s="1"/>
      <c r="HXT15" s="1"/>
      <c r="HXU15" s="1"/>
      <c r="HXV15" s="1"/>
      <c r="HXW15" s="1"/>
      <c r="HXX15" s="1"/>
      <c r="HXY15" s="1"/>
      <c r="HXZ15" s="1"/>
      <c r="HYA15" s="1"/>
      <c r="HYB15" s="1"/>
      <c r="HYC15" s="1"/>
      <c r="HYD15" s="1"/>
      <c r="HYE15" s="1"/>
      <c r="HYF15" s="1"/>
      <c r="HYG15" s="1"/>
      <c r="HYH15" s="1"/>
      <c r="HYI15" s="1"/>
      <c r="HYJ15" s="1"/>
      <c r="HYK15" s="1"/>
      <c r="HYL15" s="1"/>
      <c r="HYM15" s="1"/>
      <c r="HYN15" s="1"/>
      <c r="HYO15" s="1"/>
      <c r="HYP15" s="1"/>
      <c r="HYQ15" s="1"/>
      <c r="HYR15" s="1"/>
      <c r="HYS15" s="1"/>
      <c r="HYT15" s="1"/>
      <c r="HYU15" s="1"/>
      <c r="HYV15" s="1"/>
      <c r="HYW15" s="1"/>
      <c r="HYX15" s="1"/>
      <c r="HYY15" s="1"/>
      <c r="HYZ15" s="1"/>
      <c r="HZA15" s="1"/>
      <c r="HZB15" s="1"/>
      <c r="HZC15" s="1"/>
      <c r="HZD15" s="1"/>
      <c r="HZE15" s="1"/>
      <c r="HZF15" s="1"/>
      <c r="HZG15" s="1"/>
      <c r="HZH15" s="1"/>
      <c r="HZI15" s="1"/>
      <c r="HZJ15" s="1"/>
      <c r="HZK15" s="1"/>
      <c r="HZL15" s="1"/>
      <c r="HZM15" s="1"/>
      <c r="HZN15" s="1"/>
      <c r="HZO15" s="1"/>
      <c r="HZP15" s="1"/>
      <c r="HZQ15" s="1"/>
      <c r="HZR15" s="1"/>
      <c r="HZS15" s="1"/>
      <c r="HZT15" s="1"/>
      <c r="HZU15" s="1"/>
      <c r="HZV15" s="1"/>
      <c r="HZW15" s="1"/>
      <c r="HZX15" s="1"/>
      <c r="HZY15" s="1"/>
      <c r="HZZ15" s="1"/>
      <c r="IAA15" s="1"/>
      <c r="IAB15" s="1"/>
      <c r="IAC15" s="1"/>
      <c r="IAD15" s="1"/>
      <c r="IAE15" s="1"/>
      <c r="IAF15" s="1"/>
      <c r="IAG15" s="1"/>
      <c r="IAH15" s="1"/>
      <c r="IAI15" s="1"/>
      <c r="IAJ15" s="1"/>
      <c r="IAK15" s="1"/>
      <c r="IAL15" s="1"/>
      <c r="IAM15" s="1"/>
      <c r="IAN15" s="1"/>
      <c r="IAO15" s="1"/>
      <c r="IAP15" s="1"/>
      <c r="IAQ15" s="1"/>
      <c r="IAR15" s="1"/>
      <c r="IAS15" s="1"/>
      <c r="IAT15" s="1"/>
      <c r="IAU15" s="1"/>
      <c r="IAV15" s="1"/>
      <c r="IAW15" s="1"/>
      <c r="IAX15" s="1"/>
      <c r="IAY15" s="1"/>
      <c r="IAZ15" s="1"/>
      <c r="IBA15" s="1"/>
      <c r="IBB15" s="1"/>
      <c r="IBC15" s="1"/>
      <c r="IBD15" s="1"/>
      <c r="IBE15" s="1"/>
      <c r="IBF15" s="1"/>
      <c r="IBG15" s="1"/>
      <c r="IBH15" s="1"/>
      <c r="IBI15" s="1"/>
      <c r="IBJ15" s="1"/>
      <c r="IBK15" s="1"/>
      <c r="IBL15" s="1"/>
      <c r="IBM15" s="1"/>
      <c r="IBN15" s="1"/>
      <c r="IBO15" s="1"/>
      <c r="IBP15" s="1"/>
      <c r="IBQ15" s="1"/>
      <c r="IBR15" s="1"/>
      <c r="IBS15" s="1"/>
      <c r="IBT15" s="1"/>
      <c r="IBU15" s="1"/>
      <c r="IBV15" s="1"/>
      <c r="IBW15" s="1"/>
      <c r="IBX15" s="1"/>
      <c r="IBY15" s="1"/>
      <c r="IBZ15" s="1"/>
      <c r="ICA15" s="1"/>
      <c r="ICB15" s="1"/>
      <c r="ICC15" s="1"/>
      <c r="ICD15" s="1"/>
      <c r="ICE15" s="1"/>
      <c r="ICF15" s="1"/>
      <c r="ICG15" s="1"/>
      <c r="ICH15" s="1"/>
      <c r="ICI15" s="1"/>
      <c r="ICJ15" s="1"/>
      <c r="ICK15" s="1"/>
      <c r="ICL15" s="1"/>
      <c r="ICM15" s="1"/>
      <c r="ICN15" s="1"/>
      <c r="ICO15" s="1"/>
      <c r="ICP15" s="1"/>
      <c r="ICQ15" s="1"/>
      <c r="ICR15" s="1"/>
      <c r="ICS15" s="1"/>
      <c r="ICT15" s="1"/>
      <c r="ICU15" s="1"/>
      <c r="ICV15" s="1"/>
      <c r="ICW15" s="1"/>
      <c r="ICX15" s="1"/>
      <c r="ICY15" s="1"/>
      <c r="ICZ15" s="1"/>
      <c r="IDA15" s="1"/>
      <c r="IDB15" s="1"/>
      <c r="IDC15" s="1"/>
      <c r="IDD15" s="1"/>
      <c r="IDE15" s="1"/>
      <c r="IDF15" s="1"/>
      <c r="IDG15" s="1"/>
      <c r="IDH15" s="1"/>
      <c r="IDI15" s="1"/>
      <c r="IDJ15" s="1"/>
      <c r="IDK15" s="1"/>
      <c r="IDL15" s="1"/>
      <c r="IDM15" s="1"/>
      <c r="IDN15" s="1"/>
      <c r="IDO15" s="1"/>
      <c r="IDP15" s="1"/>
      <c r="IDQ15" s="1"/>
      <c r="IDR15" s="1"/>
      <c r="IDS15" s="1"/>
      <c r="IDT15" s="1"/>
      <c r="IDU15" s="1"/>
      <c r="IDV15" s="1"/>
      <c r="IDW15" s="1"/>
      <c r="IDX15" s="1"/>
      <c r="IDY15" s="1"/>
      <c r="IDZ15" s="1"/>
      <c r="IEA15" s="1"/>
      <c r="IEB15" s="1"/>
      <c r="IEC15" s="1"/>
      <c r="IED15" s="1"/>
      <c r="IEE15" s="1"/>
      <c r="IEF15" s="1"/>
      <c r="IEG15" s="1"/>
      <c r="IEH15" s="1"/>
      <c r="IEI15" s="1"/>
      <c r="IEJ15" s="1"/>
      <c r="IEK15" s="1"/>
      <c r="IEL15" s="1"/>
      <c r="IEM15" s="1"/>
      <c r="IEN15" s="1"/>
      <c r="IEO15" s="1"/>
      <c r="IEP15" s="1"/>
      <c r="IEQ15" s="1"/>
      <c r="IER15" s="1"/>
      <c r="IES15" s="1"/>
      <c r="IET15" s="1"/>
      <c r="IEU15" s="1"/>
      <c r="IEV15" s="1"/>
      <c r="IEW15" s="1"/>
      <c r="IEX15" s="1"/>
      <c r="IEY15" s="1"/>
      <c r="IEZ15" s="1"/>
      <c r="IFA15" s="1"/>
      <c r="IFB15" s="1"/>
      <c r="IFC15" s="1"/>
      <c r="IFD15" s="1"/>
      <c r="IFE15" s="1"/>
      <c r="IFF15" s="1"/>
      <c r="IFG15" s="1"/>
      <c r="IFH15" s="1"/>
      <c r="IFI15" s="1"/>
      <c r="IFJ15" s="1"/>
      <c r="IFK15" s="1"/>
      <c r="IFL15" s="1"/>
      <c r="IFM15" s="1"/>
      <c r="IFN15" s="1"/>
      <c r="IFO15" s="1"/>
      <c r="IFP15" s="1"/>
      <c r="IFQ15" s="1"/>
      <c r="IFR15" s="1"/>
      <c r="IFS15" s="1"/>
      <c r="IFT15" s="1"/>
      <c r="IFU15" s="1"/>
      <c r="IFV15" s="1"/>
      <c r="IFW15" s="1"/>
      <c r="IFX15" s="1"/>
      <c r="IFY15" s="1"/>
      <c r="IFZ15" s="1"/>
      <c r="IGA15" s="1"/>
      <c r="IGB15" s="1"/>
      <c r="IGC15" s="1"/>
      <c r="IGD15" s="1"/>
      <c r="IGE15" s="1"/>
      <c r="IGF15" s="1"/>
      <c r="IGG15" s="1"/>
      <c r="IGH15" s="1"/>
      <c r="IGI15" s="1"/>
      <c r="IGJ15" s="1"/>
      <c r="IGK15" s="1"/>
      <c r="IGL15" s="1"/>
      <c r="IGM15" s="1"/>
      <c r="IGN15" s="1"/>
      <c r="IGO15" s="1"/>
      <c r="IGP15" s="1"/>
      <c r="IGQ15" s="1"/>
      <c r="IGR15" s="1"/>
      <c r="IGS15" s="1"/>
      <c r="IGT15" s="1"/>
      <c r="IGU15" s="1"/>
      <c r="IGV15" s="1"/>
      <c r="IGW15" s="1"/>
      <c r="IGX15" s="1"/>
      <c r="IGY15" s="1"/>
      <c r="IGZ15" s="1"/>
      <c r="IHA15" s="1"/>
      <c r="IHB15" s="1"/>
      <c r="IHC15" s="1"/>
      <c r="IHD15" s="1"/>
      <c r="IHE15" s="1"/>
      <c r="IHF15" s="1"/>
      <c r="IHG15" s="1"/>
      <c r="IHH15" s="1"/>
      <c r="IHI15" s="1"/>
      <c r="IHJ15" s="1"/>
      <c r="IHK15" s="1"/>
      <c r="IHL15" s="1"/>
      <c r="IHM15" s="1"/>
      <c r="IHN15" s="1"/>
      <c r="IHO15" s="1"/>
      <c r="IHP15" s="1"/>
      <c r="IHQ15" s="1"/>
      <c r="IHR15" s="1"/>
      <c r="IHS15" s="1"/>
      <c r="IHT15" s="1"/>
      <c r="IHU15" s="1"/>
      <c r="IHV15" s="1"/>
      <c r="IHW15" s="1"/>
      <c r="IHX15" s="1"/>
      <c r="IHY15" s="1"/>
      <c r="IHZ15" s="1"/>
      <c r="IIA15" s="1"/>
      <c r="IIB15" s="1"/>
      <c r="IIC15" s="1"/>
      <c r="IID15" s="1"/>
      <c r="IIE15" s="1"/>
      <c r="IIF15" s="1"/>
      <c r="IIG15" s="1"/>
      <c r="IIH15" s="1"/>
      <c r="III15" s="1"/>
      <c r="IIJ15" s="1"/>
      <c r="IIK15" s="1"/>
      <c r="IIL15" s="1"/>
      <c r="IIM15" s="1"/>
      <c r="IIN15" s="1"/>
      <c r="IIO15" s="1"/>
      <c r="IIP15" s="1"/>
      <c r="IIQ15" s="1"/>
      <c r="IIR15" s="1"/>
      <c r="IIS15" s="1"/>
      <c r="IIT15" s="1"/>
      <c r="IIU15" s="1"/>
      <c r="IIV15" s="1"/>
      <c r="IIW15" s="1"/>
      <c r="IIX15" s="1"/>
      <c r="IIY15" s="1"/>
      <c r="IIZ15" s="1"/>
      <c r="IJA15" s="1"/>
      <c r="IJB15" s="1"/>
      <c r="IJC15" s="1"/>
      <c r="IJD15" s="1"/>
      <c r="IJE15" s="1"/>
      <c r="IJF15" s="1"/>
      <c r="IJG15" s="1"/>
      <c r="IJH15" s="1"/>
      <c r="IJI15" s="1"/>
      <c r="IJJ15" s="1"/>
      <c r="IJK15" s="1"/>
      <c r="IJL15" s="1"/>
      <c r="IJM15" s="1"/>
      <c r="IJN15" s="1"/>
      <c r="IJO15" s="1"/>
      <c r="IJP15" s="1"/>
      <c r="IJQ15" s="1"/>
      <c r="IJR15" s="1"/>
      <c r="IJS15" s="1"/>
      <c r="IJT15" s="1"/>
      <c r="IJU15" s="1"/>
      <c r="IJV15" s="1"/>
      <c r="IJW15" s="1"/>
      <c r="IJX15" s="1"/>
      <c r="IJY15" s="1"/>
      <c r="IJZ15" s="1"/>
      <c r="IKA15" s="1"/>
      <c r="IKB15" s="1"/>
      <c r="IKC15" s="1"/>
      <c r="IKD15" s="1"/>
      <c r="IKE15" s="1"/>
      <c r="IKF15" s="1"/>
      <c r="IKG15" s="1"/>
      <c r="IKH15" s="1"/>
      <c r="IKI15" s="1"/>
      <c r="IKJ15" s="1"/>
      <c r="IKK15" s="1"/>
      <c r="IKL15" s="1"/>
      <c r="IKM15" s="1"/>
      <c r="IKN15" s="1"/>
      <c r="IKO15" s="1"/>
      <c r="IKP15" s="1"/>
      <c r="IKQ15" s="1"/>
      <c r="IKR15" s="1"/>
      <c r="IKS15" s="1"/>
      <c r="IKT15" s="1"/>
      <c r="IKU15" s="1"/>
      <c r="IKV15" s="1"/>
      <c r="IKW15" s="1"/>
      <c r="IKX15" s="1"/>
      <c r="IKY15" s="1"/>
      <c r="IKZ15" s="1"/>
      <c r="ILA15" s="1"/>
      <c r="ILB15" s="1"/>
      <c r="ILC15" s="1"/>
      <c r="ILD15" s="1"/>
      <c r="ILE15" s="1"/>
      <c r="ILF15" s="1"/>
      <c r="ILG15" s="1"/>
      <c r="ILH15" s="1"/>
      <c r="ILI15" s="1"/>
      <c r="ILJ15" s="1"/>
      <c r="ILK15" s="1"/>
      <c r="ILL15" s="1"/>
      <c r="ILM15" s="1"/>
      <c r="ILN15" s="1"/>
      <c r="ILO15" s="1"/>
      <c r="ILP15" s="1"/>
      <c r="ILQ15" s="1"/>
      <c r="ILR15" s="1"/>
      <c r="ILS15" s="1"/>
      <c r="ILT15" s="1"/>
      <c r="ILU15" s="1"/>
      <c r="ILV15" s="1"/>
      <c r="ILW15" s="1"/>
      <c r="ILX15" s="1"/>
      <c r="ILY15" s="1"/>
      <c r="ILZ15" s="1"/>
      <c r="IMA15" s="1"/>
      <c r="IMB15" s="1"/>
      <c r="IMC15" s="1"/>
      <c r="IMD15" s="1"/>
      <c r="IME15" s="1"/>
      <c r="IMF15" s="1"/>
      <c r="IMG15" s="1"/>
      <c r="IMH15" s="1"/>
      <c r="IMI15" s="1"/>
      <c r="IMJ15" s="1"/>
      <c r="IMK15" s="1"/>
      <c r="IML15" s="1"/>
      <c r="IMM15" s="1"/>
      <c r="IMN15" s="1"/>
      <c r="IMO15" s="1"/>
      <c r="IMP15" s="1"/>
      <c r="IMQ15" s="1"/>
      <c r="IMR15" s="1"/>
      <c r="IMS15" s="1"/>
      <c r="IMT15" s="1"/>
      <c r="IMU15" s="1"/>
      <c r="IMV15" s="1"/>
      <c r="IMW15" s="1"/>
      <c r="IMX15" s="1"/>
      <c r="IMY15" s="1"/>
      <c r="IMZ15" s="1"/>
      <c r="INA15" s="1"/>
      <c r="INB15" s="1"/>
      <c r="INC15" s="1"/>
      <c r="IND15" s="1"/>
      <c r="INE15" s="1"/>
      <c r="INF15" s="1"/>
      <c r="ING15" s="1"/>
      <c r="INH15" s="1"/>
      <c r="INI15" s="1"/>
      <c r="INJ15" s="1"/>
      <c r="INK15" s="1"/>
      <c r="INL15" s="1"/>
      <c r="INM15" s="1"/>
      <c r="INN15" s="1"/>
      <c r="INO15" s="1"/>
      <c r="INP15" s="1"/>
      <c r="INQ15" s="1"/>
      <c r="INR15" s="1"/>
      <c r="INS15" s="1"/>
      <c r="INT15" s="1"/>
      <c r="INU15" s="1"/>
      <c r="INV15" s="1"/>
      <c r="INW15" s="1"/>
      <c r="INX15" s="1"/>
      <c r="INY15" s="1"/>
      <c r="INZ15" s="1"/>
      <c r="IOA15" s="1"/>
      <c r="IOB15" s="1"/>
      <c r="IOC15" s="1"/>
      <c r="IOD15" s="1"/>
      <c r="IOE15" s="1"/>
      <c r="IOF15" s="1"/>
      <c r="IOG15" s="1"/>
      <c r="IOH15" s="1"/>
      <c r="IOI15" s="1"/>
      <c r="IOJ15" s="1"/>
      <c r="IOK15" s="1"/>
      <c r="IOL15" s="1"/>
      <c r="IOM15" s="1"/>
      <c r="ION15" s="1"/>
      <c r="IOO15" s="1"/>
      <c r="IOP15" s="1"/>
      <c r="IOQ15" s="1"/>
      <c r="IOR15" s="1"/>
      <c r="IOS15" s="1"/>
      <c r="IOT15" s="1"/>
      <c r="IOU15" s="1"/>
      <c r="IOV15" s="1"/>
      <c r="IOW15" s="1"/>
      <c r="IOX15" s="1"/>
      <c r="IOY15" s="1"/>
      <c r="IOZ15" s="1"/>
      <c r="IPA15" s="1"/>
      <c r="IPB15" s="1"/>
      <c r="IPC15" s="1"/>
      <c r="IPD15" s="1"/>
      <c r="IPE15" s="1"/>
      <c r="IPF15" s="1"/>
      <c r="IPG15" s="1"/>
      <c r="IPH15" s="1"/>
      <c r="IPI15" s="1"/>
      <c r="IPJ15" s="1"/>
      <c r="IPK15" s="1"/>
      <c r="IPL15" s="1"/>
      <c r="IPM15" s="1"/>
      <c r="IPN15" s="1"/>
      <c r="IPO15" s="1"/>
      <c r="IPP15" s="1"/>
      <c r="IPQ15" s="1"/>
      <c r="IPR15" s="1"/>
      <c r="IPS15" s="1"/>
      <c r="IPT15" s="1"/>
      <c r="IPU15" s="1"/>
      <c r="IPV15" s="1"/>
      <c r="IPW15" s="1"/>
      <c r="IPX15" s="1"/>
      <c r="IPY15" s="1"/>
      <c r="IPZ15" s="1"/>
      <c r="IQA15" s="1"/>
      <c r="IQB15" s="1"/>
      <c r="IQC15" s="1"/>
      <c r="IQD15" s="1"/>
      <c r="IQE15" s="1"/>
      <c r="IQF15" s="1"/>
      <c r="IQG15" s="1"/>
      <c r="IQH15" s="1"/>
      <c r="IQI15" s="1"/>
      <c r="IQJ15" s="1"/>
      <c r="IQK15" s="1"/>
      <c r="IQL15" s="1"/>
      <c r="IQM15" s="1"/>
      <c r="IQN15" s="1"/>
      <c r="IQO15" s="1"/>
      <c r="IQP15" s="1"/>
      <c r="IQQ15" s="1"/>
      <c r="IQR15" s="1"/>
      <c r="IQS15" s="1"/>
      <c r="IQT15" s="1"/>
      <c r="IQU15" s="1"/>
      <c r="IQV15" s="1"/>
      <c r="IQW15" s="1"/>
      <c r="IQX15" s="1"/>
      <c r="IQY15" s="1"/>
      <c r="IQZ15" s="1"/>
      <c r="IRA15" s="1"/>
      <c r="IRB15" s="1"/>
      <c r="IRC15" s="1"/>
      <c r="IRD15" s="1"/>
      <c r="IRE15" s="1"/>
      <c r="IRF15" s="1"/>
      <c r="IRG15" s="1"/>
      <c r="IRH15" s="1"/>
      <c r="IRI15" s="1"/>
      <c r="IRJ15" s="1"/>
      <c r="IRK15" s="1"/>
      <c r="IRL15" s="1"/>
      <c r="IRM15" s="1"/>
      <c r="IRN15" s="1"/>
      <c r="IRO15" s="1"/>
      <c r="IRP15" s="1"/>
      <c r="IRQ15" s="1"/>
      <c r="IRR15" s="1"/>
      <c r="IRS15" s="1"/>
      <c r="IRT15" s="1"/>
      <c r="IRU15" s="1"/>
      <c r="IRV15" s="1"/>
      <c r="IRW15" s="1"/>
      <c r="IRX15" s="1"/>
      <c r="IRY15" s="1"/>
      <c r="IRZ15" s="1"/>
      <c r="ISA15" s="1"/>
      <c r="ISB15" s="1"/>
      <c r="ISC15" s="1"/>
      <c r="ISD15" s="1"/>
      <c r="ISE15" s="1"/>
      <c r="ISF15" s="1"/>
      <c r="ISG15" s="1"/>
      <c r="ISH15" s="1"/>
      <c r="ISI15" s="1"/>
      <c r="ISJ15" s="1"/>
      <c r="ISK15" s="1"/>
      <c r="ISL15" s="1"/>
      <c r="ISM15" s="1"/>
      <c r="ISN15" s="1"/>
      <c r="ISO15" s="1"/>
      <c r="ISP15" s="1"/>
      <c r="ISQ15" s="1"/>
      <c r="ISR15" s="1"/>
      <c r="ISS15" s="1"/>
      <c r="IST15" s="1"/>
      <c r="ISU15" s="1"/>
      <c r="ISV15" s="1"/>
      <c r="ISW15" s="1"/>
      <c r="ISX15" s="1"/>
      <c r="ISY15" s="1"/>
      <c r="ISZ15" s="1"/>
      <c r="ITA15" s="1"/>
      <c r="ITB15" s="1"/>
      <c r="ITC15" s="1"/>
      <c r="ITD15" s="1"/>
      <c r="ITE15" s="1"/>
      <c r="ITF15" s="1"/>
      <c r="ITG15" s="1"/>
      <c r="ITH15" s="1"/>
      <c r="ITI15" s="1"/>
      <c r="ITJ15" s="1"/>
      <c r="ITK15" s="1"/>
      <c r="ITL15" s="1"/>
      <c r="ITM15" s="1"/>
      <c r="ITN15" s="1"/>
      <c r="ITO15" s="1"/>
      <c r="ITP15" s="1"/>
      <c r="ITQ15" s="1"/>
      <c r="ITR15" s="1"/>
      <c r="ITS15" s="1"/>
      <c r="ITT15" s="1"/>
      <c r="ITU15" s="1"/>
      <c r="ITV15" s="1"/>
      <c r="ITW15" s="1"/>
      <c r="ITX15" s="1"/>
      <c r="ITY15" s="1"/>
      <c r="ITZ15" s="1"/>
      <c r="IUA15" s="1"/>
      <c r="IUB15" s="1"/>
      <c r="IUC15" s="1"/>
      <c r="IUD15" s="1"/>
      <c r="IUE15" s="1"/>
      <c r="IUF15" s="1"/>
      <c r="IUG15" s="1"/>
      <c r="IUH15" s="1"/>
      <c r="IUI15" s="1"/>
      <c r="IUJ15" s="1"/>
      <c r="IUK15" s="1"/>
      <c r="IUL15" s="1"/>
      <c r="IUM15" s="1"/>
      <c r="IUN15" s="1"/>
      <c r="IUO15" s="1"/>
      <c r="IUP15" s="1"/>
      <c r="IUQ15" s="1"/>
      <c r="IUR15" s="1"/>
      <c r="IUS15" s="1"/>
      <c r="IUT15" s="1"/>
      <c r="IUU15" s="1"/>
      <c r="IUV15" s="1"/>
      <c r="IUW15" s="1"/>
      <c r="IUX15" s="1"/>
      <c r="IUY15" s="1"/>
      <c r="IUZ15" s="1"/>
      <c r="IVA15" s="1"/>
      <c r="IVB15" s="1"/>
      <c r="IVC15" s="1"/>
      <c r="IVD15" s="1"/>
      <c r="IVE15" s="1"/>
      <c r="IVF15" s="1"/>
      <c r="IVG15" s="1"/>
      <c r="IVH15" s="1"/>
      <c r="IVI15" s="1"/>
      <c r="IVJ15" s="1"/>
      <c r="IVK15" s="1"/>
      <c r="IVL15" s="1"/>
      <c r="IVM15" s="1"/>
      <c r="IVN15" s="1"/>
      <c r="IVO15" s="1"/>
      <c r="IVP15" s="1"/>
      <c r="IVQ15" s="1"/>
      <c r="IVR15" s="1"/>
      <c r="IVS15" s="1"/>
      <c r="IVT15" s="1"/>
      <c r="IVU15" s="1"/>
      <c r="IVV15" s="1"/>
      <c r="IVW15" s="1"/>
      <c r="IVX15" s="1"/>
      <c r="IVY15" s="1"/>
      <c r="IVZ15" s="1"/>
      <c r="IWA15" s="1"/>
      <c r="IWB15" s="1"/>
      <c r="IWC15" s="1"/>
      <c r="IWD15" s="1"/>
      <c r="IWE15" s="1"/>
      <c r="IWF15" s="1"/>
      <c r="IWG15" s="1"/>
      <c r="IWH15" s="1"/>
      <c r="IWI15" s="1"/>
      <c r="IWJ15" s="1"/>
      <c r="IWK15" s="1"/>
      <c r="IWL15" s="1"/>
      <c r="IWM15" s="1"/>
      <c r="IWN15" s="1"/>
      <c r="IWO15" s="1"/>
      <c r="IWP15" s="1"/>
      <c r="IWQ15" s="1"/>
      <c r="IWR15" s="1"/>
      <c r="IWS15" s="1"/>
      <c r="IWT15" s="1"/>
      <c r="IWU15" s="1"/>
      <c r="IWV15" s="1"/>
      <c r="IWW15" s="1"/>
      <c r="IWX15" s="1"/>
      <c r="IWY15" s="1"/>
      <c r="IWZ15" s="1"/>
      <c r="IXA15" s="1"/>
      <c r="IXB15" s="1"/>
      <c r="IXC15" s="1"/>
      <c r="IXD15" s="1"/>
      <c r="IXE15" s="1"/>
      <c r="IXF15" s="1"/>
      <c r="IXG15" s="1"/>
      <c r="IXH15" s="1"/>
      <c r="IXI15" s="1"/>
      <c r="IXJ15" s="1"/>
      <c r="IXK15" s="1"/>
      <c r="IXL15" s="1"/>
      <c r="IXM15" s="1"/>
      <c r="IXN15" s="1"/>
      <c r="IXO15" s="1"/>
      <c r="IXP15" s="1"/>
      <c r="IXQ15" s="1"/>
      <c r="IXR15" s="1"/>
      <c r="IXS15" s="1"/>
      <c r="IXT15" s="1"/>
      <c r="IXU15" s="1"/>
      <c r="IXV15" s="1"/>
      <c r="IXW15" s="1"/>
      <c r="IXX15" s="1"/>
      <c r="IXY15" s="1"/>
      <c r="IXZ15" s="1"/>
      <c r="IYA15" s="1"/>
      <c r="IYB15" s="1"/>
      <c r="IYC15" s="1"/>
      <c r="IYD15" s="1"/>
      <c r="IYE15" s="1"/>
      <c r="IYF15" s="1"/>
      <c r="IYG15" s="1"/>
      <c r="IYH15" s="1"/>
      <c r="IYI15" s="1"/>
      <c r="IYJ15" s="1"/>
      <c r="IYK15" s="1"/>
      <c r="IYL15" s="1"/>
      <c r="IYM15" s="1"/>
      <c r="IYN15" s="1"/>
      <c r="IYO15" s="1"/>
      <c r="IYP15" s="1"/>
      <c r="IYQ15" s="1"/>
      <c r="IYR15" s="1"/>
      <c r="IYS15" s="1"/>
      <c r="IYT15" s="1"/>
      <c r="IYU15" s="1"/>
      <c r="IYV15" s="1"/>
      <c r="IYW15" s="1"/>
      <c r="IYX15" s="1"/>
      <c r="IYY15" s="1"/>
      <c r="IYZ15" s="1"/>
      <c r="IZA15" s="1"/>
      <c r="IZB15" s="1"/>
      <c r="IZC15" s="1"/>
      <c r="IZD15" s="1"/>
      <c r="IZE15" s="1"/>
      <c r="IZF15" s="1"/>
      <c r="IZG15" s="1"/>
      <c r="IZH15" s="1"/>
      <c r="IZI15" s="1"/>
      <c r="IZJ15" s="1"/>
      <c r="IZK15" s="1"/>
      <c r="IZL15" s="1"/>
      <c r="IZM15" s="1"/>
      <c r="IZN15" s="1"/>
      <c r="IZO15" s="1"/>
      <c r="IZP15" s="1"/>
      <c r="IZQ15" s="1"/>
      <c r="IZR15" s="1"/>
      <c r="IZS15" s="1"/>
      <c r="IZT15" s="1"/>
      <c r="IZU15" s="1"/>
      <c r="IZV15" s="1"/>
      <c r="IZW15" s="1"/>
      <c r="IZX15" s="1"/>
      <c r="IZY15" s="1"/>
      <c r="IZZ15" s="1"/>
      <c r="JAA15" s="1"/>
      <c r="JAB15" s="1"/>
      <c r="JAC15" s="1"/>
      <c r="JAD15" s="1"/>
      <c r="JAE15" s="1"/>
      <c r="JAF15" s="1"/>
      <c r="JAG15" s="1"/>
      <c r="JAH15" s="1"/>
      <c r="JAI15" s="1"/>
      <c r="JAJ15" s="1"/>
      <c r="JAK15" s="1"/>
      <c r="JAL15" s="1"/>
      <c r="JAM15" s="1"/>
      <c r="JAN15" s="1"/>
      <c r="JAO15" s="1"/>
      <c r="JAP15" s="1"/>
      <c r="JAQ15" s="1"/>
      <c r="JAR15" s="1"/>
      <c r="JAS15" s="1"/>
      <c r="JAT15" s="1"/>
      <c r="JAU15" s="1"/>
      <c r="JAV15" s="1"/>
      <c r="JAW15" s="1"/>
      <c r="JAX15" s="1"/>
      <c r="JAY15" s="1"/>
      <c r="JAZ15" s="1"/>
      <c r="JBA15" s="1"/>
      <c r="JBB15" s="1"/>
      <c r="JBC15" s="1"/>
      <c r="JBD15" s="1"/>
      <c r="JBE15" s="1"/>
      <c r="JBF15" s="1"/>
      <c r="JBG15" s="1"/>
      <c r="JBH15" s="1"/>
      <c r="JBI15" s="1"/>
      <c r="JBJ15" s="1"/>
      <c r="JBK15" s="1"/>
      <c r="JBL15" s="1"/>
      <c r="JBM15" s="1"/>
      <c r="JBN15" s="1"/>
      <c r="JBO15" s="1"/>
      <c r="JBP15" s="1"/>
      <c r="JBQ15" s="1"/>
      <c r="JBR15" s="1"/>
      <c r="JBS15" s="1"/>
      <c r="JBT15" s="1"/>
      <c r="JBU15" s="1"/>
      <c r="JBV15" s="1"/>
      <c r="JBW15" s="1"/>
      <c r="JBX15" s="1"/>
      <c r="JBY15" s="1"/>
      <c r="JBZ15" s="1"/>
      <c r="JCA15" s="1"/>
      <c r="JCB15" s="1"/>
      <c r="JCC15" s="1"/>
      <c r="JCD15" s="1"/>
      <c r="JCE15" s="1"/>
      <c r="JCF15" s="1"/>
      <c r="JCG15" s="1"/>
      <c r="JCH15" s="1"/>
      <c r="JCI15" s="1"/>
      <c r="JCJ15" s="1"/>
      <c r="JCK15" s="1"/>
      <c r="JCL15" s="1"/>
      <c r="JCM15" s="1"/>
      <c r="JCN15" s="1"/>
      <c r="JCO15" s="1"/>
      <c r="JCP15" s="1"/>
      <c r="JCQ15" s="1"/>
      <c r="JCR15" s="1"/>
      <c r="JCS15" s="1"/>
      <c r="JCT15" s="1"/>
      <c r="JCU15" s="1"/>
      <c r="JCV15" s="1"/>
      <c r="JCW15" s="1"/>
      <c r="JCX15" s="1"/>
      <c r="JCY15" s="1"/>
      <c r="JCZ15" s="1"/>
      <c r="JDA15" s="1"/>
      <c r="JDB15" s="1"/>
      <c r="JDC15" s="1"/>
      <c r="JDD15" s="1"/>
      <c r="JDE15" s="1"/>
      <c r="JDF15" s="1"/>
      <c r="JDG15" s="1"/>
      <c r="JDH15" s="1"/>
      <c r="JDI15" s="1"/>
      <c r="JDJ15" s="1"/>
      <c r="JDK15" s="1"/>
      <c r="JDL15" s="1"/>
      <c r="JDM15" s="1"/>
      <c r="JDN15" s="1"/>
      <c r="JDO15" s="1"/>
      <c r="JDP15" s="1"/>
      <c r="JDQ15" s="1"/>
      <c r="JDR15" s="1"/>
      <c r="JDS15" s="1"/>
      <c r="JDT15" s="1"/>
      <c r="JDU15" s="1"/>
      <c r="JDV15" s="1"/>
      <c r="JDW15" s="1"/>
      <c r="JDX15" s="1"/>
      <c r="JDY15" s="1"/>
      <c r="JDZ15" s="1"/>
      <c r="JEA15" s="1"/>
      <c r="JEB15" s="1"/>
      <c r="JEC15" s="1"/>
      <c r="JED15" s="1"/>
      <c r="JEE15" s="1"/>
      <c r="JEF15" s="1"/>
      <c r="JEG15" s="1"/>
      <c r="JEH15" s="1"/>
      <c r="JEI15" s="1"/>
      <c r="JEJ15" s="1"/>
      <c r="JEK15" s="1"/>
      <c r="JEL15" s="1"/>
      <c r="JEM15" s="1"/>
      <c r="JEN15" s="1"/>
      <c r="JEO15" s="1"/>
      <c r="JEP15" s="1"/>
      <c r="JEQ15" s="1"/>
      <c r="JER15" s="1"/>
      <c r="JES15" s="1"/>
      <c r="JET15" s="1"/>
      <c r="JEU15" s="1"/>
      <c r="JEV15" s="1"/>
      <c r="JEW15" s="1"/>
      <c r="JEX15" s="1"/>
      <c r="JEY15" s="1"/>
      <c r="JEZ15" s="1"/>
      <c r="JFA15" s="1"/>
      <c r="JFB15" s="1"/>
      <c r="JFC15" s="1"/>
      <c r="JFD15" s="1"/>
      <c r="JFE15" s="1"/>
      <c r="JFF15" s="1"/>
      <c r="JFG15" s="1"/>
      <c r="JFH15" s="1"/>
      <c r="JFI15" s="1"/>
      <c r="JFJ15" s="1"/>
      <c r="JFK15" s="1"/>
      <c r="JFL15" s="1"/>
      <c r="JFM15" s="1"/>
      <c r="JFN15" s="1"/>
      <c r="JFO15" s="1"/>
      <c r="JFP15" s="1"/>
      <c r="JFQ15" s="1"/>
      <c r="JFR15" s="1"/>
      <c r="JFS15" s="1"/>
      <c r="JFT15" s="1"/>
      <c r="JFU15" s="1"/>
      <c r="JFV15" s="1"/>
      <c r="JFW15" s="1"/>
      <c r="JFX15" s="1"/>
      <c r="JFY15" s="1"/>
      <c r="JFZ15" s="1"/>
      <c r="JGA15" s="1"/>
      <c r="JGB15" s="1"/>
      <c r="JGC15" s="1"/>
      <c r="JGD15" s="1"/>
      <c r="JGE15" s="1"/>
      <c r="JGF15" s="1"/>
      <c r="JGG15" s="1"/>
      <c r="JGH15" s="1"/>
      <c r="JGI15" s="1"/>
      <c r="JGJ15" s="1"/>
      <c r="JGK15" s="1"/>
      <c r="JGL15" s="1"/>
      <c r="JGM15" s="1"/>
      <c r="JGN15" s="1"/>
      <c r="JGO15" s="1"/>
      <c r="JGP15" s="1"/>
      <c r="JGQ15" s="1"/>
      <c r="JGR15" s="1"/>
      <c r="JGS15" s="1"/>
      <c r="JGT15" s="1"/>
      <c r="JGU15" s="1"/>
      <c r="JGV15" s="1"/>
      <c r="JGW15" s="1"/>
      <c r="JGX15" s="1"/>
      <c r="JGY15" s="1"/>
      <c r="JGZ15" s="1"/>
      <c r="JHA15" s="1"/>
      <c r="JHB15" s="1"/>
      <c r="JHC15" s="1"/>
      <c r="JHD15" s="1"/>
      <c r="JHE15" s="1"/>
      <c r="JHF15" s="1"/>
      <c r="JHG15" s="1"/>
      <c r="JHH15" s="1"/>
      <c r="JHI15" s="1"/>
      <c r="JHJ15" s="1"/>
      <c r="JHK15" s="1"/>
      <c r="JHL15" s="1"/>
      <c r="JHM15" s="1"/>
      <c r="JHN15" s="1"/>
      <c r="JHO15" s="1"/>
      <c r="JHP15" s="1"/>
      <c r="JHQ15" s="1"/>
      <c r="JHR15" s="1"/>
      <c r="JHS15" s="1"/>
      <c r="JHT15" s="1"/>
      <c r="JHU15" s="1"/>
      <c r="JHV15" s="1"/>
      <c r="JHW15" s="1"/>
      <c r="JHX15" s="1"/>
      <c r="JHY15" s="1"/>
      <c r="JHZ15" s="1"/>
      <c r="JIA15" s="1"/>
      <c r="JIB15" s="1"/>
      <c r="JIC15" s="1"/>
      <c r="JID15" s="1"/>
      <c r="JIE15" s="1"/>
      <c r="JIF15" s="1"/>
      <c r="JIG15" s="1"/>
      <c r="JIH15" s="1"/>
      <c r="JII15" s="1"/>
      <c r="JIJ15" s="1"/>
      <c r="JIK15" s="1"/>
      <c r="JIL15" s="1"/>
      <c r="JIM15" s="1"/>
      <c r="JIN15" s="1"/>
      <c r="JIO15" s="1"/>
      <c r="JIP15" s="1"/>
      <c r="JIQ15" s="1"/>
      <c r="JIR15" s="1"/>
      <c r="JIS15" s="1"/>
      <c r="JIT15" s="1"/>
      <c r="JIU15" s="1"/>
      <c r="JIV15" s="1"/>
      <c r="JIW15" s="1"/>
      <c r="JIX15" s="1"/>
      <c r="JIY15" s="1"/>
      <c r="JIZ15" s="1"/>
      <c r="JJA15" s="1"/>
      <c r="JJB15" s="1"/>
      <c r="JJC15" s="1"/>
      <c r="JJD15" s="1"/>
      <c r="JJE15" s="1"/>
      <c r="JJF15" s="1"/>
      <c r="JJG15" s="1"/>
      <c r="JJH15" s="1"/>
      <c r="JJI15" s="1"/>
      <c r="JJJ15" s="1"/>
      <c r="JJK15" s="1"/>
      <c r="JJL15" s="1"/>
      <c r="JJM15" s="1"/>
      <c r="JJN15" s="1"/>
      <c r="JJO15" s="1"/>
      <c r="JJP15" s="1"/>
      <c r="JJQ15" s="1"/>
      <c r="JJR15" s="1"/>
      <c r="JJS15" s="1"/>
      <c r="JJT15" s="1"/>
      <c r="JJU15" s="1"/>
      <c r="JJV15" s="1"/>
      <c r="JJW15" s="1"/>
      <c r="JJX15" s="1"/>
      <c r="JJY15" s="1"/>
      <c r="JJZ15" s="1"/>
      <c r="JKA15" s="1"/>
      <c r="JKB15" s="1"/>
      <c r="JKC15" s="1"/>
      <c r="JKD15" s="1"/>
      <c r="JKE15" s="1"/>
      <c r="JKF15" s="1"/>
      <c r="JKG15" s="1"/>
      <c r="JKH15" s="1"/>
      <c r="JKI15" s="1"/>
      <c r="JKJ15" s="1"/>
      <c r="JKK15" s="1"/>
      <c r="JKL15" s="1"/>
      <c r="JKM15" s="1"/>
      <c r="JKN15" s="1"/>
      <c r="JKO15" s="1"/>
      <c r="JKP15" s="1"/>
      <c r="JKQ15" s="1"/>
      <c r="JKR15" s="1"/>
      <c r="JKS15" s="1"/>
      <c r="JKT15" s="1"/>
      <c r="JKU15" s="1"/>
      <c r="JKV15" s="1"/>
      <c r="JKW15" s="1"/>
      <c r="JKX15" s="1"/>
      <c r="JKY15" s="1"/>
      <c r="JKZ15" s="1"/>
      <c r="JLA15" s="1"/>
      <c r="JLB15" s="1"/>
      <c r="JLC15" s="1"/>
      <c r="JLD15" s="1"/>
      <c r="JLE15" s="1"/>
      <c r="JLF15" s="1"/>
      <c r="JLG15" s="1"/>
      <c r="JLH15" s="1"/>
      <c r="JLI15" s="1"/>
      <c r="JLJ15" s="1"/>
      <c r="JLK15" s="1"/>
      <c r="JLL15" s="1"/>
      <c r="JLM15" s="1"/>
      <c r="JLN15" s="1"/>
      <c r="JLO15" s="1"/>
      <c r="JLP15" s="1"/>
      <c r="JLQ15" s="1"/>
      <c r="JLR15" s="1"/>
      <c r="JLS15" s="1"/>
      <c r="JLT15" s="1"/>
      <c r="JLU15" s="1"/>
      <c r="JLV15" s="1"/>
      <c r="JLW15" s="1"/>
      <c r="JLX15" s="1"/>
      <c r="JLY15" s="1"/>
      <c r="JLZ15" s="1"/>
      <c r="JMA15" s="1"/>
      <c r="JMB15" s="1"/>
      <c r="JMC15" s="1"/>
      <c r="JMD15" s="1"/>
      <c r="JME15" s="1"/>
      <c r="JMF15" s="1"/>
      <c r="JMG15" s="1"/>
      <c r="JMH15" s="1"/>
      <c r="JMI15" s="1"/>
      <c r="JMJ15" s="1"/>
      <c r="JMK15" s="1"/>
      <c r="JML15" s="1"/>
      <c r="JMM15" s="1"/>
      <c r="JMN15" s="1"/>
      <c r="JMO15" s="1"/>
      <c r="JMP15" s="1"/>
      <c r="JMQ15" s="1"/>
      <c r="JMR15" s="1"/>
      <c r="JMS15" s="1"/>
      <c r="JMT15" s="1"/>
      <c r="JMU15" s="1"/>
      <c r="JMV15" s="1"/>
      <c r="JMW15" s="1"/>
      <c r="JMX15" s="1"/>
      <c r="JMY15" s="1"/>
      <c r="JMZ15" s="1"/>
      <c r="JNA15" s="1"/>
      <c r="JNB15" s="1"/>
      <c r="JNC15" s="1"/>
      <c r="JND15" s="1"/>
      <c r="JNE15" s="1"/>
      <c r="JNF15" s="1"/>
      <c r="JNG15" s="1"/>
      <c r="JNH15" s="1"/>
      <c r="JNI15" s="1"/>
      <c r="JNJ15" s="1"/>
      <c r="JNK15" s="1"/>
      <c r="JNL15" s="1"/>
      <c r="JNM15" s="1"/>
      <c r="JNN15" s="1"/>
      <c r="JNO15" s="1"/>
      <c r="JNP15" s="1"/>
      <c r="JNQ15" s="1"/>
      <c r="JNR15" s="1"/>
      <c r="JNS15" s="1"/>
      <c r="JNT15" s="1"/>
      <c r="JNU15" s="1"/>
      <c r="JNV15" s="1"/>
      <c r="JNW15" s="1"/>
      <c r="JNX15" s="1"/>
      <c r="JNY15" s="1"/>
      <c r="JNZ15" s="1"/>
      <c r="JOA15" s="1"/>
      <c r="JOB15" s="1"/>
      <c r="JOC15" s="1"/>
      <c r="JOD15" s="1"/>
      <c r="JOE15" s="1"/>
      <c r="JOF15" s="1"/>
      <c r="JOG15" s="1"/>
      <c r="JOH15" s="1"/>
      <c r="JOI15" s="1"/>
      <c r="JOJ15" s="1"/>
      <c r="JOK15" s="1"/>
      <c r="JOL15" s="1"/>
      <c r="JOM15" s="1"/>
      <c r="JON15" s="1"/>
      <c r="JOO15" s="1"/>
      <c r="JOP15" s="1"/>
      <c r="JOQ15" s="1"/>
      <c r="JOR15" s="1"/>
      <c r="JOS15" s="1"/>
      <c r="JOT15" s="1"/>
      <c r="JOU15" s="1"/>
      <c r="JOV15" s="1"/>
      <c r="JOW15" s="1"/>
      <c r="JOX15" s="1"/>
      <c r="JOY15" s="1"/>
      <c r="JOZ15" s="1"/>
      <c r="JPA15" s="1"/>
      <c r="JPB15" s="1"/>
      <c r="JPC15" s="1"/>
      <c r="JPD15" s="1"/>
      <c r="JPE15" s="1"/>
      <c r="JPF15" s="1"/>
      <c r="JPG15" s="1"/>
      <c r="JPH15" s="1"/>
      <c r="JPI15" s="1"/>
      <c r="JPJ15" s="1"/>
      <c r="JPK15" s="1"/>
      <c r="JPL15" s="1"/>
      <c r="JPM15" s="1"/>
      <c r="JPN15" s="1"/>
      <c r="JPO15" s="1"/>
      <c r="JPP15" s="1"/>
      <c r="JPQ15" s="1"/>
      <c r="JPR15" s="1"/>
      <c r="JPS15" s="1"/>
      <c r="JPT15" s="1"/>
      <c r="JPU15" s="1"/>
      <c r="JPV15" s="1"/>
      <c r="JPW15" s="1"/>
      <c r="JPX15" s="1"/>
      <c r="JPY15" s="1"/>
      <c r="JPZ15" s="1"/>
      <c r="JQA15" s="1"/>
      <c r="JQB15" s="1"/>
      <c r="JQC15" s="1"/>
      <c r="JQD15" s="1"/>
      <c r="JQE15" s="1"/>
      <c r="JQF15" s="1"/>
      <c r="JQG15" s="1"/>
      <c r="JQH15" s="1"/>
      <c r="JQI15" s="1"/>
      <c r="JQJ15" s="1"/>
      <c r="JQK15" s="1"/>
      <c r="JQL15" s="1"/>
      <c r="JQM15" s="1"/>
      <c r="JQN15" s="1"/>
      <c r="JQO15" s="1"/>
      <c r="JQP15" s="1"/>
      <c r="JQQ15" s="1"/>
      <c r="JQR15" s="1"/>
      <c r="JQS15" s="1"/>
      <c r="JQT15" s="1"/>
      <c r="JQU15" s="1"/>
      <c r="JQV15" s="1"/>
      <c r="JQW15" s="1"/>
      <c r="JQX15" s="1"/>
      <c r="JQY15" s="1"/>
      <c r="JQZ15" s="1"/>
      <c r="JRA15" s="1"/>
      <c r="JRB15" s="1"/>
      <c r="JRC15" s="1"/>
      <c r="JRD15" s="1"/>
      <c r="JRE15" s="1"/>
      <c r="JRF15" s="1"/>
      <c r="JRG15" s="1"/>
      <c r="JRH15" s="1"/>
      <c r="JRI15" s="1"/>
      <c r="JRJ15" s="1"/>
      <c r="JRK15" s="1"/>
      <c r="JRL15" s="1"/>
      <c r="JRM15" s="1"/>
      <c r="JRN15" s="1"/>
      <c r="JRO15" s="1"/>
      <c r="JRP15" s="1"/>
      <c r="JRQ15" s="1"/>
      <c r="JRR15" s="1"/>
      <c r="JRS15" s="1"/>
      <c r="JRT15" s="1"/>
      <c r="JRU15" s="1"/>
      <c r="JRV15" s="1"/>
      <c r="JRW15" s="1"/>
      <c r="JRX15" s="1"/>
      <c r="JRY15" s="1"/>
      <c r="JRZ15" s="1"/>
      <c r="JSA15" s="1"/>
      <c r="JSB15" s="1"/>
      <c r="JSC15" s="1"/>
      <c r="JSD15" s="1"/>
      <c r="JSE15" s="1"/>
      <c r="JSF15" s="1"/>
      <c r="JSG15" s="1"/>
      <c r="JSH15" s="1"/>
      <c r="JSI15" s="1"/>
      <c r="JSJ15" s="1"/>
      <c r="JSK15" s="1"/>
      <c r="JSL15" s="1"/>
      <c r="JSM15" s="1"/>
      <c r="JSN15" s="1"/>
      <c r="JSO15" s="1"/>
      <c r="JSP15" s="1"/>
      <c r="JSQ15" s="1"/>
      <c r="JSR15" s="1"/>
      <c r="JSS15" s="1"/>
      <c r="JST15" s="1"/>
      <c r="JSU15" s="1"/>
      <c r="JSV15" s="1"/>
      <c r="JSW15" s="1"/>
      <c r="JSX15" s="1"/>
      <c r="JSY15" s="1"/>
      <c r="JSZ15" s="1"/>
      <c r="JTA15" s="1"/>
      <c r="JTB15" s="1"/>
      <c r="JTC15" s="1"/>
      <c r="JTD15" s="1"/>
      <c r="JTE15" s="1"/>
      <c r="JTF15" s="1"/>
      <c r="JTG15" s="1"/>
      <c r="JTH15" s="1"/>
      <c r="JTI15" s="1"/>
      <c r="JTJ15" s="1"/>
      <c r="JTK15" s="1"/>
      <c r="JTL15" s="1"/>
      <c r="JTM15" s="1"/>
      <c r="JTN15" s="1"/>
      <c r="JTO15" s="1"/>
      <c r="JTP15" s="1"/>
      <c r="JTQ15" s="1"/>
      <c r="JTR15" s="1"/>
      <c r="JTS15" s="1"/>
      <c r="JTT15" s="1"/>
      <c r="JTU15" s="1"/>
      <c r="JTV15" s="1"/>
      <c r="JTW15" s="1"/>
      <c r="JTX15" s="1"/>
      <c r="JTY15" s="1"/>
      <c r="JTZ15" s="1"/>
      <c r="JUA15" s="1"/>
      <c r="JUB15" s="1"/>
      <c r="JUC15" s="1"/>
      <c r="JUD15" s="1"/>
      <c r="JUE15" s="1"/>
      <c r="JUF15" s="1"/>
      <c r="JUG15" s="1"/>
      <c r="JUH15" s="1"/>
      <c r="JUI15" s="1"/>
      <c r="JUJ15" s="1"/>
      <c r="JUK15" s="1"/>
      <c r="JUL15" s="1"/>
      <c r="JUM15" s="1"/>
      <c r="JUN15" s="1"/>
      <c r="JUO15" s="1"/>
      <c r="JUP15" s="1"/>
      <c r="JUQ15" s="1"/>
      <c r="JUR15" s="1"/>
      <c r="JUS15" s="1"/>
      <c r="JUT15" s="1"/>
      <c r="JUU15" s="1"/>
      <c r="JUV15" s="1"/>
      <c r="JUW15" s="1"/>
      <c r="JUX15" s="1"/>
      <c r="JUY15" s="1"/>
      <c r="JUZ15" s="1"/>
      <c r="JVA15" s="1"/>
      <c r="JVB15" s="1"/>
      <c r="JVC15" s="1"/>
      <c r="JVD15" s="1"/>
      <c r="JVE15" s="1"/>
      <c r="JVF15" s="1"/>
      <c r="JVG15" s="1"/>
      <c r="JVH15" s="1"/>
      <c r="JVI15" s="1"/>
      <c r="JVJ15" s="1"/>
      <c r="JVK15" s="1"/>
      <c r="JVL15" s="1"/>
      <c r="JVM15" s="1"/>
      <c r="JVN15" s="1"/>
      <c r="JVO15" s="1"/>
      <c r="JVP15" s="1"/>
      <c r="JVQ15" s="1"/>
      <c r="JVR15" s="1"/>
      <c r="JVS15" s="1"/>
      <c r="JVT15" s="1"/>
      <c r="JVU15" s="1"/>
      <c r="JVV15" s="1"/>
      <c r="JVW15" s="1"/>
      <c r="JVX15" s="1"/>
      <c r="JVY15" s="1"/>
      <c r="JVZ15" s="1"/>
      <c r="JWA15" s="1"/>
      <c r="JWB15" s="1"/>
      <c r="JWC15" s="1"/>
      <c r="JWD15" s="1"/>
      <c r="JWE15" s="1"/>
      <c r="JWF15" s="1"/>
      <c r="JWG15" s="1"/>
      <c r="JWH15" s="1"/>
      <c r="JWI15" s="1"/>
      <c r="JWJ15" s="1"/>
      <c r="JWK15" s="1"/>
      <c r="JWL15" s="1"/>
      <c r="JWM15" s="1"/>
      <c r="JWN15" s="1"/>
      <c r="JWO15" s="1"/>
      <c r="JWP15" s="1"/>
      <c r="JWQ15" s="1"/>
      <c r="JWR15" s="1"/>
      <c r="JWS15" s="1"/>
      <c r="JWT15" s="1"/>
      <c r="JWU15" s="1"/>
      <c r="JWV15" s="1"/>
      <c r="JWW15" s="1"/>
      <c r="JWX15" s="1"/>
      <c r="JWY15" s="1"/>
      <c r="JWZ15" s="1"/>
      <c r="JXA15" s="1"/>
      <c r="JXB15" s="1"/>
      <c r="JXC15" s="1"/>
      <c r="JXD15" s="1"/>
      <c r="JXE15" s="1"/>
      <c r="JXF15" s="1"/>
      <c r="JXG15" s="1"/>
      <c r="JXH15" s="1"/>
      <c r="JXI15" s="1"/>
      <c r="JXJ15" s="1"/>
      <c r="JXK15" s="1"/>
      <c r="JXL15" s="1"/>
      <c r="JXM15" s="1"/>
      <c r="JXN15" s="1"/>
      <c r="JXO15" s="1"/>
      <c r="JXP15" s="1"/>
      <c r="JXQ15" s="1"/>
      <c r="JXR15" s="1"/>
      <c r="JXS15" s="1"/>
      <c r="JXT15" s="1"/>
      <c r="JXU15" s="1"/>
      <c r="JXV15" s="1"/>
      <c r="JXW15" s="1"/>
      <c r="JXX15" s="1"/>
      <c r="JXY15" s="1"/>
      <c r="JXZ15" s="1"/>
      <c r="JYA15" s="1"/>
      <c r="JYB15" s="1"/>
      <c r="JYC15" s="1"/>
      <c r="JYD15" s="1"/>
      <c r="JYE15" s="1"/>
      <c r="JYF15" s="1"/>
      <c r="JYG15" s="1"/>
      <c r="JYH15" s="1"/>
      <c r="JYI15" s="1"/>
      <c r="JYJ15" s="1"/>
      <c r="JYK15" s="1"/>
      <c r="JYL15" s="1"/>
      <c r="JYM15" s="1"/>
      <c r="JYN15" s="1"/>
      <c r="JYO15" s="1"/>
      <c r="JYP15" s="1"/>
      <c r="JYQ15" s="1"/>
      <c r="JYR15" s="1"/>
      <c r="JYS15" s="1"/>
      <c r="JYT15" s="1"/>
      <c r="JYU15" s="1"/>
      <c r="JYV15" s="1"/>
      <c r="JYW15" s="1"/>
      <c r="JYX15" s="1"/>
      <c r="JYY15" s="1"/>
      <c r="JYZ15" s="1"/>
      <c r="JZA15" s="1"/>
      <c r="JZB15" s="1"/>
      <c r="JZC15" s="1"/>
      <c r="JZD15" s="1"/>
      <c r="JZE15" s="1"/>
      <c r="JZF15" s="1"/>
      <c r="JZG15" s="1"/>
      <c r="JZH15" s="1"/>
      <c r="JZI15" s="1"/>
      <c r="JZJ15" s="1"/>
      <c r="JZK15" s="1"/>
      <c r="JZL15" s="1"/>
      <c r="JZM15" s="1"/>
      <c r="JZN15" s="1"/>
      <c r="JZO15" s="1"/>
      <c r="JZP15" s="1"/>
      <c r="JZQ15" s="1"/>
      <c r="JZR15" s="1"/>
      <c r="JZS15" s="1"/>
      <c r="JZT15" s="1"/>
      <c r="JZU15" s="1"/>
      <c r="JZV15" s="1"/>
      <c r="JZW15" s="1"/>
      <c r="JZX15" s="1"/>
      <c r="JZY15" s="1"/>
      <c r="JZZ15" s="1"/>
      <c r="KAA15" s="1"/>
      <c r="KAB15" s="1"/>
      <c r="KAC15" s="1"/>
      <c r="KAD15" s="1"/>
      <c r="KAE15" s="1"/>
      <c r="KAF15" s="1"/>
      <c r="KAG15" s="1"/>
      <c r="KAH15" s="1"/>
      <c r="KAI15" s="1"/>
      <c r="KAJ15" s="1"/>
      <c r="KAK15" s="1"/>
      <c r="KAL15" s="1"/>
      <c r="KAM15" s="1"/>
      <c r="KAN15" s="1"/>
      <c r="KAO15" s="1"/>
      <c r="KAP15" s="1"/>
      <c r="KAQ15" s="1"/>
      <c r="KAR15" s="1"/>
      <c r="KAS15" s="1"/>
      <c r="KAT15" s="1"/>
      <c r="KAU15" s="1"/>
      <c r="KAV15" s="1"/>
      <c r="KAW15" s="1"/>
      <c r="KAX15" s="1"/>
      <c r="KAY15" s="1"/>
      <c r="KAZ15" s="1"/>
      <c r="KBA15" s="1"/>
      <c r="KBB15" s="1"/>
      <c r="KBC15" s="1"/>
      <c r="KBD15" s="1"/>
      <c r="KBE15" s="1"/>
      <c r="KBF15" s="1"/>
      <c r="KBG15" s="1"/>
      <c r="KBH15" s="1"/>
      <c r="KBI15" s="1"/>
      <c r="KBJ15" s="1"/>
      <c r="KBK15" s="1"/>
      <c r="KBL15" s="1"/>
      <c r="KBM15" s="1"/>
      <c r="KBN15" s="1"/>
      <c r="KBO15" s="1"/>
      <c r="KBP15" s="1"/>
      <c r="KBQ15" s="1"/>
      <c r="KBR15" s="1"/>
      <c r="KBS15" s="1"/>
      <c r="KBT15" s="1"/>
      <c r="KBU15" s="1"/>
      <c r="KBV15" s="1"/>
      <c r="KBW15" s="1"/>
      <c r="KBX15" s="1"/>
      <c r="KBY15" s="1"/>
      <c r="KBZ15" s="1"/>
      <c r="KCA15" s="1"/>
      <c r="KCB15" s="1"/>
      <c r="KCC15" s="1"/>
      <c r="KCD15" s="1"/>
      <c r="KCE15" s="1"/>
      <c r="KCF15" s="1"/>
      <c r="KCG15" s="1"/>
      <c r="KCH15" s="1"/>
      <c r="KCI15" s="1"/>
      <c r="KCJ15" s="1"/>
      <c r="KCK15" s="1"/>
      <c r="KCL15" s="1"/>
      <c r="KCM15" s="1"/>
      <c r="KCN15" s="1"/>
      <c r="KCO15" s="1"/>
      <c r="KCP15" s="1"/>
      <c r="KCQ15" s="1"/>
      <c r="KCR15" s="1"/>
      <c r="KCS15" s="1"/>
      <c r="KCT15" s="1"/>
      <c r="KCU15" s="1"/>
      <c r="KCV15" s="1"/>
      <c r="KCW15" s="1"/>
      <c r="KCX15" s="1"/>
      <c r="KCY15" s="1"/>
      <c r="KCZ15" s="1"/>
      <c r="KDA15" s="1"/>
      <c r="KDB15" s="1"/>
      <c r="KDC15" s="1"/>
      <c r="KDD15" s="1"/>
      <c r="KDE15" s="1"/>
      <c r="KDF15" s="1"/>
      <c r="KDG15" s="1"/>
      <c r="KDH15" s="1"/>
      <c r="KDI15" s="1"/>
      <c r="KDJ15" s="1"/>
      <c r="KDK15" s="1"/>
      <c r="KDL15" s="1"/>
      <c r="KDM15" s="1"/>
      <c r="KDN15" s="1"/>
      <c r="KDO15" s="1"/>
      <c r="KDP15" s="1"/>
      <c r="KDQ15" s="1"/>
      <c r="KDR15" s="1"/>
      <c r="KDS15" s="1"/>
      <c r="KDT15" s="1"/>
      <c r="KDU15" s="1"/>
      <c r="KDV15" s="1"/>
      <c r="KDW15" s="1"/>
      <c r="KDX15" s="1"/>
      <c r="KDY15" s="1"/>
      <c r="KDZ15" s="1"/>
      <c r="KEA15" s="1"/>
      <c r="KEB15" s="1"/>
      <c r="KEC15" s="1"/>
      <c r="KED15" s="1"/>
      <c r="KEE15" s="1"/>
      <c r="KEF15" s="1"/>
      <c r="KEG15" s="1"/>
      <c r="KEH15" s="1"/>
      <c r="KEI15" s="1"/>
      <c r="KEJ15" s="1"/>
      <c r="KEK15" s="1"/>
      <c r="KEL15" s="1"/>
      <c r="KEM15" s="1"/>
      <c r="KEN15" s="1"/>
      <c r="KEO15" s="1"/>
      <c r="KEP15" s="1"/>
      <c r="KEQ15" s="1"/>
      <c r="KER15" s="1"/>
      <c r="KES15" s="1"/>
      <c r="KET15" s="1"/>
      <c r="KEU15" s="1"/>
      <c r="KEV15" s="1"/>
      <c r="KEW15" s="1"/>
      <c r="KEX15" s="1"/>
      <c r="KEY15" s="1"/>
      <c r="KEZ15" s="1"/>
      <c r="KFA15" s="1"/>
      <c r="KFB15" s="1"/>
      <c r="KFC15" s="1"/>
      <c r="KFD15" s="1"/>
      <c r="KFE15" s="1"/>
      <c r="KFF15" s="1"/>
      <c r="KFG15" s="1"/>
      <c r="KFH15" s="1"/>
      <c r="KFI15" s="1"/>
      <c r="KFJ15" s="1"/>
      <c r="KFK15" s="1"/>
      <c r="KFL15" s="1"/>
      <c r="KFM15" s="1"/>
      <c r="KFN15" s="1"/>
      <c r="KFO15" s="1"/>
      <c r="KFP15" s="1"/>
      <c r="KFQ15" s="1"/>
      <c r="KFR15" s="1"/>
      <c r="KFS15" s="1"/>
      <c r="KFT15" s="1"/>
      <c r="KFU15" s="1"/>
      <c r="KFV15" s="1"/>
      <c r="KFW15" s="1"/>
      <c r="KFX15" s="1"/>
      <c r="KFY15" s="1"/>
      <c r="KFZ15" s="1"/>
      <c r="KGA15" s="1"/>
      <c r="KGB15" s="1"/>
      <c r="KGC15" s="1"/>
      <c r="KGD15" s="1"/>
      <c r="KGE15" s="1"/>
      <c r="KGF15" s="1"/>
      <c r="KGG15" s="1"/>
      <c r="KGH15" s="1"/>
      <c r="KGI15" s="1"/>
      <c r="KGJ15" s="1"/>
      <c r="KGK15" s="1"/>
      <c r="KGL15" s="1"/>
      <c r="KGM15" s="1"/>
      <c r="KGN15" s="1"/>
      <c r="KGO15" s="1"/>
      <c r="KGP15" s="1"/>
      <c r="KGQ15" s="1"/>
      <c r="KGR15" s="1"/>
      <c r="KGS15" s="1"/>
      <c r="KGT15" s="1"/>
      <c r="KGU15" s="1"/>
      <c r="KGV15" s="1"/>
      <c r="KGW15" s="1"/>
      <c r="KGX15" s="1"/>
      <c r="KGY15" s="1"/>
      <c r="KGZ15" s="1"/>
      <c r="KHA15" s="1"/>
      <c r="KHB15" s="1"/>
      <c r="KHC15" s="1"/>
      <c r="KHD15" s="1"/>
      <c r="KHE15" s="1"/>
      <c r="KHF15" s="1"/>
      <c r="KHG15" s="1"/>
      <c r="KHH15" s="1"/>
      <c r="KHI15" s="1"/>
      <c r="KHJ15" s="1"/>
      <c r="KHK15" s="1"/>
      <c r="KHL15" s="1"/>
      <c r="KHM15" s="1"/>
      <c r="KHN15" s="1"/>
      <c r="KHO15" s="1"/>
      <c r="KHP15" s="1"/>
      <c r="KHQ15" s="1"/>
      <c r="KHR15" s="1"/>
      <c r="KHS15" s="1"/>
      <c r="KHT15" s="1"/>
      <c r="KHU15" s="1"/>
      <c r="KHV15" s="1"/>
      <c r="KHW15" s="1"/>
      <c r="KHX15" s="1"/>
      <c r="KHY15" s="1"/>
      <c r="KHZ15" s="1"/>
      <c r="KIA15" s="1"/>
      <c r="KIB15" s="1"/>
      <c r="KIC15" s="1"/>
      <c r="KID15" s="1"/>
      <c r="KIE15" s="1"/>
      <c r="KIF15" s="1"/>
      <c r="KIG15" s="1"/>
      <c r="KIH15" s="1"/>
      <c r="KII15" s="1"/>
      <c r="KIJ15" s="1"/>
      <c r="KIK15" s="1"/>
      <c r="KIL15" s="1"/>
      <c r="KIM15" s="1"/>
      <c r="KIN15" s="1"/>
      <c r="KIO15" s="1"/>
      <c r="KIP15" s="1"/>
      <c r="KIQ15" s="1"/>
      <c r="KIR15" s="1"/>
      <c r="KIS15" s="1"/>
      <c r="KIT15" s="1"/>
      <c r="KIU15" s="1"/>
      <c r="KIV15" s="1"/>
      <c r="KIW15" s="1"/>
      <c r="KIX15" s="1"/>
      <c r="KIY15" s="1"/>
      <c r="KIZ15" s="1"/>
      <c r="KJA15" s="1"/>
      <c r="KJB15" s="1"/>
      <c r="KJC15" s="1"/>
      <c r="KJD15" s="1"/>
      <c r="KJE15" s="1"/>
      <c r="KJF15" s="1"/>
      <c r="KJG15" s="1"/>
      <c r="KJH15" s="1"/>
      <c r="KJI15" s="1"/>
      <c r="KJJ15" s="1"/>
      <c r="KJK15" s="1"/>
      <c r="KJL15" s="1"/>
      <c r="KJM15" s="1"/>
      <c r="KJN15" s="1"/>
      <c r="KJO15" s="1"/>
      <c r="KJP15" s="1"/>
      <c r="KJQ15" s="1"/>
      <c r="KJR15" s="1"/>
      <c r="KJS15" s="1"/>
      <c r="KJT15" s="1"/>
      <c r="KJU15" s="1"/>
      <c r="KJV15" s="1"/>
      <c r="KJW15" s="1"/>
      <c r="KJX15" s="1"/>
      <c r="KJY15" s="1"/>
      <c r="KJZ15" s="1"/>
      <c r="KKA15" s="1"/>
      <c r="KKB15" s="1"/>
      <c r="KKC15" s="1"/>
      <c r="KKD15" s="1"/>
      <c r="KKE15" s="1"/>
      <c r="KKF15" s="1"/>
      <c r="KKG15" s="1"/>
      <c r="KKH15" s="1"/>
      <c r="KKI15" s="1"/>
      <c r="KKJ15" s="1"/>
      <c r="KKK15" s="1"/>
      <c r="KKL15" s="1"/>
      <c r="KKM15" s="1"/>
      <c r="KKN15" s="1"/>
      <c r="KKO15" s="1"/>
      <c r="KKP15" s="1"/>
      <c r="KKQ15" s="1"/>
      <c r="KKR15" s="1"/>
      <c r="KKS15" s="1"/>
      <c r="KKT15" s="1"/>
      <c r="KKU15" s="1"/>
      <c r="KKV15" s="1"/>
      <c r="KKW15" s="1"/>
      <c r="KKX15" s="1"/>
      <c r="KKY15" s="1"/>
      <c r="KKZ15" s="1"/>
      <c r="KLA15" s="1"/>
      <c r="KLB15" s="1"/>
      <c r="KLC15" s="1"/>
      <c r="KLD15" s="1"/>
      <c r="KLE15" s="1"/>
      <c r="KLF15" s="1"/>
      <c r="KLG15" s="1"/>
      <c r="KLH15" s="1"/>
      <c r="KLI15" s="1"/>
      <c r="KLJ15" s="1"/>
      <c r="KLK15" s="1"/>
      <c r="KLL15" s="1"/>
      <c r="KLM15" s="1"/>
      <c r="KLN15" s="1"/>
      <c r="KLO15" s="1"/>
      <c r="KLP15" s="1"/>
      <c r="KLQ15" s="1"/>
      <c r="KLR15" s="1"/>
      <c r="KLS15" s="1"/>
      <c r="KLT15" s="1"/>
      <c r="KLU15" s="1"/>
      <c r="KLV15" s="1"/>
      <c r="KLW15" s="1"/>
      <c r="KLX15" s="1"/>
      <c r="KLY15" s="1"/>
      <c r="KLZ15" s="1"/>
      <c r="KMA15" s="1"/>
      <c r="KMB15" s="1"/>
      <c r="KMC15" s="1"/>
      <c r="KMD15" s="1"/>
      <c r="KME15" s="1"/>
      <c r="KMF15" s="1"/>
      <c r="KMG15" s="1"/>
      <c r="KMH15" s="1"/>
      <c r="KMI15" s="1"/>
      <c r="KMJ15" s="1"/>
      <c r="KMK15" s="1"/>
      <c r="KML15" s="1"/>
      <c r="KMM15" s="1"/>
      <c r="KMN15" s="1"/>
      <c r="KMO15" s="1"/>
      <c r="KMP15" s="1"/>
      <c r="KMQ15" s="1"/>
      <c r="KMR15" s="1"/>
      <c r="KMS15" s="1"/>
      <c r="KMT15" s="1"/>
      <c r="KMU15" s="1"/>
      <c r="KMV15" s="1"/>
      <c r="KMW15" s="1"/>
      <c r="KMX15" s="1"/>
      <c r="KMY15" s="1"/>
      <c r="KMZ15" s="1"/>
      <c r="KNA15" s="1"/>
      <c r="KNB15" s="1"/>
      <c r="KNC15" s="1"/>
      <c r="KND15" s="1"/>
      <c r="KNE15" s="1"/>
      <c r="KNF15" s="1"/>
      <c r="KNG15" s="1"/>
      <c r="KNH15" s="1"/>
      <c r="KNI15" s="1"/>
      <c r="KNJ15" s="1"/>
      <c r="KNK15" s="1"/>
      <c r="KNL15" s="1"/>
      <c r="KNM15" s="1"/>
      <c r="KNN15" s="1"/>
      <c r="KNO15" s="1"/>
      <c r="KNP15" s="1"/>
      <c r="KNQ15" s="1"/>
      <c r="KNR15" s="1"/>
      <c r="KNS15" s="1"/>
      <c r="KNT15" s="1"/>
      <c r="KNU15" s="1"/>
      <c r="KNV15" s="1"/>
      <c r="KNW15" s="1"/>
      <c r="KNX15" s="1"/>
      <c r="KNY15" s="1"/>
      <c r="KNZ15" s="1"/>
      <c r="KOA15" s="1"/>
      <c r="KOB15" s="1"/>
      <c r="KOC15" s="1"/>
      <c r="KOD15" s="1"/>
      <c r="KOE15" s="1"/>
      <c r="KOF15" s="1"/>
      <c r="KOG15" s="1"/>
      <c r="KOH15" s="1"/>
      <c r="KOI15" s="1"/>
      <c r="KOJ15" s="1"/>
      <c r="KOK15" s="1"/>
      <c r="KOL15" s="1"/>
      <c r="KOM15" s="1"/>
      <c r="KON15" s="1"/>
      <c r="KOO15" s="1"/>
      <c r="KOP15" s="1"/>
      <c r="KOQ15" s="1"/>
      <c r="KOR15" s="1"/>
      <c r="KOS15" s="1"/>
      <c r="KOT15" s="1"/>
      <c r="KOU15" s="1"/>
      <c r="KOV15" s="1"/>
      <c r="KOW15" s="1"/>
      <c r="KOX15" s="1"/>
      <c r="KOY15" s="1"/>
      <c r="KOZ15" s="1"/>
      <c r="KPA15" s="1"/>
      <c r="KPB15" s="1"/>
      <c r="KPC15" s="1"/>
      <c r="KPD15" s="1"/>
      <c r="KPE15" s="1"/>
      <c r="KPF15" s="1"/>
      <c r="KPG15" s="1"/>
      <c r="KPH15" s="1"/>
      <c r="KPI15" s="1"/>
      <c r="KPJ15" s="1"/>
      <c r="KPK15" s="1"/>
      <c r="KPL15" s="1"/>
      <c r="KPM15" s="1"/>
      <c r="KPN15" s="1"/>
      <c r="KPO15" s="1"/>
      <c r="KPP15" s="1"/>
      <c r="KPQ15" s="1"/>
      <c r="KPR15" s="1"/>
      <c r="KPS15" s="1"/>
      <c r="KPT15" s="1"/>
      <c r="KPU15" s="1"/>
      <c r="KPV15" s="1"/>
      <c r="KPW15" s="1"/>
      <c r="KPX15" s="1"/>
      <c r="KPY15" s="1"/>
      <c r="KPZ15" s="1"/>
      <c r="KQA15" s="1"/>
      <c r="KQB15" s="1"/>
      <c r="KQC15" s="1"/>
      <c r="KQD15" s="1"/>
      <c r="KQE15" s="1"/>
      <c r="KQF15" s="1"/>
      <c r="KQG15" s="1"/>
      <c r="KQH15" s="1"/>
      <c r="KQI15" s="1"/>
      <c r="KQJ15" s="1"/>
      <c r="KQK15" s="1"/>
      <c r="KQL15" s="1"/>
      <c r="KQM15" s="1"/>
      <c r="KQN15" s="1"/>
      <c r="KQO15" s="1"/>
      <c r="KQP15" s="1"/>
      <c r="KQQ15" s="1"/>
      <c r="KQR15" s="1"/>
      <c r="KQS15" s="1"/>
      <c r="KQT15" s="1"/>
      <c r="KQU15" s="1"/>
      <c r="KQV15" s="1"/>
      <c r="KQW15" s="1"/>
      <c r="KQX15" s="1"/>
      <c r="KQY15" s="1"/>
      <c r="KQZ15" s="1"/>
      <c r="KRA15" s="1"/>
      <c r="KRB15" s="1"/>
      <c r="KRC15" s="1"/>
      <c r="KRD15" s="1"/>
      <c r="KRE15" s="1"/>
      <c r="KRF15" s="1"/>
      <c r="KRG15" s="1"/>
      <c r="KRH15" s="1"/>
      <c r="KRI15" s="1"/>
      <c r="KRJ15" s="1"/>
      <c r="KRK15" s="1"/>
      <c r="KRL15" s="1"/>
      <c r="KRM15" s="1"/>
      <c r="KRN15" s="1"/>
      <c r="KRO15" s="1"/>
      <c r="KRP15" s="1"/>
      <c r="KRQ15" s="1"/>
      <c r="KRR15" s="1"/>
      <c r="KRS15" s="1"/>
      <c r="KRT15" s="1"/>
      <c r="KRU15" s="1"/>
      <c r="KRV15" s="1"/>
      <c r="KRW15" s="1"/>
      <c r="KRX15" s="1"/>
      <c r="KRY15" s="1"/>
      <c r="KRZ15" s="1"/>
      <c r="KSA15" s="1"/>
      <c r="KSB15" s="1"/>
      <c r="KSC15" s="1"/>
      <c r="KSD15" s="1"/>
      <c r="KSE15" s="1"/>
      <c r="KSF15" s="1"/>
      <c r="KSG15" s="1"/>
      <c r="KSH15" s="1"/>
      <c r="KSI15" s="1"/>
      <c r="KSJ15" s="1"/>
      <c r="KSK15" s="1"/>
      <c r="KSL15" s="1"/>
      <c r="KSM15" s="1"/>
      <c r="KSN15" s="1"/>
      <c r="KSO15" s="1"/>
      <c r="KSP15" s="1"/>
      <c r="KSQ15" s="1"/>
      <c r="KSR15" s="1"/>
      <c r="KSS15" s="1"/>
      <c r="KST15" s="1"/>
      <c r="KSU15" s="1"/>
      <c r="KSV15" s="1"/>
      <c r="KSW15" s="1"/>
      <c r="KSX15" s="1"/>
      <c r="KSY15" s="1"/>
      <c r="KSZ15" s="1"/>
      <c r="KTA15" s="1"/>
      <c r="KTB15" s="1"/>
      <c r="KTC15" s="1"/>
      <c r="KTD15" s="1"/>
      <c r="KTE15" s="1"/>
      <c r="KTF15" s="1"/>
      <c r="KTG15" s="1"/>
      <c r="KTH15" s="1"/>
      <c r="KTI15" s="1"/>
      <c r="KTJ15" s="1"/>
      <c r="KTK15" s="1"/>
      <c r="KTL15" s="1"/>
      <c r="KTM15" s="1"/>
      <c r="KTN15" s="1"/>
      <c r="KTO15" s="1"/>
      <c r="KTP15" s="1"/>
      <c r="KTQ15" s="1"/>
      <c r="KTR15" s="1"/>
      <c r="KTS15" s="1"/>
      <c r="KTT15" s="1"/>
      <c r="KTU15" s="1"/>
      <c r="KTV15" s="1"/>
      <c r="KTW15" s="1"/>
      <c r="KTX15" s="1"/>
      <c r="KTY15" s="1"/>
      <c r="KTZ15" s="1"/>
      <c r="KUA15" s="1"/>
      <c r="KUB15" s="1"/>
      <c r="KUC15" s="1"/>
      <c r="KUD15" s="1"/>
      <c r="KUE15" s="1"/>
      <c r="KUF15" s="1"/>
      <c r="KUG15" s="1"/>
      <c r="KUH15" s="1"/>
      <c r="KUI15" s="1"/>
      <c r="KUJ15" s="1"/>
      <c r="KUK15" s="1"/>
      <c r="KUL15" s="1"/>
      <c r="KUM15" s="1"/>
      <c r="KUN15" s="1"/>
      <c r="KUO15" s="1"/>
      <c r="KUP15" s="1"/>
      <c r="KUQ15" s="1"/>
      <c r="KUR15" s="1"/>
      <c r="KUS15" s="1"/>
      <c r="KUT15" s="1"/>
      <c r="KUU15" s="1"/>
      <c r="KUV15" s="1"/>
      <c r="KUW15" s="1"/>
      <c r="KUX15" s="1"/>
      <c r="KUY15" s="1"/>
      <c r="KUZ15" s="1"/>
      <c r="KVA15" s="1"/>
      <c r="KVB15" s="1"/>
      <c r="KVC15" s="1"/>
      <c r="KVD15" s="1"/>
      <c r="KVE15" s="1"/>
      <c r="KVF15" s="1"/>
      <c r="KVG15" s="1"/>
      <c r="KVH15" s="1"/>
      <c r="KVI15" s="1"/>
      <c r="KVJ15" s="1"/>
      <c r="KVK15" s="1"/>
      <c r="KVL15" s="1"/>
      <c r="KVM15" s="1"/>
      <c r="KVN15" s="1"/>
      <c r="KVO15" s="1"/>
      <c r="KVP15" s="1"/>
      <c r="KVQ15" s="1"/>
      <c r="KVR15" s="1"/>
      <c r="KVS15" s="1"/>
      <c r="KVT15" s="1"/>
      <c r="KVU15" s="1"/>
      <c r="KVV15" s="1"/>
      <c r="KVW15" s="1"/>
      <c r="KVX15" s="1"/>
      <c r="KVY15" s="1"/>
      <c r="KVZ15" s="1"/>
      <c r="KWA15" s="1"/>
      <c r="KWB15" s="1"/>
      <c r="KWC15" s="1"/>
      <c r="KWD15" s="1"/>
      <c r="KWE15" s="1"/>
      <c r="KWF15" s="1"/>
      <c r="KWG15" s="1"/>
      <c r="KWH15" s="1"/>
      <c r="KWI15" s="1"/>
      <c r="KWJ15" s="1"/>
      <c r="KWK15" s="1"/>
      <c r="KWL15" s="1"/>
      <c r="KWM15" s="1"/>
      <c r="KWN15" s="1"/>
      <c r="KWO15" s="1"/>
      <c r="KWP15" s="1"/>
      <c r="KWQ15" s="1"/>
      <c r="KWR15" s="1"/>
      <c r="KWS15" s="1"/>
      <c r="KWT15" s="1"/>
      <c r="KWU15" s="1"/>
      <c r="KWV15" s="1"/>
      <c r="KWW15" s="1"/>
      <c r="KWX15" s="1"/>
      <c r="KWY15" s="1"/>
      <c r="KWZ15" s="1"/>
      <c r="KXA15" s="1"/>
      <c r="KXB15" s="1"/>
      <c r="KXC15" s="1"/>
      <c r="KXD15" s="1"/>
      <c r="KXE15" s="1"/>
      <c r="KXF15" s="1"/>
      <c r="KXG15" s="1"/>
      <c r="KXH15" s="1"/>
      <c r="KXI15" s="1"/>
      <c r="KXJ15" s="1"/>
      <c r="KXK15" s="1"/>
      <c r="KXL15" s="1"/>
      <c r="KXM15" s="1"/>
      <c r="KXN15" s="1"/>
      <c r="KXO15" s="1"/>
      <c r="KXP15" s="1"/>
      <c r="KXQ15" s="1"/>
      <c r="KXR15" s="1"/>
      <c r="KXS15" s="1"/>
      <c r="KXT15" s="1"/>
      <c r="KXU15" s="1"/>
      <c r="KXV15" s="1"/>
      <c r="KXW15" s="1"/>
      <c r="KXX15" s="1"/>
      <c r="KXY15" s="1"/>
      <c r="KXZ15" s="1"/>
      <c r="KYA15" s="1"/>
      <c r="KYB15" s="1"/>
      <c r="KYC15" s="1"/>
      <c r="KYD15" s="1"/>
      <c r="KYE15" s="1"/>
      <c r="KYF15" s="1"/>
      <c r="KYG15" s="1"/>
      <c r="KYH15" s="1"/>
      <c r="KYI15" s="1"/>
      <c r="KYJ15" s="1"/>
      <c r="KYK15" s="1"/>
      <c r="KYL15" s="1"/>
      <c r="KYM15" s="1"/>
      <c r="KYN15" s="1"/>
      <c r="KYO15" s="1"/>
      <c r="KYP15" s="1"/>
      <c r="KYQ15" s="1"/>
      <c r="KYR15" s="1"/>
      <c r="KYS15" s="1"/>
      <c r="KYT15" s="1"/>
      <c r="KYU15" s="1"/>
      <c r="KYV15" s="1"/>
      <c r="KYW15" s="1"/>
      <c r="KYX15" s="1"/>
      <c r="KYY15" s="1"/>
      <c r="KYZ15" s="1"/>
      <c r="KZA15" s="1"/>
      <c r="KZB15" s="1"/>
      <c r="KZC15" s="1"/>
      <c r="KZD15" s="1"/>
      <c r="KZE15" s="1"/>
      <c r="KZF15" s="1"/>
      <c r="KZG15" s="1"/>
      <c r="KZH15" s="1"/>
      <c r="KZI15" s="1"/>
      <c r="KZJ15" s="1"/>
      <c r="KZK15" s="1"/>
      <c r="KZL15" s="1"/>
      <c r="KZM15" s="1"/>
      <c r="KZN15" s="1"/>
      <c r="KZO15" s="1"/>
      <c r="KZP15" s="1"/>
      <c r="KZQ15" s="1"/>
      <c r="KZR15" s="1"/>
      <c r="KZS15" s="1"/>
      <c r="KZT15" s="1"/>
      <c r="KZU15" s="1"/>
      <c r="KZV15" s="1"/>
      <c r="KZW15" s="1"/>
    </row>
    <row r="16" spans="1:8135" s="2" customFormat="1" ht="72.75" customHeight="1" x14ac:dyDescent="0.2">
      <c r="A16" s="39">
        <v>1</v>
      </c>
      <c r="B16" s="39">
        <v>1</v>
      </c>
      <c r="C16" s="39">
        <v>1.2</v>
      </c>
      <c r="D16" s="41" t="s">
        <v>558</v>
      </c>
      <c r="E16" s="39" t="s">
        <v>222</v>
      </c>
      <c r="F16" s="7" t="s">
        <v>33</v>
      </c>
      <c r="G16" s="17" t="s">
        <v>568</v>
      </c>
      <c r="H16" s="19" t="s">
        <v>569</v>
      </c>
      <c r="I16" s="12" t="s">
        <v>9</v>
      </c>
      <c r="J16" s="17" t="s">
        <v>12</v>
      </c>
      <c r="K16" s="12" t="s">
        <v>559</v>
      </c>
      <c r="L16" s="17" t="s">
        <v>570</v>
      </c>
      <c r="M16" s="17" t="s">
        <v>1418</v>
      </c>
      <c r="N16" s="7" t="s">
        <v>576</v>
      </c>
      <c r="O16" s="13" t="s">
        <v>560</v>
      </c>
      <c r="P16" s="79" t="s">
        <v>410</v>
      </c>
      <c r="Q16" s="17" t="s">
        <v>573</v>
      </c>
      <c r="R16" s="79" t="s">
        <v>572</v>
      </c>
      <c r="S16" s="137"/>
      <c r="T16" s="138"/>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c r="AML16" s="1"/>
      <c r="AMM16" s="1"/>
      <c r="AMN16" s="1"/>
      <c r="AMO16" s="1"/>
      <c r="AMP16" s="1"/>
      <c r="AMQ16" s="1"/>
      <c r="AMR16" s="1"/>
      <c r="AMS16" s="1"/>
      <c r="AMT16" s="1"/>
      <c r="AMU16" s="1"/>
      <c r="AMV16" s="1"/>
      <c r="AMW16" s="1"/>
      <c r="AMX16" s="1"/>
      <c r="AMY16" s="1"/>
      <c r="AMZ16" s="1"/>
      <c r="ANA16" s="1"/>
      <c r="ANB16" s="1"/>
      <c r="ANC16" s="1"/>
      <c r="AND16" s="1"/>
      <c r="ANE16" s="1"/>
      <c r="ANF16" s="1"/>
      <c r="ANG16" s="1"/>
      <c r="ANH16" s="1"/>
      <c r="ANI16" s="1"/>
      <c r="ANJ16" s="1"/>
      <c r="ANK16" s="1"/>
      <c r="ANL16" s="1"/>
      <c r="ANM16" s="1"/>
      <c r="ANN16" s="1"/>
      <c r="ANO16" s="1"/>
      <c r="ANP16" s="1"/>
      <c r="ANQ16" s="1"/>
      <c r="ANR16" s="1"/>
      <c r="ANS16" s="1"/>
      <c r="ANT16" s="1"/>
      <c r="ANU16" s="1"/>
      <c r="ANV16" s="1"/>
      <c r="ANW16" s="1"/>
      <c r="ANX16" s="1"/>
      <c r="ANY16" s="1"/>
      <c r="ANZ16" s="1"/>
      <c r="AOA16" s="1"/>
      <c r="AOB16" s="1"/>
      <c r="AOC16" s="1"/>
      <c r="AOD16" s="1"/>
      <c r="AOE16" s="1"/>
      <c r="AOF16" s="1"/>
      <c r="AOG16" s="1"/>
      <c r="AOH16" s="1"/>
      <c r="AOI16" s="1"/>
      <c r="AOJ16" s="1"/>
      <c r="AOK16" s="1"/>
      <c r="AOL16" s="1"/>
      <c r="AOM16" s="1"/>
      <c r="AON16" s="1"/>
      <c r="AOO16" s="1"/>
      <c r="AOP16" s="1"/>
      <c r="AOQ16" s="1"/>
      <c r="AOR16" s="1"/>
      <c r="AOS16" s="1"/>
      <c r="AOT16" s="1"/>
      <c r="AOU16" s="1"/>
      <c r="AOV16" s="1"/>
      <c r="AOW16" s="1"/>
      <c r="AOX16" s="1"/>
      <c r="AOY16" s="1"/>
      <c r="AOZ16" s="1"/>
      <c r="APA16" s="1"/>
      <c r="APB16" s="1"/>
      <c r="APC16" s="1"/>
      <c r="APD16" s="1"/>
      <c r="APE16" s="1"/>
      <c r="APF16" s="1"/>
      <c r="APG16" s="1"/>
      <c r="APH16" s="1"/>
      <c r="API16" s="1"/>
      <c r="APJ16" s="1"/>
      <c r="APK16" s="1"/>
      <c r="APL16" s="1"/>
      <c r="APM16" s="1"/>
      <c r="APN16" s="1"/>
      <c r="APO16" s="1"/>
      <c r="APP16" s="1"/>
      <c r="APQ16" s="1"/>
      <c r="APR16" s="1"/>
      <c r="APS16" s="1"/>
      <c r="APT16" s="1"/>
      <c r="APU16" s="1"/>
      <c r="APV16" s="1"/>
      <c r="APW16" s="1"/>
      <c r="APX16" s="1"/>
      <c r="APY16" s="1"/>
      <c r="APZ16" s="1"/>
      <c r="AQA16" s="1"/>
      <c r="AQB16" s="1"/>
      <c r="AQC16" s="1"/>
      <c r="AQD16" s="1"/>
      <c r="AQE16" s="1"/>
      <c r="AQF16" s="1"/>
      <c r="AQG16" s="1"/>
      <c r="AQH16" s="1"/>
      <c r="AQI16" s="1"/>
      <c r="AQJ16" s="1"/>
      <c r="AQK16" s="1"/>
      <c r="AQL16" s="1"/>
      <c r="AQM16" s="1"/>
      <c r="AQN16" s="1"/>
      <c r="AQO16" s="1"/>
      <c r="AQP16" s="1"/>
      <c r="AQQ16" s="1"/>
      <c r="AQR16" s="1"/>
      <c r="AQS16" s="1"/>
      <c r="AQT16" s="1"/>
      <c r="AQU16" s="1"/>
      <c r="AQV16" s="1"/>
      <c r="AQW16" s="1"/>
      <c r="AQX16" s="1"/>
      <c r="AQY16" s="1"/>
      <c r="AQZ16" s="1"/>
      <c r="ARA16" s="1"/>
      <c r="ARB16" s="1"/>
      <c r="ARC16" s="1"/>
      <c r="ARD16" s="1"/>
      <c r="ARE16" s="1"/>
      <c r="ARF16" s="1"/>
      <c r="ARG16" s="1"/>
      <c r="ARH16" s="1"/>
      <c r="ARI16" s="1"/>
      <c r="ARJ16" s="1"/>
      <c r="ARK16" s="1"/>
      <c r="ARL16" s="1"/>
      <c r="ARM16" s="1"/>
      <c r="ARN16" s="1"/>
      <c r="ARO16" s="1"/>
      <c r="ARP16" s="1"/>
      <c r="ARQ16" s="1"/>
      <c r="ARR16" s="1"/>
      <c r="ARS16" s="1"/>
      <c r="ART16" s="1"/>
      <c r="ARU16" s="1"/>
      <c r="ARV16" s="1"/>
      <c r="ARW16" s="1"/>
      <c r="ARX16" s="1"/>
      <c r="ARY16" s="1"/>
      <c r="ARZ16" s="1"/>
      <c r="ASA16" s="1"/>
      <c r="ASB16" s="1"/>
      <c r="ASC16" s="1"/>
      <c r="ASD16" s="1"/>
      <c r="ASE16" s="1"/>
      <c r="ASF16" s="1"/>
      <c r="ASG16" s="1"/>
      <c r="ASH16" s="1"/>
      <c r="ASI16" s="1"/>
      <c r="ASJ16" s="1"/>
      <c r="ASK16" s="1"/>
      <c r="ASL16" s="1"/>
      <c r="ASM16" s="1"/>
      <c r="ASN16" s="1"/>
      <c r="ASO16" s="1"/>
      <c r="ASP16" s="1"/>
      <c r="ASQ16" s="1"/>
      <c r="ASR16" s="1"/>
      <c r="ASS16" s="1"/>
      <c r="AST16" s="1"/>
      <c r="ASU16" s="1"/>
      <c r="ASV16" s="1"/>
      <c r="ASW16" s="1"/>
      <c r="ASX16" s="1"/>
      <c r="ASY16" s="1"/>
      <c r="ASZ16" s="1"/>
      <c r="ATA16" s="1"/>
      <c r="ATB16" s="1"/>
      <c r="ATC16" s="1"/>
      <c r="ATD16" s="1"/>
      <c r="ATE16" s="1"/>
      <c r="ATF16" s="1"/>
      <c r="ATG16" s="1"/>
      <c r="ATH16" s="1"/>
      <c r="ATI16" s="1"/>
      <c r="ATJ16" s="1"/>
      <c r="ATK16" s="1"/>
      <c r="ATL16" s="1"/>
      <c r="ATM16" s="1"/>
      <c r="ATN16" s="1"/>
      <c r="ATO16" s="1"/>
      <c r="ATP16" s="1"/>
      <c r="ATQ16" s="1"/>
      <c r="ATR16" s="1"/>
      <c r="ATS16" s="1"/>
      <c r="ATT16" s="1"/>
      <c r="ATU16" s="1"/>
      <c r="ATV16" s="1"/>
      <c r="ATW16" s="1"/>
      <c r="ATX16" s="1"/>
      <c r="ATY16" s="1"/>
      <c r="ATZ16" s="1"/>
      <c r="AUA16" s="1"/>
      <c r="AUB16" s="1"/>
      <c r="AUC16" s="1"/>
      <c r="AUD16" s="1"/>
      <c r="AUE16" s="1"/>
      <c r="AUF16" s="1"/>
      <c r="AUG16" s="1"/>
      <c r="AUH16" s="1"/>
      <c r="AUI16" s="1"/>
      <c r="AUJ16" s="1"/>
      <c r="AUK16" s="1"/>
      <c r="AUL16" s="1"/>
      <c r="AUM16" s="1"/>
      <c r="AUN16" s="1"/>
      <c r="AUO16" s="1"/>
      <c r="AUP16" s="1"/>
      <c r="AUQ16" s="1"/>
      <c r="AUR16" s="1"/>
      <c r="AUS16" s="1"/>
      <c r="AUT16" s="1"/>
      <c r="AUU16" s="1"/>
      <c r="AUV16" s="1"/>
      <c r="AUW16" s="1"/>
      <c r="AUX16" s="1"/>
      <c r="AUY16" s="1"/>
      <c r="AUZ16" s="1"/>
      <c r="AVA16" s="1"/>
      <c r="AVB16" s="1"/>
      <c r="AVC16" s="1"/>
      <c r="AVD16" s="1"/>
      <c r="AVE16" s="1"/>
      <c r="AVF16" s="1"/>
      <c r="AVG16" s="1"/>
      <c r="AVH16" s="1"/>
      <c r="AVI16" s="1"/>
      <c r="AVJ16" s="1"/>
      <c r="AVK16" s="1"/>
      <c r="AVL16" s="1"/>
      <c r="AVM16" s="1"/>
      <c r="AVN16" s="1"/>
      <c r="AVO16" s="1"/>
      <c r="AVP16" s="1"/>
      <c r="AVQ16" s="1"/>
      <c r="AVR16" s="1"/>
      <c r="AVS16" s="1"/>
      <c r="AVT16" s="1"/>
      <c r="AVU16" s="1"/>
      <c r="AVV16" s="1"/>
      <c r="AVW16" s="1"/>
      <c r="AVX16" s="1"/>
      <c r="AVY16" s="1"/>
      <c r="AVZ16" s="1"/>
      <c r="AWA16" s="1"/>
      <c r="AWB16" s="1"/>
      <c r="AWC16" s="1"/>
      <c r="AWD16" s="1"/>
      <c r="AWE16" s="1"/>
      <c r="AWF16" s="1"/>
      <c r="AWG16" s="1"/>
      <c r="AWH16" s="1"/>
      <c r="AWI16" s="1"/>
      <c r="AWJ16" s="1"/>
      <c r="AWK16" s="1"/>
      <c r="AWL16" s="1"/>
      <c r="AWM16" s="1"/>
      <c r="AWN16" s="1"/>
      <c r="AWO16" s="1"/>
      <c r="AWP16" s="1"/>
      <c r="AWQ16" s="1"/>
      <c r="AWR16" s="1"/>
      <c r="AWS16" s="1"/>
      <c r="AWT16" s="1"/>
      <c r="AWU16" s="1"/>
      <c r="AWV16" s="1"/>
      <c r="AWW16" s="1"/>
      <c r="AWX16" s="1"/>
      <c r="AWY16" s="1"/>
      <c r="AWZ16" s="1"/>
      <c r="AXA16" s="1"/>
      <c r="AXB16" s="1"/>
      <c r="AXC16" s="1"/>
      <c r="AXD16" s="1"/>
      <c r="AXE16" s="1"/>
      <c r="AXF16" s="1"/>
      <c r="AXG16" s="1"/>
      <c r="AXH16" s="1"/>
      <c r="AXI16" s="1"/>
      <c r="AXJ16" s="1"/>
      <c r="AXK16" s="1"/>
      <c r="AXL16" s="1"/>
      <c r="AXM16" s="1"/>
      <c r="AXN16" s="1"/>
      <c r="AXO16" s="1"/>
      <c r="AXP16" s="1"/>
      <c r="AXQ16" s="1"/>
      <c r="AXR16" s="1"/>
      <c r="AXS16" s="1"/>
      <c r="AXT16" s="1"/>
      <c r="AXU16" s="1"/>
      <c r="AXV16" s="1"/>
      <c r="AXW16" s="1"/>
      <c r="AXX16" s="1"/>
      <c r="AXY16" s="1"/>
      <c r="AXZ16" s="1"/>
      <c r="AYA16" s="1"/>
      <c r="AYB16" s="1"/>
      <c r="AYC16" s="1"/>
      <c r="AYD16" s="1"/>
      <c r="AYE16" s="1"/>
      <c r="AYF16" s="1"/>
      <c r="AYG16" s="1"/>
      <c r="AYH16" s="1"/>
      <c r="AYI16" s="1"/>
      <c r="AYJ16" s="1"/>
      <c r="AYK16" s="1"/>
      <c r="AYL16" s="1"/>
      <c r="AYM16" s="1"/>
      <c r="AYN16" s="1"/>
      <c r="AYO16" s="1"/>
      <c r="AYP16" s="1"/>
      <c r="AYQ16" s="1"/>
      <c r="AYR16" s="1"/>
      <c r="AYS16" s="1"/>
      <c r="AYT16" s="1"/>
      <c r="AYU16" s="1"/>
      <c r="AYV16" s="1"/>
      <c r="AYW16" s="1"/>
      <c r="AYX16" s="1"/>
      <c r="AYY16" s="1"/>
      <c r="AYZ16" s="1"/>
      <c r="AZA16" s="1"/>
      <c r="AZB16" s="1"/>
      <c r="AZC16" s="1"/>
      <c r="AZD16" s="1"/>
      <c r="AZE16" s="1"/>
      <c r="AZF16" s="1"/>
      <c r="AZG16" s="1"/>
      <c r="AZH16" s="1"/>
      <c r="AZI16" s="1"/>
      <c r="AZJ16" s="1"/>
      <c r="AZK16" s="1"/>
      <c r="AZL16" s="1"/>
      <c r="AZM16" s="1"/>
      <c r="AZN16" s="1"/>
      <c r="AZO16" s="1"/>
      <c r="AZP16" s="1"/>
      <c r="AZQ16" s="1"/>
      <c r="AZR16" s="1"/>
      <c r="AZS16" s="1"/>
      <c r="AZT16" s="1"/>
      <c r="AZU16" s="1"/>
      <c r="AZV16" s="1"/>
      <c r="AZW16" s="1"/>
      <c r="AZX16" s="1"/>
      <c r="AZY16" s="1"/>
      <c r="AZZ16" s="1"/>
      <c r="BAA16" s="1"/>
      <c r="BAB16" s="1"/>
      <c r="BAC16" s="1"/>
      <c r="BAD16" s="1"/>
      <c r="BAE16" s="1"/>
      <c r="BAF16" s="1"/>
      <c r="BAG16" s="1"/>
      <c r="BAH16" s="1"/>
      <c r="BAI16" s="1"/>
      <c r="BAJ16" s="1"/>
      <c r="BAK16" s="1"/>
      <c r="BAL16" s="1"/>
      <c r="BAM16" s="1"/>
      <c r="BAN16" s="1"/>
      <c r="BAO16" s="1"/>
      <c r="BAP16" s="1"/>
      <c r="BAQ16" s="1"/>
      <c r="BAR16" s="1"/>
      <c r="BAS16" s="1"/>
      <c r="BAT16" s="1"/>
      <c r="BAU16" s="1"/>
      <c r="BAV16" s="1"/>
      <c r="BAW16" s="1"/>
      <c r="BAX16" s="1"/>
      <c r="BAY16" s="1"/>
      <c r="BAZ16" s="1"/>
      <c r="BBA16" s="1"/>
      <c r="BBB16" s="1"/>
      <c r="BBC16" s="1"/>
      <c r="BBD16" s="1"/>
      <c r="BBE16" s="1"/>
      <c r="BBF16" s="1"/>
      <c r="BBG16" s="1"/>
      <c r="BBH16" s="1"/>
      <c r="BBI16" s="1"/>
      <c r="BBJ16" s="1"/>
      <c r="BBK16" s="1"/>
      <c r="BBL16" s="1"/>
      <c r="BBM16" s="1"/>
      <c r="BBN16" s="1"/>
      <c r="BBO16" s="1"/>
      <c r="BBP16" s="1"/>
      <c r="BBQ16" s="1"/>
      <c r="BBR16" s="1"/>
      <c r="BBS16" s="1"/>
      <c r="BBT16" s="1"/>
      <c r="BBU16" s="1"/>
      <c r="BBV16" s="1"/>
      <c r="BBW16" s="1"/>
      <c r="BBX16" s="1"/>
      <c r="BBY16" s="1"/>
      <c r="BBZ16" s="1"/>
      <c r="BCA16" s="1"/>
      <c r="BCB16" s="1"/>
      <c r="BCC16" s="1"/>
      <c r="BCD16" s="1"/>
      <c r="BCE16" s="1"/>
      <c r="BCF16" s="1"/>
      <c r="BCG16" s="1"/>
      <c r="BCH16" s="1"/>
      <c r="BCI16" s="1"/>
      <c r="BCJ16" s="1"/>
      <c r="BCK16" s="1"/>
      <c r="BCL16" s="1"/>
      <c r="BCM16" s="1"/>
      <c r="BCN16" s="1"/>
      <c r="BCO16" s="1"/>
      <c r="BCP16" s="1"/>
      <c r="BCQ16" s="1"/>
      <c r="BCR16" s="1"/>
      <c r="BCS16" s="1"/>
      <c r="BCT16" s="1"/>
      <c r="BCU16" s="1"/>
      <c r="BCV16" s="1"/>
      <c r="BCW16" s="1"/>
      <c r="BCX16" s="1"/>
      <c r="BCY16" s="1"/>
      <c r="BCZ16" s="1"/>
      <c r="BDA16" s="1"/>
      <c r="BDB16" s="1"/>
      <c r="BDC16" s="1"/>
      <c r="BDD16" s="1"/>
      <c r="BDE16" s="1"/>
      <c r="BDF16" s="1"/>
      <c r="BDG16" s="1"/>
      <c r="BDH16" s="1"/>
      <c r="BDI16" s="1"/>
      <c r="BDJ16" s="1"/>
      <c r="BDK16" s="1"/>
      <c r="BDL16" s="1"/>
      <c r="BDM16" s="1"/>
      <c r="BDN16" s="1"/>
      <c r="BDO16" s="1"/>
      <c r="BDP16" s="1"/>
      <c r="BDQ16" s="1"/>
      <c r="BDR16" s="1"/>
      <c r="BDS16" s="1"/>
      <c r="BDT16" s="1"/>
      <c r="BDU16" s="1"/>
      <c r="BDV16" s="1"/>
      <c r="BDW16" s="1"/>
      <c r="BDX16" s="1"/>
      <c r="BDY16" s="1"/>
      <c r="BDZ16" s="1"/>
      <c r="BEA16" s="1"/>
      <c r="BEB16" s="1"/>
      <c r="BEC16" s="1"/>
      <c r="BED16" s="1"/>
      <c r="BEE16" s="1"/>
      <c r="BEF16" s="1"/>
      <c r="BEG16" s="1"/>
      <c r="BEH16" s="1"/>
      <c r="BEI16" s="1"/>
      <c r="BEJ16" s="1"/>
      <c r="BEK16" s="1"/>
      <c r="BEL16" s="1"/>
      <c r="BEM16" s="1"/>
      <c r="BEN16" s="1"/>
      <c r="BEO16" s="1"/>
      <c r="BEP16" s="1"/>
      <c r="BEQ16" s="1"/>
      <c r="BER16" s="1"/>
      <c r="BES16" s="1"/>
      <c r="BET16" s="1"/>
      <c r="BEU16" s="1"/>
      <c r="BEV16" s="1"/>
      <c r="BEW16" s="1"/>
      <c r="BEX16" s="1"/>
      <c r="BEY16" s="1"/>
      <c r="BEZ16" s="1"/>
      <c r="BFA16" s="1"/>
      <c r="BFB16" s="1"/>
      <c r="BFC16" s="1"/>
      <c r="BFD16" s="1"/>
      <c r="BFE16" s="1"/>
      <c r="BFF16" s="1"/>
      <c r="BFG16" s="1"/>
      <c r="BFH16" s="1"/>
      <c r="BFI16" s="1"/>
      <c r="BFJ16" s="1"/>
      <c r="BFK16" s="1"/>
      <c r="BFL16" s="1"/>
      <c r="BFM16" s="1"/>
      <c r="BFN16" s="1"/>
      <c r="BFO16" s="1"/>
      <c r="BFP16" s="1"/>
      <c r="BFQ16" s="1"/>
      <c r="BFR16" s="1"/>
      <c r="BFS16" s="1"/>
      <c r="BFT16" s="1"/>
      <c r="BFU16" s="1"/>
      <c r="BFV16" s="1"/>
      <c r="BFW16" s="1"/>
      <c r="BFX16" s="1"/>
      <c r="BFY16" s="1"/>
      <c r="BFZ16" s="1"/>
      <c r="BGA16" s="1"/>
      <c r="BGB16" s="1"/>
      <c r="BGC16" s="1"/>
      <c r="BGD16" s="1"/>
      <c r="BGE16" s="1"/>
      <c r="BGF16" s="1"/>
      <c r="BGG16" s="1"/>
      <c r="BGH16" s="1"/>
      <c r="BGI16" s="1"/>
      <c r="BGJ16" s="1"/>
      <c r="BGK16" s="1"/>
      <c r="BGL16" s="1"/>
      <c r="BGM16" s="1"/>
      <c r="BGN16" s="1"/>
      <c r="BGO16" s="1"/>
      <c r="BGP16" s="1"/>
      <c r="BGQ16" s="1"/>
      <c r="BGR16" s="1"/>
      <c r="BGS16" s="1"/>
      <c r="BGT16" s="1"/>
      <c r="BGU16" s="1"/>
      <c r="BGV16" s="1"/>
      <c r="BGW16" s="1"/>
      <c r="BGX16" s="1"/>
      <c r="BGY16" s="1"/>
      <c r="BGZ16" s="1"/>
      <c r="BHA16" s="1"/>
      <c r="BHB16" s="1"/>
      <c r="BHC16" s="1"/>
      <c r="BHD16" s="1"/>
      <c r="BHE16" s="1"/>
      <c r="BHF16" s="1"/>
      <c r="BHG16" s="1"/>
      <c r="BHH16" s="1"/>
      <c r="BHI16" s="1"/>
      <c r="BHJ16" s="1"/>
      <c r="BHK16" s="1"/>
      <c r="BHL16" s="1"/>
      <c r="BHM16" s="1"/>
      <c r="BHN16" s="1"/>
      <c r="BHO16" s="1"/>
      <c r="BHP16" s="1"/>
      <c r="BHQ16" s="1"/>
      <c r="BHR16" s="1"/>
      <c r="BHS16" s="1"/>
      <c r="BHT16" s="1"/>
      <c r="BHU16" s="1"/>
      <c r="BHV16" s="1"/>
      <c r="BHW16" s="1"/>
      <c r="BHX16" s="1"/>
      <c r="BHY16" s="1"/>
      <c r="BHZ16" s="1"/>
      <c r="BIA16" s="1"/>
      <c r="BIB16" s="1"/>
      <c r="BIC16" s="1"/>
      <c r="BID16" s="1"/>
      <c r="BIE16" s="1"/>
      <c r="BIF16" s="1"/>
      <c r="BIG16" s="1"/>
      <c r="BIH16" s="1"/>
      <c r="BII16" s="1"/>
      <c r="BIJ16" s="1"/>
      <c r="BIK16" s="1"/>
      <c r="BIL16" s="1"/>
      <c r="BIM16" s="1"/>
      <c r="BIN16" s="1"/>
      <c r="BIO16" s="1"/>
      <c r="BIP16" s="1"/>
      <c r="BIQ16" s="1"/>
      <c r="BIR16" s="1"/>
      <c r="BIS16" s="1"/>
      <c r="BIT16" s="1"/>
      <c r="BIU16" s="1"/>
      <c r="BIV16" s="1"/>
      <c r="BIW16" s="1"/>
      <c r="BIX16" s="1"/>
      <c r="BIY16" s="1"/>
      <c r="BIZ16" s="1"/>
      <c r="BJA16" s="1"/>
      <c r="BJB16" s="1"/>
      <c r="BJC16" s="1"/>
      <c r="BJD16" s="1"/>
      <c r="BJE16" s="1"/>
      <c r="BJF16" s="1"/>
      <c r="BJG16" s="1"/>
      <c r="BJH16" s="1"/>
      <c r="BJI16" s="1"/>
      <c r="BJJ16" s="1"/>
      <c r="BJK16" s="1"/>
      <c r="BJL16" s="1"/>
      <c r="BJM16" s="1"/>
      <c r="BJN16" s="1"/>
      <c r="BJO16" s="1"/>
      <c r="BJP16" s="1"/>
      <c r="BJQ16" s="1"/>
      <c r="BJR16" s="1"/>
      <c r="BJS16" s="1"/>
      <c r="BJT16" s="1"/>
      <c r="BJU16" s="1"/>
      <c r="BJV16" s="1"/>
      <c r="BJW16" s="1"/>
      <c r="BJX16" s="1"/>
      <c r="BJY16" s="1"/>
      <c r="BJZ16" s="1"/>
      <c r="BKA16" s="1"/>
      <c r="BKB16" s="1"/>
      <c r="BKC16" s="1"/>
      <c r="BKD16" s="1"/>
      <c r="BKE16" s="1"/>
      <c r="BKF16" s="1"/>
      <c r="BKG16" s="1"/>
      <c r="BKH16" s="1"/>
      <c r="BKI16" s="1"/>
      <c r="BKJ16" s="1"/>
      <c r="BKK16" s="1"/>
      <c r="BKL16" s="1"/>
      <c r="BKM16" s="1"/>
      <c r="BKN16" s="1"/>
      <c r="BKO16" s="1"/>
      <c r="BKP16" s="1"/>
      <c r="BKQ16" s="1"/>
      <c r="BKR16" s="1"/>
      <c r="BKS16" s="1"/>
      <c r="BKT16" s="1"/>
      <c r="BKU16" s="1"/>
      <c r="BKV16" s="1"/>
      <c r="BKW16" s="1"/>
      <c r="BKX16" s="1"/>
      <c r="BKY16" s="1"/>
      <c r="BKZ16" s="1"/>
      <c r="BLA16" s="1"/>
      <c r="BLB16" s="1"/>
      <c r="BLC16" s="1"/>
      <c r="BLD16" s="1"/>
      <c r="BLE16" s="1"/>
      <c r="BLF16" s="1"/>
      <c r="BLG16" s="1"/>
      <c r="BLH16" s="1"/>
      <c r="BLI16" s="1"/>
      <c r="BLJ16" s="1"/>
      <c r="BLK16" s="1"/>
      <c r="BLL16" s="1"/>
      <c r="BLM16" s="1"/>
      <c r="BLN16" s="1"/>
      <c r="BLO16" s="1"/>
      <c r="BLP16" s="1"/>
      <c r="BLQ16" s="1"/>
      <c r="BLR16" s="1"/>
      <c r="BLS16" s="1"/>
      <c r="BLT16" s="1"/>
      <c r="BLU16" s="1"/>
      <c r="BLV16" s="1"/>
      <c r="BLW16" s="1"/>
      <c r="BLX16" s="1"/>
      <c r="BLY16" s="1"/>
      <c r="BLZ16" s="1"/>
      <c r="BMA16" s="1"/>
      <c r="BMB16" s="1"/>
      <c r="BMC16" s="1"/>
      <c r="BMD16" s="1"/>
      <c r="BME16" s="1"/>
      <c r="BMF16" s="1"/>
      <c r="BMG16" s="1"/>
      <c r="BMH16" s="1"/>
      <c r="BMI16" s="1"/>
      <c r="BMJ16" s="1"/>
      <c r="BMK16" s="1"/>
      <c r="BML16" s="1"/>
      <c r="BMM16" s="1"/>
      <c r="BMN16" s="1"/>
      <c r="BMO16" s="1"/>
      <c r="BMP16" s="1"/>
      <c r="BMQ16" s="1"/>
      <c r="BMR16" s="1"/>
      <c r="BMS16" s="1"/>
      <c r="BMT16" s="1"/>
      <c r="BMU16" s="1"/>
      <c r="BMV16" s="1"/>
      <c r="BMW16" s="1"/>
      <c r="BMX16" s="1"/>
      <c r="BMY16" s="1"/>
      <c r="BMZ16" s="1"/>
      <c r="BNA16" s="1"/>
      <c r="BNB16" s="1"/>
      <c r="BNC16" s="1"/>
      <c r="BND16" s="1"/>
      <c r="BNE16" s="1"/>
      <c r="BNF16" s="1"/>
      <c r="BNG16" s="1"/>
      <c r="BNH16" s="1"/>
      <c r="BNI16" s="1"/>
      <c r="BNJ16" s="1"/>
      <c r="BNK16" s="1"/>
      <c r="BNL16" s="1"/>
      <c r="BNM16" s="1"/>
      <c r="BNN16" s="1"/>
      <c r="BNO16" s="1"/>
      <c r="BNP16" s="1"/>
      <c r="BNQ16" s="1"/>
      <c r="BNR16" s="1"/>
      <c r="BNS16" s="1"/>
      <c r="BNT16" s="1"/>
      <c r="BNU16" s="1"/>
      <c r="BNV16" s="1"/>
      <c r="BNW16" s="1"/>
      <c r="BNX16" s="1"/>
      <c r="BNY16" s="1"/>
      <c r="BNZ16" s="1"/>
      <c r="BOA16" s="1"/>
      <c r="BOB16" s="1"/>
      <c r="BOC16" s="1"/>
      <c r="BOD16" s="1"/>
      <c r="BOE16" s="1"/>
      <c r="BOF16" s="1"/>
      <c r="BOG16" s="1"/>
      <c r="BOH16" s="1"/>
      <c r="BOI16" s="1"/>
      <c r="BOJ16" s="1"/>
      <c r="BOK16" s="1"/>
      <c r="BOL16" s="1"/>
      <c r="BOM16" s="1"/>
      <c r="BON16" s="1"/>
      <c r="BOO16" s="1"/>
      <c r="BOP16" s="1"/>
      <c r="BOQ16" s="1"/>
      <c r="BOR16" s="1"/>
      <c r="BOS16" s="1"/>
      <c r="BOT16" s="1"/>
      <c r="BOU16" s="1"/>
      <c r="BOV16" s="1"/>
      <c r="BOW16" s="1"/>
      <c r="BOX16" s="1"/>
      <c r="BOY16" s="1"/>
      <c r="BOZ16" s="1"/>
      <c r="BPA16" s="1"/>
      <c r="BPB16" s="1"/>
      <c r="BPC16" s="1"/>
      <c r="BPD16" s="1"/>
      <c r="BPE16" s="1"/>
      <c r="BPF16" s="1"/>
      <c r="BPG16" s="1"/>
      <c r="BPH16" s="1"/>
      <c r="BPI16" s="1"/>
      <c r="BPJ16" s="1"/>
      <c r="BPK16" s="1"/>
      <c r="BPL16" s="1"/>
      <c r="BPM16" s="1"/>
      <c r="BPN16" s="1"/>
      <c r="BPO16" s="1"/>
      <c r="BPP16" s="1"/>
      <c r="BPQ16" s="1"/>
      <c r="BPR16" s="1"/>
      <c r="BPS16" s="1"/>
      <c r="BPT16" s="1"/>
      <c r="BPU16" s="1"/>
      <c r="BPV16" s="1"/>
      <c r="BPW16" s="1"/>
      <c r="BPX16" s="1"/>
      <c r="BPY16" s="1"/>
      <c r="BPZ16" s="1"/>
      <c r="BQA16" s="1"/>
      <c r="BQB16" s="1"/>
      <c r="BQC16" s="1"/>
      <c r="BQD16" s="1"/>
      <c r="BQE16" s="1"/>
      <c r="BQF16" s="1"/>
      <c r="BQG16" s="1"/>
      <c r="BQH16" s="1"/>
      <c r="BQI16" s="1"/>
      <c r="BQJ16" s="1"/>
      <c r="BQK16" s="1"/>
      <c r="BQL16" s="1"/>
      <c r="BQM16" s="1"/>
      <c r="BQN16" s="1"/>
      <c r="BQO16" s="1"/>
      <c r="BQP16" s="1"/>
      <c r="BQQ16" s="1"/>
      <c r="BQR16" s="1"/>
      <c r="BQS16" s="1"/>
      <c r="BQT16" s="1"/>
      <c r="BQU16" s="1"/>
      <c r="BQV16" s="1"/>
      <c r="BQW16" s="1"/>
      <c r="BQX16" s="1"/>
      <c r="BQY16" s="1"/>
      <c r="BQZ16" s="1"/>
      <c r="BRA16" s="1"/>
      <c r="BRB16" s="1"/>
      <c r="BRC16" s="1"/>
      <c r="BRD16" s="1"/>
      <c r="BRE16" s="1"/>
      <c r="BRF16" s="1"/>
      <c r="BRG16" s="1"/>
      <c r="BRH16" s="1"/>
      <c r="BRI16" s="1"/>
      <c r="BRJ16" s="1"/>
      <c r="BRK16" s="1"/>
      <c r="BRL16" s="1"/>
      <c r="BRM16" s="1"/>
      <c r="BRN16" s="1"/>
      <c r="BRO16" s="1"/>
      <c r="BRP16" s="1"/>
      <c r="BRQ16" s="1"/>
      <c r="BRR16" s="1"/>
      <c r="BRS16" s="1"/>
      <c r="BRT16" s="1"/>
      <c r="BRU16" s="1"/>
      <c r="BRV16" s="1"/>
      <c r="BRW16" s="1"/>
      <c r="BRX16" s="1"/>
      <c r="BRY16" s="1"/>
      <c r="BRZ16" s="1"/>
      <c r="BSA16" s="1"/>
      <c r="BSB16" s="1"/>
      <c r="BSC16" s="1"/>
      <c r="BSD16" s="1"/>
      <c r="BSE16" s="1"/>
      <c r="BSF16" s="1"/>
      <c r="BSG16" s="1"/>
      <c r="BSH16" s="1"/>
      <c r="BSI16" s="1"/>
      <c r="BSJ16" s="1"/>
      <c r="BSK16" s="1"/>
      <c r="BSL16" s="1"/>
      <c r="BSM16" s="1"/>
      <c r="BSN16" s="1"/>
      <c r="BSO16" s="1"/>
      <c r="BSP16" s="1"/>
      <c r="BSQ16" s="1"/>
      <c r="BSR16" s="1"/>
      <c r="BSS16" s="1"/>
      <c r="BST16" s="1"/>
      <c r="BSU16" s="1"/>
      <c r="BSV16" s="1"/>
      <c r="BSW16" s="1"/>
      <c r="BSX16" s="1"/>
      <c r="BSY16" s="1"/>
      <c r="BSZ16" s="1"/>
      <c r="BTA16" s="1"/>
      <c r="BTB16" s="1"/>
      <c r="BTC16" s="1"/>
      <c r="BTD16" s="1"/>
      <c r="BTE16" s="1"/>
      <c r="BTF16" s="1"/>
      <c r="BTG16" s="1"/>
      <c r="BTH16" s="1"/>
      <c r="BTI16" s="1"/>
      <c r="BTJ16" s="1"/>
      <c r="BTK16" s="1"/>
      <c r="BTL16" s="1"/>
      <c r="BTM16" s="1"/>
      <c r="BTN16" s="1"/>
      <c r="BTO16" s="1"/>
      <c r="BTP16" s="1"/>
      <c r="BTQ16" s="1"/>
      <c r="BTR16" s="1"/>
      <c r="BTS16" s="1"/>
      <c r="BTT16" s="1"/>
      <c r="BTU16" s="1"/>
      <c r="BTV16" s="1"/>
      <c r="BTW16" s="1"/>
      <c r="BTX16" s="1"/>
      <c r="BTY16" s="1"/>
      <c r="BTZ16" s="1"/>
      <c r="BUA16" s="1"/>
      <c r="BUB16" s="1"/>
      <c r="BUC16" s="1"/>
      <c r="BUD16" s="1"/>
      <c r="BUE16" s="1"/>
      <c r="BUF16" s="1"/>
      <c r="BUG16" s="1"/>
      <c r="BUH16" s="1"/>
      <c r="BUI16" s="1"/>
      <c r="BUJ16" s="1"/>
      <c r="BUK16" s="1"/>
      <c r="BUL16" s="1"/>
      <c r="BUM16" s="1"/>
      <c r="BUN16" s="1"/>
      <c r="BUO16" s="1"/>
      <c r="BUP16" s="1"/>
      <c r="BUQ16" s="1"/>
      <c r="BUR16" s="1"/>
      <c r="BUS16" s="1"/>
      <c r="BUT16" s="1"/>
      <c r="BUU16" s="1"/>
      <c r="BUV16" s="1"/>
      <c r="BUW16" s="1"/>
      <c r="BUX16" s="1"/>
      <c r="BUY16" s="1"/>
      <c r="BUZ16" s="1"/>
      <c r="BVA16" s="1"/>
      <c r="BVB16" s="1"/>
      <c r="BVC16" s="1"/>
      <c r="BVD16" s="1"/>
      <c r="BVE16" s="1"/>
      <c r="BVF16" s="1"/>
      <c r="BVG16" s="1"/>
      <c r="BVH16" s="1"/>
      <c r="BVI16" s="1"/>
      <c r="BVJ16" s="1"/>
      <c r="BVK16" s="1"/>
      <c r="BVL16" s="1"/>
      <c r="BVM16" s="1"/>
      <c r="BVN16" s="1"/>
      <c r="BVO16" s="1"/>
      <c r="BVP16" s="1"/>
      <c r="BVQ16" s="1"/>
      <c r="BVR16" s="1"/>
      <c r="BVS16" s="1"/>
      <c r="BVT16" s="1"/>
      <c r="BVU16" s="1"/>
      <c r="BVV16" s="1"/>
      <c r="BVW16" s="1"/>
      <c r="BVX16" s="1"/>
      <c r="BVY16" s="1"/>
      <c r="BVZ16" s="1"/>
      <c r="BWA16" s="1"/>
      <c r="BWB16" s="1"/>
      <c r="BWC16" s="1"/>
      <c r="BWD16" s="1"/>
      <c r="BWE16" s="1"/>
      <c r="BWF16" s="1"/>
      <c r="BWG16" s="1"/>
      <c r="BWH16" s="1"/>
      <c r="BWI16" s="1"/>
      <c r="BWJ16" s="1"/>
      <c r="BWK16" s="1"/>
      <c r="BWL16" s="1"/>
      <c r="BWM16" s="1"/>
      <c r="BWN16" s="1"/>
      <c r="BWO16" s="1"/>
      <c r="BWP16" s="1"/>
      <c r="BWQ16" s="1"/>
      <c r="BWR16" s="1"/>
      <c r="BWS16" s="1"/>
      <c r="BWT16" s="1"/>
      <c r="BWU16" s="1"/>
      <c r="BWV16" s="1"/>
      <c r="BWW16" s="1"/>
      <c r="BWX16" s="1"/>
      <c r="BWY16" s="1"/>
      <c r="BWZ16" s="1"/>
      <c r="BXA16" s="1"/>
      <c r="BXB16" s="1"/>
      <c r="BXC16" s="1"/>
      <c r="BXD16" s="1"/>
      <c r="BXE16" s="1"/>
      <c r="BXF16" s="1"/>
      <c r="BXG16" s="1"/>
      <c r="BXH16" s="1"/>
      <c r="BXI16" s="1"/>
      <c r="BXJ16" s="1"/>
      <c r="BXK16" s="1"/>
      <c r="BXL16" s="1"/>
      <c r="BXM16" s="1"/>
      <c r="BXN16" s="1"/>
      <c r="BXO16" s="1"/>
      <c r="BXP16" s="1"/>
      <c r="BXQ16" s="1"/>
      <c r="BXR16" s="1"/>
      <c r="BXS16" s="1"/>
      <c r="BXT16" s="1"/>
      <c r="BXU16" s="1"/>
      <c r="BXV16" s="1"/>
      <c r="BXW16" s="1"/>
      <c r="BXX16" s="1"/>
      <c r="BXY16" s="1"/>
      <c r="BXZ16" s="1"/>
      <c r="BYA16" s="1"/>
      <c r="BYB16" s="1"/>
      <c r="BYC16" s="1"/>
      <c r="BYD16" s="1"/>
      <c r="BYE16" s="1"/>
      <c r="BYF16" s="1"/>
      <c r="BYG16" s="1"/>
      <c r="BYH16" s="1"/>
      <c r="BYI16" s="1"/>
      <c r="BYJ16" s="1"/>
      <c r="BYK16" s="1"/>
      <c r="BYL16" s="1"/>
      <c r="BYM16" s="1"/>
      <c r="BYN16" s="1"/>
      <c r="BYO16" s="1"/>
      <c r="BYP16" s="1"/>
      <c r="BYQ16" s="1"/>
      <c r="BYR16" s="1"/>
      <c r="BYS16" s="1"/>
      <c r="BYT16" s="1"/>
      <c r="BYU16" s="1"/>
      <c r="BYV16" s="1"/>
      <c r="BYW16" s="1"/>
      <c r="BYX16" s="1"/>
      <c r="BYY16" s="1"/>
      <c r="BYZ16" s="1"/>
      <c r="BZA16" s="1"/>
      <c r="BZB16" s="1"/>
      <c r="BZC16" s="1"/>
      <c r="BZD16" s="1"/>
      <c r="BZE16" s="1"/>
      <c r="BZF16" s="1"/>
      <c r="BZG16" s="1"/>
      <c r="BZH16" s="1"/>
      <c r="BZI16" s="1"/>
      <c r="BZJ16" s="1"/>
      <c r="BZK16" s="1"/>
      <c r="BZL16" s="1"/>
      <c r="BZM16" s="1"/>
      <c r="BZN16" s="1"/>
      <c r="BZO16" s="1"/>
      <c r="BZP16" s="1"/>
      <c r="BZQ16" s="1"/>
      <c r="BZR16" s="1"/>
      <c r="BZS16" s="1"/>
      <c r="BZT16" s="1"/>
      <c r="BZU16" s="1"/>
      <c r="BZV16" s="1"/>
      <c r="BZW16" s="1"/>
      <c r="BZX16" s="1"/>
      <c r="BZY16" s="1"/>
      <c r="BZZ16" s="1"/>
      <c r="CAA16" s="1"/>
      <c r="CAB16" s="1"/>
      <c r="CAC16" s="1"/>
      <c r="CAD16" s="1"/>
      <c r="CAE16" s="1"/>
      <c r="CAF16" s="1"/>
      <c r="CAG16" s="1"/>
      <c r="CAH16" s="1"/>
      <c r="CAI16" s="1"/>
      <c r="CAJ16" s="1"/>
      <c r="CAK16" s="1"/>
      <c r="CAL16" s="1"/>
      <c r="CAM16" s="1"/>
      <c r="CAN16" s="1"/>
      <c r="CAO16" s="1"/>
      <c r="CAP16" s="1"/>
      <c r="CAQ16" s="1"/>
      <c r="CAR16" s="1"/>
      <c r="CAS16" s="1"/>
      <c r="CAT16" s="1"/>
      <c r="CAU16" s="1"/>
      <c r="CAV16" s="1"/>
      <c r="CAW16" s="1"/>
      <c r="CAX16" s="1"/>
      <c r="CAY16" s="1"/>
      <c r="CAZ16" s="1"/>
      <c r="CBA16" s="1"/>
      <c r="CBB16" s="1"/>
      <c r="CBC16" s="1"/>
      <c r="CBD16" s="1"/>
      <c r="CBE16" s="1"/>
      <c r="CBF16" s="1"/>
      <c r="CBG16" s="1"/>
      <c r="CBH16" s="1"/>
      <c r="CBI16" s="1"/>
      <c r="CBJ16" s="1"/>
      <c r="CBK16" s="1"/>
      <c r="CBL16" s="1"/>
      <c r="CBM16" s="1"/>
      <c r="CBN16" s="1"/>
      <c r="CBO16" s="1"/>
      <c r="CBP16" s="1"/>
      <c r="CBQ16" s="1"/>
      <c r="CBR16" s="1"/>
      <c r="CBS16" s="1"/>
      <c r="CBT16" s="1"/>
      <c r="CBU16" s="1"/>
      <c r="CBV16" s="1"/>
      <c r="CBW16" s="1"/>
      <c r="CBX16" s="1"/>
      <c r="CBY16" s="1"/>
      <c r="CBZ16" s="1"/>
      <c r="CCA16" s="1"/>
      <c r="CCB16" s="1"/>
      <c r="CCC16" s="1"/>
      <c r="CCD16" s="1"/>
      <c r="CCE16" s="1"/>
      <c r="CCF16" s="1"/>
      <c r="CCG16" s="1"/>
      <c r="CCH16" s="1"/>
      <c r="CCI16" s="1"/>
      <c r="CCJ16" s="1"/>
      <c r="CCK16" s="1"/>
      <c r="CCL16" s="1"/>
      <c r="CCM16" s="1"/>
      <c r="CCN16" s="1"/>
      <c r="CCO16" s="1"/>
      <c r="CCP16" s="1"/>
      <c r="CCQ16" s="1"/>
      <c r="CCR16" s="1"/>
      <c r="CCS16" s="1"/>
      <c r="CCT16" s="1"/>
      <c r="CCU16" s="1"/>
      <c r="CCV16" s="1"/>
      <c r="CCW16" s="1"/>
      <c r="CCX16" s="1"/>
      <c r="CCY16" s="1"/>
      <c r="CCZ16" s="1"/>
      <c r="CDA16" s="1"/>
      <c r="CDB16" s="1"/>
      <c r="CDC16" s="1"/>
      <c r="CDD16" s="1"/>
      <c r="CDE16" s="1"/>
      <c r="CDF16" s="1"/>
      <c r="CDG16" s="1"/>
      <c r="CDH16" s="1"/>
      <c r="CDI16" s="1"/>
      <c r="CDJ16" s="1"/>
      <c r="CDK16" s="1"/>
      <c r="CDL16" s="1"/>
      <c r="CDM16" s="1"/>
      <c r="CDN16" s="1"/>
      <c r="CDO16" s="1"/>
      <c r="CDP16" s="1"/>
      <c r="CDQ16" s="1"/>
      <c r="CDR16" s="1"/>
      <c r="CDS16" s="1"/>
      <c r="CDT16" s="1"/>
      <c r="CDU16" s="1"/>
      <c r="CDV16" s="1"/>
      <c r="CDW16" s="1"/>
      <c r="CDX16" s="1"/>
      <c r="CDY16" s="1"/>
      <c r="CDZ16" s="1"/>
      <c r="CEA16" s="1"/>
      <c r="CEB16" s="1"/>
      <c r="CEC16" s="1"/>
      <c r="CED16" s="1"/>
      <c r="CEE16" s="1"/>
      <c r="CEF16" s="1"/>
      <c r="CEG16" s="1"/>
      <c r="CEH16" s="1"/>
      <c r="CEI16" s="1"/>
      <c r="CEJ16" s="1"/>
      <c r="CEK16" s="1"/>
      <c r="CEL16" s="1"/>
      <c r="CEM16" s="1"/>
      <c r="CEN16" s="1"/>
      <c r="CEO16" s="1"/>
      <c r="CEP16" s="1"/>
      <c r="CEQ16" s="1"/>
      <c r="CER16" s="1"/>
      <c r="CES16" s="1"/>
      <c r="CET16" s="1"/>
      <c r="CEU16" s="1"/>
      <c r="CEV16" s="1"/>
      <c r="CEW16" s="1"/>
      <c r="CEX16" s="1"/>
      <c r="CEY16" s="1"/>
      <c r="CEZ16" s="1"/>
      <c r="CFA16" s="1"/>
      <c r="CFB16" s="1"/>
      <c r="CFC16" s="1"/>
      <c r="CFD16" s="1"/>
      <c r="CFE16" s="1"/>
      <c r="CFF16" s="1"/>
      <c r="CFG16" s="1"/>
      <c r="CFH16" s="1"/>
      <c r="CFI16" s="1"/>
      <c r="CFJ16" s="1"/>
      <c r="CFK16" s="1"/>
      <c r="CFL16" s="1"/>
      <c r="CFM16" s="1"/>
      <c r="CFN16" s="1"/>
      <c r="CFO16" s="1"/>
      <c r="CFP16" s="1"/>
      <c r="CFQ16" s="1"/>
      <c r="CFR16" s="1"/>
      <c r="CFS16" s="1"/>
      <c r="CFT16" s="1"/>
      <c r="CFU16" s="1"/>
      <c r="CFV16" s="1"/>
      <c r="CFW16" s="1"/>
      <c r="CFX16" s="1"/>
      <c r="CFY16" s="1"/>
      <c r="CFZ16" s="1"/>
      <c r="CGA16" s="1"/>
      <c r="CGB16" s="1"/>
      <c r="CGC16" s="1"/>
      <c r="CGD16" s="1"/>
      <c r="CGE16" s="1"/>
      <c r="CGF16" s="1"/>
      <c r="CGG16" s="1"/>
      <c r="CGH16" s="1"/>
      <c r="CGI16" s="1"/>
      <c r="CGJ16" s="1"/>
      <c r="CGK16" s="1"/>
      <c r="CGL16" s="1"/>
      <c r="CGM16" s="1"/>
      <c r="CGN16" s="1"/>
      <c r="CGO16" s="1"/>
      <c r="CGP16" s="1"/>
      <c r="CGQ16" s="1"/>
      <c r="CGR16" s="1"/>
      <c r="CGS16" s="1"/>
      <c r="CGT16" s="1"/>
      <c r="CGU16" s="1"/>
      <c r="CGV16" s="1"/>
      <c r="CGW16" s="1"/>
      <c r="CGX16" s="1"/>
      <c r="CGY16" s="1"/>
      <c r="CGZ16" s="1"/>
      <c r="CHA16" s="1"/>
      <c r="CHB16" s="1"/>
      <c r="CHC16" s="1"/>
      <c r="CHD16" s="1"/>
      <c r="CHE16" s="1"/>
      <c r="CHF16" s="1"/>
      <c r="CHG16" s="1"/>
      <c r="CHH16" s="1"/>
      <c r="CHI16" s="1"/>
      <c r="CHJ16" s="1"/>
      <c r="CHK16" s="1"/>
      <c r="CHL16" s="1"/>
      <c r="CHM16" s="1"/>
      <c r="CHN16" s="1"/>
      <c r="CHO16" s="1"/>
      <c r="CHP16" s="1"/>
      <c r="CHQ16" s="1"/>
      <c r="CHR16" s="1"/>
      <c r="CHS16" s="1"/>
      <c r="CHT16" s="1"/>
      <c r="CHU16" s="1"/>
      <c r="CHV16" s="1"/>
      <c r="CHW16" s="1"/>
      <c r="CHX16" s="1"/>
      <c r="CHY16" s="1"/>
      <c r="CHZ16" s="1"/>
      <c r="CIA16" s="1"/>
      <c r="CIB16" s="1"/>
      <c r="CIC16" s="1"/>
      <c r="CID16" s="1"/>
      <c r="CIE16" s="1"/>
      <c r="CIF16" s="1"/>
      <c r="CIG16" s="1"/>
      <c r="CIH16" s="1"/>
      <c r="CII16" s="1"/>
      <c r="CIJ16" s="1"/>
      <c r="CIK16" s="1"/>
      <c r="CIL16" s="1"/>
      <c r="CIM16" s="1"/>
      <c r="CIN16" s="1"/>
      <c r="CIO16" s="1"/>
      <c r="CIP16" s="1"/>
      <c r="CIQ16" s="1"/>
      <c r="CIR16" s="1"/>
      <c r="CIS16" s="1"/>
      <c r="CIT16" s="1"/>
      <c r="CIU16" s="1"/>
      <c r="CIV16" s="1"/>
      <c r="CIW16" s="1"/>
      <c r="CIX16" s="1"/>
      <c r="CIY16" s="1"/>
      <c r="CIZ16" s="1"/>
      <c r="CJA16" s="1"/>
      <c r="CJB16" s="1"/>
      <c r="CJC16" s="1"/>
      <c r="CJD16" s="1"/>
      <c r="CJE16" s="1"/>
      <c r="CJF16" s="1"/>
      <c r="CJG16" s="1"/>
      <c r="CJH16" s="1"/>
      <c r="CJI16" s="1"/>
      <c r="CJJ16" s="1"/>
      <c r="CJK16" s="1"/>
      <c r="CJL16" s="1"/>
      <c r="CJM16" s="1"/>
      <c r="CJN16" s="1"/>
      <c r="CJO16" s="1"/>
      <c r="CJP16" s="1"/>
      <c r="CJQ16" s="1"/>
      <c r="CJR16" s="1"/>
      <c r="CJS16" s="1"/>
      <c r="CJT16" s="1"/>
      <c r="CJU16" s="1"/>
      <c r="CJV16" s="1"/>
      <c r="CJW16" s="1"/>
      <c r="CJX16" s="1"/>
      <c r="CJY16" s="1"/>
      <c r="CJZ16" s="1"/>
      <c r="CKA16" s="1"/>
      <c r="CKB16" s="1"/>
      <c r="CKC16" s="1"/>
      <c r="CKD16" s="1"/>
      <c r="CKE16" s="1"/>
      <c r="CKF16" s="1"/>
      <c r="CKG16" s="1"/>
      <c r="CKH16" s="1"/>
      <c r="CKI16" s="1"/>
      <c r="CKJ16" s="1"/>
      <c r="CKK16" s="1"/>
      <c r="CKL16" s="1"/>
      <c r="CKM16" s="1"/>
      <c r="CKN16" s="1"/>
      <c r="CKO16" s="1"/>
      <c r="CKP16" s="1"/>
      <c r="CKQ16" s="1"/>
      <c r="CKR16" s="1"/>
      <c r="CKS16" s="1"/>
      <c r="CKT16" s="1"/>
      <c r="CKU16" s="1"/>
      <c r="CKV16" s="1"/>
      <c r="CKW16" s="1"/>
      <c r="CKX16" s="1"/>
      <c r="CKY16" s="1"/>
      <c r="CKZ16" s="1"/>
      <c r="CLA16" s="1"/>
      <c r="CLB16" s="1"/>
      <c r="CLC16" s="1"/>
      <c r="CLD16" s="1"/>
      <c r="CLE16" s="1"/>
      <c r="CLF16" s="1"/>
      <c r="CLG16" s="1"/>
      <c r="CLH16" s="1"/>
      <c r="CLI16" s="1"/>
      <c r="CLJ16" s="1"/>
      <c r="CLK16" s="1"/>
      <c r="CLL16" s="1"/>
      <c r="CLM16" s="1"/>
      <c r="CLN16" s="1"/>
      <c r="CLO16" s="1"/>
      <c r="CLP16" s="1"/>
      <c r="CLQ16" s="1"/>
      <c r="CLR16" s="1"/>
      <c r="CLS16" s="1"/>
      <c r="CLT16" s="1"/>
      <c r="CLU16" s="1"/>
      <c r="CLV16" s="1"/>
      <c r="CLW16" s="1"/>
      <c r="CLX16" s="1"/>
      <c r="CLY16" s="1"/>
      <c r="CLZ16" s="1"/>
      <c r="CMA16" s="1"/>
      <c r="CMB16" s="1"/>
      <c r="CMC16" s="1"/>
      <c r="CMD16" s="1"/>
      <c r="CME16" s="1"/>
      <c r="CMF16" s="1"/>
      <c r="CMG16" s="1"/>
      <c r="CMH16" s="1"/>
      <c r="CMI16" s="1"/>
      <c r="CMJ16" s="1"/>
      <c r="CMK16" s="1"/>
      <c r="CML16" s="1"/>
      <c r="CMM16" s="1"/>
      <c r="CMN16" s="1"/>
      <c r="CMO16" s="1"/>
      <c r="CMP16" s="1"/>
      <c r="CMQ16" s="1"/>
      <c r="CMR16" s="1"/>
      <c r="CMS16" s="1"/>
      <c r="CMT16" s="1"/>
      <c r="CMU16" s="1"/>
      <c r="CMV16" s="1"/>
      <c r="CMW16" s="1"/>
      <c r="CMX16" s="1"/>
      <c r="CMY16" s="1"/>
      <c r="CMZ16" s="1"/>
      <c r="CNA16" s="1"/>
      <c r="CNB16" s="1"/>
      <c r="CNC16" s="1"/>
      <c r="CND16" s="1"/>
      <c r="CNE16" s="1"/>
      <c r="CNF16" s="1"/>
      <c r="CNG16" s="1"/>
      <c r="CNH16" s="1"/>
      <c r="CNI16" s="1"/>
      <c r="CNJ16" s="1"/>
      <c r="CNK16" s="1"/>
      <c r="CNL16" s="1"/>
      <c r="CNM16" s="1"/>
      <c r="CNN16" s="1"/>
      <c r="CNO16" s="1"/>
      <c r="CNP16" s="1"/>
      <c r="CNQ16" s="1"/>
      <c r="CNR16" s="1"/>
      <c r="CNS16" s="1"/>
      <c r="CNT16" s="1"/>
      <c r="CNU16" s="1"/>
      <c r="CNV16" s="1"/>
      <c r="CNW16" s="1"/>
      <c r="CNX16" s="1"/>
      <c r="CNY16" s="1"/>
      <c r="CNZ16" s="1"/>
      <c r="COA16" s="1"/>
      <c r="COB16" s="1"/>
      <c r="COC16" s="1"/>
      <c r="COD16" s="1"/>
      <c r="COE16" s="1"/>
      <c r="COF16" s="1"/>
      <c r="COG16" s="1"/>
      <c r="COH16" s="1"/>
      <c r="COI16" s="1"/>
      <c r="COJ16" s="1"/>
      <c r="COK16" s="1"/>
      <c r="COL16" s="1"/>
      <c r="COM16" s="1"/>
      <c r="CON16" s="1"/>
      <c r="COO16" s="1"/>
      <c r="COP16" s="1"/>
      <c r="COQ16" s="1"/>
      <c r="COR16" s="1"/>
      <c r="COS16" s="1"/>
      <c r="COT16" s="1"/>
      <c r="COU16" s="1"/>
      <c r="COV16" s="1"/>
      <c r="COW16" s="1"/>
      <c r="COX16" s="1"/>
      <c r="COY16" s="1"/>
      <c r="COZ16" s="1"/>
      <c r="CPA16" s="1"/>
      <c r="CPB16" s="1"/>
      <c r="CPC16" s="1"/>
      <c r="CPD16" s="1"/>
      <c r="CPE16" s="1"/>
      <c r="CPF16" s="1"/>
      <c r="CPG16" s="1"/>
      <c r="CPH16" s="1"/>
      <c r="CPI16" s="1"/>
      <c r="CPJ16" s="1"/>
      <c r="CPK16" s="1"/>
      <c r="CPL16" s="1"/>
      <c r="CPM16" s="1"/>
      <c r="CPN16" s="1"/>
      <c r="CPO16" s="1"/>
      <c r="CPP16" s="1"/>
      <c r="CPQ16" s="1"/>
      <c r="CPR16" s="1"/>
      <c r="CPS16" s="1"/>
      <c r="CPT16" s="1"/>
      <c r="CPU16" s="1"/>
      <c r="CPV16" s="1"/>
      <c r="CPW16" s="1"/>
      <c r="CPX16" s="1"/>
      <c r="CPY16" s="1"/>
      <c r="CPZ16" s="1"/>
      <c r="CQA16" s="1"/>
      <c r="CQB16" s="1"/>
      <c r="CQC16" s="1"/>
      <c r="CQD16" s="1"/>
      <c r="CQE16" s="1"/>
      <c r="CQF16" s="1"/>
      <c r="CQG16" s="1"/>
      <c r="CQH16" s="1"/>
      <c r="CQI16" s="1"/>
      <c r="CQJ16" s="1"/>
      <c r="CQK16" s="1"/>
      <c r="CQL16" s="1"/>
      <c r="CQM16" s="1"/>
      <c r="CQN16" s="1"/>
      <c r="CQO16" s="1"/>
      <c r="CQP16" s="1"/>
      <c r="CQQ16" s="1"/>
      <c r="CQR16" s="1"/>
      <c r="CQS16" s="1"/>
      <c r="CQT16" s="1"/>
      <c r="CQU16" s="1"/>
      <c r="CQV16" s="1"/>
      <c r="CQW16" s="1"/>
      <c r="CQX16" s="1"/>
      <c r="CQY16" s="1"/>
      <c r="CQZ16" s="1"/>
      <c r="CRA16" s="1"/>
      <c r="CRB16" s="1"/>
      <c r="CRC16" s="1"/>
      <c r="CRD16" s="1"/>
      <c r="CRE16" s="1"/>
      <c r="CRF16" s="1"/>
      <c r="CRG16" s="1"/>
      <c r="CRH16" s="1"/>
      <c r="CRI16" s="1"/>
      <c r="CRJ16" s="1"/>
      <c r="CRK16" s="1"/>
      <c r="CRL16" s="1"/>
      <c r="CRM16" s="1"/>
      <c r="CRN16" s="1"/>
      <c r="CRO16" s="1"/>
      <c r="CRP16" s="1"/>
      <c r="CRQ16" s="1"/>
      <c r="CRR16" s="1"/>
      <c r="CRS16" s="1"/>
      <c r="CRT16" s="1"/>
      <c r="CRU16" s="1"/>
      <c r="CRV16" s="1"/>
      <c r="CRW16" s="1"/>
      <c r="CRX16" s="1"/>
      <c r="CRY16" s="1"/>
      <c r="CRZ16" s="1"/>
      <c r="CSA16" s="1"/>
      <c r="CSB16" s="1"/>
      <c r="CSC16" s="1"/>
      <c r="CSD16" s="1"/>
      <c r="CSE16" s="1"/>
      <c r="CSF16" s="1"/>
      <c r="CSG16" s="1"/>
      <c r="CSH16" s="1"/>
      <c r="CSI16" s="1"/>
      <c r="CSJ16" s="1"/>
      <c r="CSK16" s="1"/>
      <c r="CSL16" s="1"/>
      <c r="CSM16" s="1"/>
      <c r="CSN16" s="1"/>
      <c r="CSO16" s="1"/>
      <c r="CSP16" s="1"/>
      <c r="CSQ16" s="1"/>
      <c r="CSR16" s="1"/>
      <c r="CSS16" s="1"/>
      <c r="CST16" s="1"/>
      <c r="CSU16" s="1"/>
      <c r="CSV16" s="1"/>
      <c r="CSW16" s="1"/>
      <c r="CSX16" s="1"/>
      <c r="CSY16" s="1"/>
      <c r="CSZ16" s="1"/>
      <c r="CTA16" s="1"/>
      <c r="CTB16" s="1"/>
      <c r="CTC16" s="1"/>
      <c r="CTD16" s="1"/>
      <c r="CTE16" s="1"/>
      <c r="CTF16" s="1"/>
      <c r="CTG16" s="1"/>
      <c r="CTH16" s="1"/>
      <c r="CTI16" s="1"/>
      <c r="CTJ16" s="1"/>
      <c r="CTK16" s="1"/>
      <c r="CTL16" s="1"/>
      <c r="CTM16" s="1"/>
      <c r="CTN16" s="1"/>
      <c r="CTO16" s="1"/>
      <c r="CTP16" s="1"/>
      <c r="CTQ16" s="1"/>
      <c r="CTR16" s="1"/>
      <c r="CTS16" s="1"/>
      <c r="CTT16" s="1"/>
      <c r="CTU16" s="1"/>
      <c r="CTV16" s="1"/>
      <c r="CTW16" s="1"/>
      <c r="CTX16" s="1"/>
      <c r="CTY16" s="1"/>
      <c r="CTZ16" s="1"/>
      <c r="CUA16" s="1"/>
      <c r="CUB16" s="1"/>
      <c r="CUC16" s="1"/>
      <c r="CUD16" s="1"/>
      <c r="CUE16" s="1"/>
      <c r="CUF16" s="1"/>
      <c r="CUG16" s="1"/>
      <c r="CUH16" s="1"/>
      <c r="CUI16" s="1"/>
      <c r="CUJ16" s="1"/>
      <c r="CUK16" s="1"/>
      <c r="CUL16" s="1"/>
      <c r="CUM16" s="1"/>
      <c r="CUN16" s="1"/>
      <c r="CUO16" s="1"/>
      <c r="CUP16" s="1"/>
      <c r="CUQ16" s="1"/>
      <c r="CUR16" s="1"/>
      <c r="CUS16" s="1"/>
      <c r="CUT16" s="1"/>
      <c r="CUU16" s="1"/>
      <c r="CUV16" s="1"/>
      <c r="CUW16" s="1"/>
      <c r="CUX16" s="1"/>
      <c r="CUY16" s="1"/>
      <c r="CUZ16" s="1"/>
      <c r="CVA16" s="1"/>
      <c r="CVB16" s="1"/>
      <c r="CVC16" s="1"/>
      <c r="CVD16" s="1"/>
      <c r="CVE16" s="1"/>
      <c r="CVF16" s="1"/>
      <c r="CVG16" s="1"/>
      <c r="CVH16" s="1"/>
      <c r="CVI16" s="1"/>
      <c r="CVJ16" s="1"/>
      <c r="CVK16" s="1"/>
      <c r="CVL16" s="1"/>
      <c r="CVM16" s="1"/>
      <c r="CVN16" s="1"/>
      <c r="CVO16" s="1"/>
      <c r="CVP16" s="1"/>
      <c r="CVQ16" s="1"/>
      <c r="CVR16" s="1"/>
      <c r="CVS16" s="1"/>
      <c r="CVT16" s="1"/>
      <c r="CVU16" s="1"/>
      <c r="CVV16" s="1"/>
      <c r="CVW16" s="1"/>
      <c r="CVX16" s="1"/>
      <c r="CVY16" s="1"/>
      <c r="CVZ16" s="1"/>
      <c r="CWA16" s="1"/>
      <c r="CWB16" s="1"/>
      <c r="CWC16" s="1"/>
      <c r="CWD16" s="1"/>
      <c r="CWE16" s="1"/>
      <c r="CWF16" s="1"/>
      <c r="CWG16" s="1"/>
      <c r="CWH16" s="1"/>
      <c r="CWI16" s="1"/>
      <c r="CWJ16" s="1"/>
      <c r="CWK16" s="1"/>
      <c r="CWL16" s="1"/>
      <c r="CWM16" s="1"/>
      <c r="CWN16" s="1"/>
      <c r="CWO16" s="1"/>
      <c r="CWP16" s="1"/>
      <c r="CWQ16" s="1"/>
      <c r="CWR16" s="1"/>
      <c r="CWS16" s="1"/>
      <c r="CWT16" s="1"/>
      <c r="CWU16" s="1"/>
      <c r="CWV16" s="1"/>
      <c r="CWW16" s="1"/>
      <c r="CWX16" s="1"/>
      <c r="CWY16" s="1"/>
      <c r="CWZ16" s="1"/>
      <c r="CXA16" s="1"/>
      <c r="CXB16" s="1"/>
      <c r="CXC16" s="1"/>
      <c r="CXD16" s="1"/>
      <c r="CXE16" s="1"/>
      <c r="CXF16" s="1"/>
      <c r="CXG16" s="1"/>
      <c r="CXH16" s="1"/>
      <c r="CXI16" s="1"/>
      <c r="CXJ16" s="1"/>
      <c r="CXK16" s="1"/>
      <c r="CXL16" s="1"/>
      <c r="CXM16" s="1"/>
      <c r="CXN16" s="1"/>
      <c r="CXO16" s="1"/>
      <c r="CXP16" s="1"/>
      <c r="CXQ16" s="1"/>
      <c r="CXR16" s="1"/>
      <c r="CXS16" s="1"/>
      <c r="CXT16" s="1"/>
      <c r="CXU16" s="1"/>
      <c r="CXV16" s="1"/>
      <c r="CXW16" s="1"/>
      <c r="CXX16" s="1"/>
      <c r="CXY16" s="1"/>
      <c r="CXZ16" s="1"/>
      <c r="CYA16" s="1"/>
      <c r="CYB16" s="1"/>
      <c r="CYC16" s="1"/>
      <c r="CYD16" s="1"/>
      <c r="CYE16" s="1"/>
      <c r="CYF16" s="1"/>
      <c r="CYG16" s="1"/>
      <c r="CYH16" s="1"/>
      <c r="CYI16" s="1"/>
      <c r="CYJ16" s="1"/>
      <c r="CYK16" s="1"/>
      <c r="CYL16" s="1"/>
      <c r="CYM16" s="1"/>
      <c r="CYN16" s="1"/>
      <c r="CYO16" s="1"/>
      <c r="CYP16" s="1"/>
      <c r="CYQ16" s="1"/>
      <c r="CYR16" s="1"/>
      <c r="CYS16" s="1"/>
      <c r="CYT16" s="1"/>
      <c r="CYU16" s="1"/>
      <c r="CYV16" s="1"/>
      <c r="CYW16" s="1"/>
      <c r="CYX16" s="1"/>
      <c r="CYY16" s="1"/>
      <c r="CYZ16" s="1"/>
      <c r="CZA16" s="1"/>
      <c r="CZB16" s="1"/>
      <c r="CZC16" s="1"/>
      <c r="CZD16" s="1"/>
      <c r="CZE16" s="1"/>
      <c r="CZF16" s="1"/>
      <c r="CZG16" s="1"/>
      <c r="CZH16" s="1"/>
      <c r="CZI16" s="1"/>
      <c r="CZJ16" s="1"/>
      <c r="CZK16" s="1"/>
      <c r="CZL16" s="1"/>
      <c r="CZM16" s="1"/>
      <c r="CZN16" s="1"/>
      <c r="CZO16" s="1"/>
      <c r="CZP16" s="1"/>
      <c r="CZQ16" s="1"/>
      <c r="CZR16" s="1"/>
      <c r="CZS16" s="1"/>
      <c r="CZT16" s="1"/>
      <c r="CZU16" s="1"/>
      <c r="CZV16" s="1"/>
      <c r="CZW16" s="1"/>
      <c r="CZX16" s="1"/>
      <c r="CZY16" s="1"/>
      <c r="CZZ16" s="1"/>
      <c r="DAA16" s="1"/>
      <c r="DAB16" s="1"/>
      <c r="DAC16" s="1"/>
      <c r="DAD16" s="1"/>
      <c r="DAE16" s="1"/>
      <c r="DAF16" s="1"/>
      <c r="DAG16" s="1"/>
      <c r="DAH16" s="1"/>
      <c r="DAI16" s="1"/>
      <c r="DAJ16" s="1"/>
      <c r="DAK16" s="1"/>
      <c r="DAL16" s="1"/>
      <c r="DAM16" s="1"/>
      <c r="DAN16" s="1"/>
      <c r="DAO16" s="1"/>
      <c r="DAP16" s="1"/>
      <c r="DAQ16" s="1"/>
      <c r="DAR16" s="1"/>
      <c r="DAS16" s="1"/>
      <c r="DAT16" s="1"/>
      <c r="DAU16" s="1"/>
      <c r="DAV16" s="1"/>
      <c r="DAW16" s="1"/>
      <c r="DAX16" s="1"/>
      <c r="DAY16" s="1"/>
      <c r="DAZ16" s="1"/>
      <c r="DBA16" s="1"/>
      <c r="DBB16" s="1"/>
      <c r="DBC16" s="1"/>
      <c r="DBD16" s="1"/>
      <c r="DBE16" s="1"/>
      <c r="DBF16" s="1"/>
      <c r="DBG16" s="1"/>
      <c r="DBH16" s="1"/>
      <c r="DBI16" s="1"/>
      <c r="DBJ16" s="1"/>
      <c r="DBK16" s="1"/>
      <c r="DBL16" s="1"/>
      <c r="DBM16" s="1"/>
      <c r="DBN16" s="1"/>
      <c r="DBO16" s="1"/>
      <c r="DBP16" s="1"/>
      <c r="DBQ16" s="1"/>
      <c r="DBR16" s="1"/>
      <c r="DBS16" s="1"/>
      <c r="DBT16" s="1"/>
      <c r="DBU16" s="1"/>
      <c r="DBV16" s="1"/>
      <c r="DBW16" s="1"/>
      <c r="DBX16" s="1"/>
      <c r="DBY16" s="1"/>
      <c r="DBZ16" s="1"/>
      <c r="DCA16" s="1"/>
      <c r="DCB16" s="1"/>
      <c r="DCC16" s="1"/>
      <c r="DCD16" s="1"/>
      <c r="DCE16" s="1"/>
      <c r="DCF16" s="1"/>
      <c r="DCG16" s="1"/>
      <c r="DCH16" s="1"/>
      <c r="DCI16" s="1"/>
      <c r="DCJ16" s="1"/>
      <c r="DCK16" s="1"/>
      <c r="DCL16" s="1"/>
      <c r="DCM16" s="1"/>
      <c r="DCN16" s="1"/>
      <c r="DCO16" s="1"/>
      <c r="DCP16" s="1"/>
      <c r="DCQ16" s="1"/>
      <c r="DCR16" s="1"/>
      <c r="DCS16" s="1"/>
      <c r="DCT16" s="1"/>
      <c r="DCU16" s="1"/>
      <c r="DCV16" s="1"/>
      <c r="DCW16" s="1"/>
      <c r="DCX16" s="1"/>
      <c r="DCY16" s="1"/>
      <c r="DCZ16" s="1"/>
      <c r="DDA16" s="1"/>
      <c r="DDB16" s="1"/>
      <c r="DDC16" s="1"/>
      <c r="DDD16" s="1"/>
      <c r="DDE16" s="1"/>
      <c r="DDF16" s="1"/>
      <c r="DDG16" s="1"/>
      <c r="DDH16" s="1"/>
      <c r="DDI16" s="1"/>
      <c r="DDJ16" s="1"/>
      <c r="DDK16" s="1"/>
      <c r="DDL16" s="1"/>
      <c r="DDM16" s="1"/>
      <c r="DDN16" s="1"/>
      <c r="DDO16" s="1"/>
      <c r="DDP16" s="1"/>
      <c r="DDQ16" s="1"/>
      <c r="DDR16" s="1"/>
      <c r="DDS16" s="1"/>
      <c r="DDT16" s="1"/>
      <c r="DDU16" s="1"/>
      <c r="DDV16" s="1"/>
      <c r="DDW16" s="1"/>
      <c r="DDX16" s="1"/>
      <c r="DDY16" s="1"/>
      <c r="DDZ16" s="1"/>
      <c r="DEA16" s="1"/>
      <c r="DEB16" s="1"/>
      <c r="DEC16" s="1"/>
      <c r="DED16" s="1"/>
      <c r="DEE16" s="1"/>
      <c r="DEF16" s="1"/>
      <c r="DEG16" s="1"/>
      <c r="DEH16" s="1"/>
      <c r="DEI16" s="1"/>
      <c r="DEJ16" s="1"/>
      <c r="DEK16" s="1"/>
      <c r="DEL16" s="1"/>
      <c r="DEM16" s="1"/>
      <c r="DEN16" s="1"/>
      <c r="DEO16" s="1"/>
      <c r="DEP16" s="1"/>
      <c r="DEQ16" s="1"/>
      <c r="DER16" s="1"/>
      <c r="DES16" s="1"/>
      <c r="DET16" s="1"/>
      <c r="DEU16" s="1"/>
      <c r="DEV16" s="1"/>
      <c r="DEW16" s="1"/>
      <c r="DEX16" s="1"/>
      <c r="DEY16" s="1"/>
      <c r="DEZ16" s="1"/>
      <c r="DFA16" s="1"/>
      <c r="DFB16" s="1"/>
      <c r="DFC16" s="1"/>
      <c r="DFD16" s="1"/>
      <c r="DFE16" s="1"/>
      <c r="DFF16" s="1"/>
      <c r="DFG16" s="1"/>
      <c r="DFH16" s="1"/>
      <c r="DFI16" s="1"/>
      <c r="DFJ16" s="1"/>
      <c r="DFK16" s="1"/>
      <c r="DFL16" s="1"/>
      <c r="DFM16" s="1"/>
      <c r="DFN16" s="1"/>
      <c r="DFO16" s="1"/>
      <c r="DFP16" s="1"/>
      <c r="DFQ16" s="1"/>
      <c r="DFR16" s="1"/>
      <c r="DFS16" s="1"/>
      <c r="DFT16" s="1"/>
      <c r="DFU16" s="1"/>
      <c r="DFV16" s="1"/>
      <c r="DFW16" s="1"/>
      <c r="DFX16" s="1"/>
      <c r="DFY16" s="1"/>
      <c r="DFZ16" s="1"/>
      <c r="DGA16" s="1"/>
      <c r="DGB16" s="1"/>
      <c r="DGC16" s="1"/>
      <c r="DGD16" s="1"/>
      <c r="DGE16" s="1"/>
      <c r="DGF16" s="1"/>
      <c r="DGG16" s="1"/>
      <c r="DGH16" s="1"/>
      <c r="DGI16" s="1"/>
      <c r="DGJ16" s="1"/>
      <c r="DGK16" s="1"/>
      <c r="DGL16" s="1"/>
      <c r="DGM16" s="1"/>
      <c r="DGN16" s="1"/>
      <c r="DGO16" s="1"/>
      <c r="DGP16" s="1"/>
      <c r="DGQ16" s="1"/>
      <c r="DGR16" s="1"/>
      <c r="DGS16" s="1"/>
      <c r="DGT16" s="1"/>
      <c r="DGU16" s="1"/>
      <c r="DGV16" s="1"/>
      <c r="DGW16" s="1"/>
      <c r="DGX16" s="1"/>
      <c r="DGY16" s="1"/>
      <c r="DGZ16" s="1"/>
      <c r="DHA16" s="1"/>
      <c r="DHB16" s="1"/>
      <c r="DHC16" s="1"/>
      <c r="DHD16" s="1"/>
      <c r="DHE16" s="1"/>
      <c r="DHF16" s="1"/>
      <c r="DHG16" s="1"/>
      <c r="DHH16" s="1"/>
      <c r="DHI16" s="1"/>
      <c r="DHJ16" s="1"/>
      <c r="DHK16" s="1"/>
      <c r="DHL16" s="1"/>
      <c r="DHM16" s="1"/>
      <c r="DHN16" s="1"/>
      <c r="DHO16" s="1"/>
      <c r="DHP16" s="1"/>
      <c r="DHQ16" s="1"/>
      <c r="DHR16" s="1"/>
      <c r="DHS16" s="1"/>
      <c r="DHT16" s="1"/>
      <c r="DHU16" s="1"/>
      <c r="DHV16" s="1"/>
      <c r="DHW16" s="1"/>
      <c r="DHX16" s="1"/>
      <c r="DHY16" s="1"/>
      <c r="DHZ16" s="1"/>
      <c r="DIA16" s="1"/>
      <c r="DIB16" s="1"/>
      <c r="DIC16" s="1"/>
      <c r="DID16" s="1"/>
      <c r="DIE16" s="1"/>
      <c r="DIF16" s="1"/>
      <c r="DIG16" s="1"/>
      <c r="DIH16" s="1"/>
      <c r="DII16" s="1"/>
      <c r="DIJ16" s="1"/>
      <c r="DIK16" s="1"/>
      <c r="DIL16" s="1"/>
      <c r="DIM16" s="1"/>
      <c r="DIN16" s="1"/>
      <c r="DIO16" s="1"/>
      <c r="DIP16" s="1"/>
      <c r="DIQ16" s="1"/>
      <c r="DIR16" s="1"/>
      <c r="DIS16" s="1"/>
      <c r="DIT16" s="1"/>
      <c r="DIU16" s="1"/>
      <c r="DIV16" s="1"/>
      <c r="DIW16" s="1"/>
      <c r="DIX16" s="1"/>
      <c r="DIY16" s="1"/>
      <c r="DIZ16" s="1"/>
      <c r="DJA16" s="1"/>
      <c r="DJB16" s="1"/>
      <c r="DJC16" s="1"/>
      <c r="DJD16" s="1"/>
      <c r="DJE16" s="1"/>
      <c r="DJF16" s="1"/>
      <c r="DJG16" s="1"/>
      <c r="DJH16" s="1"/>
      <c r="DJI16" s="1"/>
      <c r="DJJ16" s="1"/>
      <c r="DJK16" s="1"/>
      <c r="DJL16" s="1"/>
      <c r="DJM16" s="1"/>
      <c r="DJN16" s="1"/>
      <c r="DJO16" s="1"/>
      <c r="DJP16" s="1"/>
      <c r="DJQ16" s="1"/>
      <c r="DJR16" s="1"/>
      <c r="DJS16" s="1"/>
      <c r="DJT16" s="1"/>
      <c r="DJU16" s="1"/>
      <c r="DJV16" s="1"/>
      <c r="DJW16" s="1"/>
      <c r="DJX16" s="1"/>
      <c r="DJY16" s="1"/>
      <c r="DJZ16" s="1"/>
      <c r="DKA16" s="1"/>
      <c r="DKB16" s="1"/>
      <c r="DKC16" s="1"/>
      <c r="DKD16" s="1"/>
      <c r="DKE16" s="1"/>
      <c r="DKF16" s="1"/>
      <c r="DKG16" s="1"/>
      <c r="DKH16" s="1"/>
      <c r="DKI16" s="1"/>
      <c r="DKJ16" s="1"/>
      <c r="DKK16" s="1"/>
      <c r="DKL16" s="1"/>
      <c r="DKM16" s="1"/>
      <c r="DKN16" s="1"/>
      <c r="DKO16" s="1"/>
      <c r="DKP16" s="1"/>
      <c r="DKQ16" s="1"/>
      <c r="DKR16" s="1"/>
      <c r="DKS16" s="1"/>
      <c r="DKT16" s="1"/>
      <c r="DKU16" s="1"/>
      <c r="DKV16" s="1"/>
      <c r="DKW16" s="1"/>
      <c r="DKX16" s="1"/>
      <c r="DKY16" s="1"/>
      <c r="DKZ16" s="1"/>
      <c r="DLA16" s="1"/>
      <c r="DLB16" s="1"/>
      <c r="DLC16" s="1"/>
      <c r="DLD16" s="1"/>
      <c r="DLE16" s="1"/>
      <c r="DLF16" s="1"/>
      <c r="DLG16" s="1"/>
      <c r="DLH16" s="1"/>
      <c r="DLI16" s="1"/>
      <c r="DLJ16" s="1"/>
      <c r="DLK16" s="1"/>
      <c r="DLL16" s="1"/>
      <c r="DLM16" s="1"/>
      <c r="DLN16" s="1"/>
      <c r="DLO16" s="1"/>
      <c r="DLP16" s="1"/>
      <c r="DLQ16" s="1"/>
      <c r="DLR16" s="1"/>
      <c r="DLS16" s="1"/>
      <c r="DLT16" s="1"/>
      <c r="DLU16" s="1"/>
      <c r="DLV16" s="1"/>
      <c r="DLW16" s="1"/>
      <c r="DLX16" s="1"/>
      <c r="DLY16" s="1"/>
      <c r="DLZ16" s="1"/>
      <c r="DMA16" s="1"/>
      <c r="DMB16" s="1"/>
      <c r="DMC16" s="1"/>
      <c r="DMD16" s="1"/>
      <c r="DME16" s="1"/>
      <c r="DMF16" s="1"/>
      <c r="DMG16" s="1"/>
      <c r="DMH16" s="1"/>
      <c r="DMI16" s="1"/>
      <c r="DMJ16" s="1"/>
      <c r="DMK16" s="1"/>
      <c r="DML16" s="1"/>
      <c r="DMM16" s="1"/>
      <c r="DMN16" s="1"/>
      <c r="DMO16" s="1"/>
      <c r="DMP16" s="1"/>
      <c r="DMQ16" s="1"/>
      <c r="DMR16" s="1"/>
      <c r="DMS16" s="1"/>
      <c r="DMT16" s="1"/>
      <c r="DMU16" s="1"/>
      <c r="DMV16" s="1"/>
      <c r="DMW16" s="1"/>
      <c r="DMX16" s="1"/>
      <c r="DMY16" s="1"/>
      <c r="DMZ16" s="1"/>
      <c r="DNA16" s="1"/>
      <c r="DNB16" s="1"/>
      <c r="DNC16" s="1"/>
      <c r="DND16" s="1"/>
      <c r="DNE16" s="1"/>
      <c r="DNF16" s="1"/>
      <c r="DNG16" s="1"/>
      <c r="DNH16" s="1"/>
      <c r="DNI16" s="1"/>
      <c r="DNJ16" s="1"/>
      <c r="DNK16" s="1"/>
      <c r="DNL16" s="1"/>
      <c r="DNM16" s="1"/>
      <c r="DNN16" s="1"/>
      <c r="DNO16" s="1"/>
      <c r="DNP16" s="1"/>
      <c r="DNQ16" s="1"/>
      <c r="DNR16" s="1"/>
      <c r="DNS16" s="1"/>
      <c r="DNT16" s="1"/>
      <c r="DNU16" s="1"/>
      <c r="DNV16" s="1"/>
      <c r="DNW16" s="1"/>
      <c r="DNX16" s="1"/>
      <c r="DNY16" s="1"/>
      <c r="DNZ16" s="1"/>
      <c r="DOA16" s="1"/>
      <c r="DOB16" s="1"/>
      <c r="DOC16" s="1"/>
      <c r="DOD16" s="1"/>
      <c r="DOE16" s="1"/>
      <c r="DOF16" s="1"/>
      <c r="DOG16" s="1"/>
      <c r="DOH16" s="1"/>
      <c r="DOI16" s="1"/>
      <c r="DOJ16" s="1"/>
      <c r="DOK16" s="1"/>
      <c r="DOL16" s="1"/>
      <c r="DOM16" s="1"/>
      <c r="DON16" s="1"/>
      <c r="DOO16" s="1"/>
      <c r="DOP16" s="1"/>
      <c r="DOQ16" s="1"/>
      <c r="DOR16" s="1"/>
      <c r="DOS16" s="1"/>
      <c r="DOT16" s="1"/>
      <c r="DOU16" s="1"/>
      <c r="DOV16" s="1"/>
      <c r="DOW16" s="1"/>
      <c r="DOX16" s="1"/>
      <c r="DOY16" s="1"/>
      <c r="DOZ16" s="1"/>
      <c r="DPA16" s="1"/>
      <c r="DPB16" s="1"/>
      <c r="DPC16" s="1"/>
      <c r="DPD16" s="1"/>
      <c r="DPE16" s="1"/>
      <c r="DPF16" s="1"/>
      <c r="DPG16" s="1"/>
      <c r="DPH16" s="1"/>
      <c r="DPI16" s="1"/>
      <c r="DPJ16" s="1"/>
      <c r="DPK16" s="1"/>
      <c r="DPL16" s="1"/>
      <c r="DPM16" s="1"/>
      <c r="DPN16" s="1"/>
      <c r="DPO16" s="1"/>
      <c r="DPP16" s="1"/>
      <c r="DPQ16" s="1"/>
      <c r="DPR16" s="1"/>
      <c r="DPS16" s="1"/>
      <c r="DPT16" s="1"/>
      <c r="DPU16" s="1"/>
      <c r="DPV16" s="1"/>
      <c r="DPW16" s="1"/>
      <c r="DPX16" s="1"/>
      <c r="DPY16" s="1"/>
      <c r="DPZ16" s="1"/>
      <c r="DQA16" s="1"/>
      <c r="DQB16" s="1"/>
      <c r="DQC16" s="1"/>
      <c r="DQD16" s="1"/>
      <c r="DQE16" s="1"/>
      <c r="DQF16" s="1"/>
      <c r="DQG16" s="1"/>
      <c r="DQH16" s="1"/>
      <c r="DQI16" s="1"/>
      <c r="DQJ16" s="1"/>
      <c r="DQK16" s="1"/>
      <c r="DQL16" s="1"/>
      <c r="DQM16" s="1"/>
      <c r="DQN16" s="1"/>
      <c r="DQO16" s="1"/>
      <c r="DQP16" s="1"/>
      <c r="DQQ16" s="1"/>
      <c r="DQR16" s="1"/>
      <c r="DQS16" s="1"/>
      <c r="DQT16" s="1"/>
      <c r="DQU16" s="1"/>
      <c r="DQV16" s="1"/>
      <c r="DQW16" s="1"/>
      <c r="DQX16" s="1"/>
      <c r="DQY16" s="1"/>
      <c r="DQZ16" s="1"/>
      <c r="DRA16" s="1"/>
      <c r="DRB16" s="1"/>
      <c r="DRC16" s="1"/>
      <c r="DRD16" s="1"/>
      <c r="DRE16" s="1"/>
      <c r="DRF16" s="1"/>
      <c r="DRG16" s="1"/>
      <c r="DRH16" s="1"/>
      <c r="DRI16" s="1"/>
      <c r="DRJ16" s="1"/>
      <c r="DRK16" s="1"/>
      <c r="DRL16" s="1"/>
      <c r="DRM16" s="1"/>
      <c r="DRN16" s="1"/>
      <c r="DRO16" s="1"/>
      <c r="DRP16" s="1"/>
      <c r="DRQ16" s="1"/>
      <c r="DRR16" s="1"/>
      <c r="DRS16" s="1"/>
      <c r="DRT16" s="1"/>
      <c r="DRU16" s="1"/>
      <c r="DRV16" s="1"/>
      <c r="DRW16" s="1"/>
      <c r="DRX16" s="1"/>
      <c r="DRY16" s="1"/>
      <c r="DRZ16" s="1"/>
      <c r="DSA16" s="1"/>
      <c r="DSB16" s="1"/>
      <c r="DSC16" s="1"/>
      <c r="DSD16" s="1"/>
      <c r="DSE16" s="1"/>
      <c r="DSF16" s="1"/>
      <c r="DSG16" s="1"/>
      <c r="DSH16" s="1"/>
      <c r="DSI16" s="1"/>
      <c r="DSJ16" s="1"/>
      <c r="DSK16" s="1"/>
      <c r="DSL16" s="1"/>
      <c r="DSM16" s="1"/>
      <c r="DSN16" s="1"/>
      <c r="DSO16" s="1"/>
      <c r="DSP16" s="1"/>
      <c r="DSQ16" s="1"/>
      <c r="DSR16" s="1"/>
      <c r="DSS16" s="1"/>
      <c r="DST16" s="1"/>
      <c r="DSU16" s="1"/>
      <c r="DSV16" s="1"/>
      <c r="DSW16" s="1"/>
      <c r="DSX16" s="1"/>
      <c r="DSY16" s="1"/>
      <c r="DSZ16" s="1"/>
      <c r="DTA16" s="1"/>
      <c r="DTB16" s="1"/>
      <c r="DTC16" s="1"/>
      <c r="DTD16" s="1"/>
      <c r="DTE16" s="1"/>
      <c r="DTF16" s="1"/>
      <c r="DTG16" s="1"/>
      <c r="DTH16" s="1"/>
      <c r="DTI16" s="1"/>
      <c r="DTJ16" s="1"/>
      <c r="DTK16" s="1"/>
      <c r="DTL16" s="1"/>
      <c r="DTM16" s="1"/>
      <c r="DTN16" s="1"/>
      <c r="DTO16" s="1"/>
      <c r="DTP16" s="1"/>
      <c r="DTQ16" s="1"/>
      <c r="DTR16" s="1"/>
      <c r="DTS16" s="1"/>
      <c r="DTT16" s="1"/>
      <c r="DTU16" s="1"/>
      <c r="DTV16" s="1"/>
      <c r="DTW16" s="1"/>
      <c r="DTX16" s="1"/>
      <c r="DTY16" s="1"/>
      <c r="DTZ16" s="1"/>
      <c r="DUA16" s="1"/>
      <c r="DUB16" s="1"/>
      <c r="DUC16" s="1"/>
      <c r="DUD16" s="1"/>
      <c r="DUE16" s="1"/>
      <c r="DUF16" s="1"/>
      <c r="DUG16" s="1"/>
      <c r="DUH16" s="1"/>
      <c r="DUI16" s="1"/>
      <c r="DUJ16" s="1"/>
      <c r="DUK16" s="1"/>
      <c r="DUL16" s="1"/>
      <c r="DUM16" s="1"/>
      <c r="DUN16" s="1"/>
      <c r="DUO16" s="1"/>
      <c r="DUP16" s="1"/>
      <c r="DUQ16" s="1"/>
      <c r="DUR16" s="1"/>
      <c r="DUS16" s="1"/>
      <c r="DUT16" s="1"/>
      <c r="DUU16" s="1"/>
      <c r="DUV16" s="1"/>
      <c r="DUW16" s="1"/>
      <c r="DUX16" s="1"/>
      <c r="DUY16" s="1"/>
      <c r="DUZ16" s="1"/>
      <c r="DVA16" s="1"/>
      <c r="DVB16" s="1"/>
      <c r="DVC16" s="1"/>
      <c r="DVD16" s="1"/>
      <c r="DVE16" s="1"/>
      <c r="DVF16" s="1"/>
      <c r="DVG16" s="1"/>
      <c r="DVH16" s="1"/>
      <c r="DVI16" s="1"/>
      <c r="DVJ16" s="1"/>
      <c r="DVK16" s="1"/>
      <c r="DVL16" s="1"/>
      <c r="DVM16" s="1"/>
      <c r="DVN16" s="1"/>
      <c r="DVO16" s="1"/>
      <c r="DVP16" s="1"/>
      <c r="DVQ16" s="1"/>
      <c r="DVR16" s="1"/>
      <c r="DVS16" s="1"/>
      <c r="DVT16" s="1"/>
      <c r="DVU16" s="1"/>
      <c r="DVV16" s="1"/>
      <c r="DVW16" s="1"/>
      <c r="DVX16" s="1"/>
      <c r="DVY16" s="1"/>
      <c r="DVZ16" s="1"/>
      <c r="DWA16" s="1"/>
      <c r="DWB16" s="1"/>
      <c r="DWC16" s="1"/>
      <c r="DWD16" s="1"/>
      <c r="DWE16" s="1"/>
      <c r="DWF16" s="1"/>
      <c r="DWG16" s="1"/>
      <c r="DWH16" s="1"/>
      <c r="DWI16" s="1"/>
      <c r="DWJ16" s="1"/>
      <c r="DWK16" s="1"/>
      <c r="DWL16" s="1"/>
      <c r="DWM16" s="1"/>
      <c r="DWN16" s="1"/>
      <c r="DWO16" s="1"/>
      <c r="DWP16" s="1"/>
      <c r="DWQ16" s="1"/>
      <c r="DWR16" s="1"/>
      <c r="DWS16" s="1"/>
      <c r="DWT16" s="1"/>
      <c r="DWU16" s="1"/>
      <c r="DWV16" s="1"/>
      <c r="DWW16" s="1"/>
      <c r="DWX16" s="1"/>
      <c r="DWY16" s="1"/>
      <c r="DWZ16" s="1"/>
      <c r="DXA16" s="1"/>
      <c r="DXB16" s="1"/>
      <c r="DXC16" s="1"/>
      <c r="DXD16" s="1"/>
      <c r="DXE16" s="1"/>
      <c r="DXF16" s="1"/>
      <c r="DXG16" s="1"/>
      <c r="DXH16" s="1"/>
      <c r="DXI16" s="1"/>
      <c r="DXJ16" s="1"/>
      <c r="DXK16" s="1"/>
      <c r="DXL16" s="1"/>
      <c r="DXM16" s="1"/>
      <c r="DXN16" s="1"/>
      <c r="DXO16" s="1"/>
      <c r="DXP16" s="1"/>
      <c r="DXQ16" s="1"/>
      <c r="DXR16" s="1"/>
      <c r="DXS16" s="1"/>
      <c r="DXT16" s="1"/>
      <c r="DXU16" s="1"/>
      <c r="DXV16" s="1"/>
      <c r="DXW16" s="1"/>
      <c r="DXX16" s="1"/>
      <c r="DXY16" s="1"/>
      <c r="DXZ16" s="1"/>
      <c r="DYA16" s="1"/>
      <c r="DYB16" s="1"/>
      <c r="DYC16" s="1"/>
      <c r="DYD16" s="1"/>
      <c r="DYE16" s="1"/>
      <c r="DYF16" s="1"/>
      <c r="DYG16" s="1"/>
      <c r="DYH16" s="1"/>
      <c r="DYI16" s="1"/>
      <c r="DYJ16" s="1"/>
      <c r="DYK16" s="1"/>
      <c r="DYL16" s="1"/>
      <c r="DYM16" s="1"/>
      <c r="DYN16" s="1"/>
      <c r="DYO16" s="1"/>
      <c r="DYP16" s="1"/>
      <c r="DYQ16" s="1"/>
      <c r="DYR16" s="1"/>
      <c r="DYS16" s="1"/>
      <c r="DYT16" s="1"/>
      <c r="DYU16" s="1"/>
      <c r="DYV16" s="1"/>
      <c r="DYW16" s="1"/>
      <c r="DYX16" s="1"/>
      <c r="DYY16" s="1"/>
      <c r="DYZ16" s="1"/>
      <c r="DZA16" s="1"/>
      <c r="DZB16" s="1"/>
      <c r="DZC16" s="1"/>
      <c r="DZD16" s="1"/>
      <c r="DZE16" s="1"/>
      <c r="DZF16" s="1"/>
      <c r="DZG16" s="1"/>
      <c r="DZH16" s="1"/>
      <c r="DZI16" s="1"/>
      <c r="DZJ16" s="1"/>
      <c r="DZK16" s="1"/>
      <c r="DZL16" s="1"/>
      <c r="DZM16" s="1"/>
      <c r="DZN16" s="1"/>
      <c r="DZO16" s="1"/>
      <c r="DZP16" s="1"/>
      <c r="DZQ16" s="1"/>
      <c r="DZR16" s="1"/>
      <c r="DZS16" s="1"/>
      <c r="DZT16" s="1"/>
      <c r="DZU16" s="1"/>
      <c r="DZV16" s="1"/>
      <c r="DZW16" s="1"/>
      <c r="DZX16" s="1"/>
      <c r="DZY16" s="1"/>
      <c r="DZZ16" s="1"/>
      <c r="EAA16" s="1"/>
      <c r="EAB16" s="1"/>
      <c r="EAC16" s="1"/>
      <c r="EAD16" s="1"/>
      <c r="EAE16" s="1"/>
      <c r="EAF16" s="1"/>
      <c r="EAG16" s="1"/>
      <c r="EAH16" s="1"/>
      <c r="EAI16" s="1"/>
      <c r="EAJ16" s="1"/>
      <c r="EAK16" s="1"/>
      <c r="EAL16" s="1"/>
      <c r="EAM16" s="1"/>
      <c r="EAN16" s="1"/>
      <c r="EAO16" s="1"/>
      <c r="EAP16" s="1"/>
      <c r="EAQ16" s="1"/>
      <c r="EAR16" s="1"/>
      <c r="EAS16" s="1"/>
      <c r="EAT16" s="1"/>
      <c r="EAU16" s="1"/>
      <c r="EAV16" s="1"/>
      <c r="EAW16" s="1"/>
      <c r="EAX16" s="1"/>
      <c r="EAY16" s="1"/>
      <c r="EAZ16" s="1"/>
      <c r="EBA16" s="1"/>
      <c r="EBB16" s="1"/>
      <c r="EBC16" s="1"/>
      <c r="EBD16" s="1"/>
      <c r="EBE16" s="1"/>
      <c r="EBF16" s="1"/>
      <c r="EBG16" s="1"/>
      <c r="EBH16" s="1"/>
      <c r="EBI16" s="1"/>
      <c r="EBJ16" s="1"/>
      <c r="EBK16" s="1"/>
      <c r="EBL16" s="1"/>
      <c r="EBM16" s="1"/>
      <c r="EBN16" s="1"/>
      <c r="EBO16" s="1"/>
      <c r="EBP16" s="1"/>
      <c r="EBQ16" s="1"/>
      <c r="EBR16" s="1"/>
      <c r="EBS16" s="1"/>
      <c r="EBT16" s="1"/>
      <c r="EBU16" s="1"/>
      <c r="EBV16" s="1"/>
      <c r="EBW16" s="1"/>
      <c r="EBX16" s="1"/>
      <c r="EBY16" s="1"/>
      <c r="EBZ16" s="1"/>
      <c r="ECA16" s="1"/>
      <c r="ECB16" s="1"/>
      <c r="ECC16" s="1"/>
      <c r="ECD16" s="1"/>
      <c r="ECE16" s="1"/>
      <c r="ECF16" s="1"/>
      <c r="ECG16" s="1"/>
      <c r="ECH16" s="1"/>
      <c r="ECI16" s="1"/>
      <c r="ECJ16" s="1"/>
      <c r="ECK16" s="1"/>
      <c r="ECL16" s="1"/>
      <c r="ECM16" s="1"/>
      <c r="ECN16" s="1"/>
      <c r="ECO16" s="1"/>
      <c r="ECP16" s="1"/>
      <c r="ECQ16" s="1"/>
      <c r="ECR16" s="1"/>
      <c r="ECS16" s="1"/>
      <c r="ECT16" s="1"/>
      <c r="ECU16" s="1"/>
      <c r="ECV16" s="1"/>
      <c r="ECW16" s="1"/>
      <c r="ECX16" s="1"/>
      <c r="ECY16" s="1"/>
      <c r="ECZ16" s="1"/>
      <c r="EDA16" s="1"/>
      <c r="EDB16" s="1"/>
      <c r="EDC16" s="1"/>
      <c r="EDD16" s="1"/>
      <c r="EDE16" s="1"/>
      <c r="EDF16" s="1"/>
      <c r="EDG16" s="1"/>
      <c r="EDH16" s="1"/>
      <c r="EDI16" s="1"/>
      <c r="EDJ16" s="1"/>
      <c r="EDK16" s="1"/>
      <c r="EDL16" s="1"/>
      <c r="EDM16" s="1"/>
      <c r="EDN16" s="1"/>
      <c r="EDO16" s="1"/>
      <c r="EDP16" s="1"/>
      <c r="EDQ16" s="1"/>
      <c r="EDR16" s="1"/>
      <c r="EDS16" s="1"/>
      <c r="EDT16" s="1"/>
      <c r="EDU16" s="1"/>
      <c r="EDV16" s="1"/>
      <c r="EDW16" s="1"/>
      <c r="EDX16" s="1"/>
      <c r="EDY16" s="1"/>
      <c r="EDZ16" s="1"/>
      <c r="EEA16" s="1"/>
      <c r="EEB16" s="1"/>
      <c r="EEC16" s="1"/>
      <c r="EED16" s="1"/>
      <c r="EEE16" s="1"/>
      <c r="EEF16" s="1"/>
      <c r="EEG16" s="1"/>
      <c r="EEH16" s="1"/>
      <c r="EEI16" s="1"/>
      <c r="EEJ16" s="1"/>
      <c r="EEK16" s="1"/>
      <c r="EEL16" s="1"/>
      <c r="EEM16" s="1"/>
      <c r="EEN16" s="1"/>
      <c r="EEO16" s="1"/>
      <c r="EEP16" s="1"/>
      <c r="EEQ16" s="1"/>
      <c r="EER16" s="1"/>
      <c r="EES16" s="1"/>
      <c r="EET16" s="1"/>
      <c r="EEU16" s="1"/>
      <c r="EEV16" s="1"/>
      <c r="EEW16" s="1"/>
      <c r="EEX16" s="1"/>
      <c r="EEY16" s="1"/>
      <c r="EEZ16" s="1"/>
      <c r="EFA16" s="1"/>
      <c r="EFB16" s="1"/>
      <c r="EFC16" s="1"/>
      <c r="EFD16" s="1"/>
      <c r="EFE16" s="1"/>
      <c r="EFF16" s="1"/>
      <c r="EFG16" s="1"/>
      <c r="EFH16" s="1"/>
      <c r="EFI16" s="1"/>
      <c r="EFJ16" s="1"/>
      <c r="EFK16" s="1"/>
      <c r="EFL16" s="1"/>
      <c r="EFM16" s="1"/>
      <c r="EFN16" s="1"/>
      <c r="EFO16" s="1"/>
      <c r="EFP16" s="1"/>
      <c r="EFQ16" s="1"/>
      <c r="EFR16" s="1"/>
      <c r="EFS16" s="1"/>
      <c r="EFT16" s="1"/>
      <c r="EFU16" s="1"/>
      <c r="EFV16" s="1"/>
      <c r="EFW16" s="1"/>
      <c r="EFX16" s="1"/>
      <c r="EFY16" s="1"/>
      <c r="EFZ16" s="1"/>
      <c r="EGA16" s="1"/>
      <c r="EGB16" s="1"/>
      <c r="EGC16" s="1"/>
      <c r="EGD16" s="1"/>
      <c r="EGE16" s="1"/>
      <c r="EGF16" s="1"/>
      <c r="EGG16" s="1"/>
      <c r="EGH16" s="1"/>
      <c r="EGI16" s="1"/>
      <c r="EGJ16" s="1"/>
      <c r="EGK16" s="1"/>
      <c r="EGL16" s="1"/>
      <c r="EGM16" s="1"/>
      <c r="EGN16" s="1"/>
      <c r="EGO16" s="1"/>
      <c r="EGP16" s="1"/>
      <c r="EGQ16" s="1"/>
      <c r="EGR16" s="1"/>
      <c r="EGS16" s="1"/>
      <c r="EGT16" s="1"/>
      <c r="EGU16" s="1"/>
      <c r="EGV16" s="1"/>
      <c r="EGW16" s="1"/>
      <c r="EGX16" s="1"/>
      <c r="EGY16" s="1"/>
      <c r="EGZ16" s="1"/>
      <c r="EHA16" s="1"/>
      <c r="EHB16" s="1"/>
      <c r="EHC16" s="1"/>
      <c r="EHD16" s="1"/>
      <c r="EHE16" s="1"/>
      <c r="EHF16" s="1"/>
      <c r="EHG16" s="1"/>
      <c r="EHH16" s="1"/>
      <c r="EHI16" s="1"/>
      <c r="EHJ16" s="1"/>
      <c r="EHK16" s="1"/>
      <c r="EHL16" s="1"/>
      <c r="EHM16" s="1"/>
      <c r="EHN16" s="1"/>
      <c r="EHO16" s="1"/>
      <c r="EHP16" s="1"/>
      <c r="EHQ16" s="1"/>
      <c r="EHR16" s="1"/>
      <c r="EHS16" s="1"/>
      <c r="EHT16" s="1"/>
      <c r="EHU16" s="1"/>
      <c r="EHV16" s="1"/>
      <c r="EHW16" s="1"/>
      <c r="EHX16" s="1"/>
      <c r="EHY16" s="1"/>
      <c r="EHZ16" s="1"/>
      <c r="EIA16" s="1"/>
      <c r="EIB16" s="1"/>
      <c r="EIC16" s="1"/>
      <c r="EID16" s="1"/>
      <c r="EIE16" s="1"/>
      <c r="EIF16" s="1"/>
      <c r="EIG16" s="1"/>
      <c r="EIH16" s="1"/>
      <c r="EII16" s="1"/>
      <c r="EIJ16" s="1"/>
      <c r="EIK16" s="1"/>
      <c r="EIL16" s="1"/>
      <c r="EIM16" s="1"/>
      <c r="EIN16" s="1"/>
      <c r="EIO16" s="1"/>
      <c r="EIP16" s="1"/>
      <c r="EIQ16" s="1"/>
      <c r="EIR16" s="1"/>
      <c r="EIS16" s="1"/>
      <c r="EIT16" s="1"/>
      <c r="EIU16" s="1"/>
      <c r="EIV16" s="1"/>
      <c r="EIW16" s="1"/>
      <c r="EIX16" s="1"/>
      <c r="EIY16" s="1"/>
      <c r="EIZ16" s="1"/>
      <c r="EJA16" s="1"/>
      <c r="EJB16" s="1"/>
      <c r="EJC16" s="1"/>
      <c r="EJD16" s="1"/>
      <c r="EJE16" s="1"/>
      <c r="EJF16" s="1"/>
      <c r="EJG16" s="1"/>
      <c r="EJH16" s="1"/>
      <c r="EJI16" s="1"/>
      <c r="EJJ16" s="1"/>
      <c r="EJK16" s="1"/>
      <c r="EJL16" s="1"/>
      <c r="EJM16" s="1"/>
      <c r="EJN16" s="1"/>
      <c r="EJO16" s="1"/>
      <c r="EJP16" s="1"/>
      <c r="EJQ16" s="1"/>
      <c r="EJR16" s="1"/>
      <c r="EJS16" s="1"/>
      <c r="EJT16" s="1"/>
      <c r="EJU16" s="1"/>
      <c r="EJV16" s="1"/>
      <c r="EJW16" s="1"/>
      <c r="EJX16" s="1"/>
      <c r="EJY16" s="1"/>
      <c r="EJZ16" s="1"/>
      <c r="EKA16" s="1"/>
      <c r="EKB16" s="1"/>
      <c r="EKC16" s="1"/>
      <c r="EKD16" s="1"/>
      <c r="EKE16" s="1"/>
      <c r="EKF16" s="1"/>
      <c r="EKG16" s="1"/>
      <c r="EKH16" s="1"/>
      <c r="EKI16" s="1"/>
      <c r="EKJ16" s="1"/>
      <c r="EKK16" s="1"/>
      <c r="EKL16" s="1"/>
      <c r="EKM16" s="1"/>
      <c r="EKN16" s="1"/>
      <c r="EKO16" s="1"/>
      <c r="EKP16" s="1"/>
      <c r="EKQ16" s="1"/>
      <c r="EKR16" s="1"/>
      <c r="EKS16" s="1"/>
      <c r="EKT16" s="1"/>
      <c r="EKU16" s="1"/>
      <c r="EKV16" s="1"/>
      <c r="EKW16" s="1"/>
      <c r="EKX16" s="1"/>
      <c r="EKY16" s="1"/>
      <c r="EKZ16" s="1"/>
      <c r="ELA16" s="1"/>
      <c r="ELB16" s="1"/>
      <c r="ELC16" s="1"/>
      <c r="ELD16" s="1"/>
      <c r="ELE16" s="1"/>
      <c r="ELF16" s="1"/>
      <c r="ELG16" s="1"/>
      <c r="ELH16" s="1"/>
      <c r="ELI16" s="1"/>
      <c r="ELJ16" s="1"/>
      <c r="ELK16" s="1"/>
      <c r="ELL16" s="1"/>
      <c r="ELM16" s="1"/>
      <c r="ELN16" s="1"/>
      <c r="ELO16" s="1"/>
      <c r="ELP16" s="1"/>
      <c r="ELQ16" s="1"/>
      <c r="ELR16" s="1"/>
      <c r="ELS16" s="1"/>
      <c r="ELT16" s="1"/>
      <c r="ELU16" s="1"/>
      <c r="ELV16" s="1"/>
      <c r="ELW16" s="1"/>
      <c r="ELX16" s="1"/>
      <c r="ELY16" s="1"/>
      <c r="ELZ16" s="1"/>
      <c r="EMA16" s="1"/>
      <c r="EMB16" s="1"/>
      <c r="EMC16" s="1"/>
      <c r="EMD16" s="1"/>
      <c r="EME16" s="1"/>
      <c r="EMF16" s="1"/>
      <c r="EMG16" s="1"/>
      <c r="EMH16" s="1"/>
      <c r="EMI16" s="1"/>
      <c r="EMJ16" s="1"/>
      <c r="EMK16" s="1"/>
      <c r="EML16" s="1"/>
      <c r="EMM16" s="1"/>
      <c r="EMN16" s="1"/>
      <c r="EMO16" s="1"/>
      <c r="EMP16" s="1"/>
      <c r="EMQ16" s="1"/>
      <c r="EMR16" s="1"/>
      <c r="EMS16" s="1"/>
      <c r="EMT16" s="1"/>
      <c r="EMU16" s="1"/>
      <c r="EMV16" s="1"/>
      <c r="EMW16" s="1"/>
      <c r="EMX16" s="1"/>
      <c r="EMY16" s="1"/>
      <c r="EMZ16" s="1"/>
      <c r="ENA16" s="1"/>
      <c r="ENB16" s="1"/>
      <c r="ENC16" s="1"/>
      <c r="END16" s="1"/>
      <c r="ENE16" s="1"/>
      <c r="ENF16" s="1"/>
      <c r="ENG16" s="1"/>
      <c r="ENH16" s="1"/>
      <c r="ENI16" s="1"/>
      <c r="ENJ16" s="1"/>
      <c r="ENK16" s="1"/>
      <c r="ENL16" s="1"/>
      <c r="ENM16" s="1"/>
      <c r="ENN16" s="1"/>
      <c r="ENO16" s="1"/>
      <c r="ENP16" s="1"/>
      <c r="ENQ16" s="1"/>
      <c r="ENR16" s="1"/>
      <c r="ENS16" s="1"/>
      <c r="ENT16" s="1"/>
      <c r="ENU16" s="1"/>
      <c r="ENV16" s="1"/>
      <c r="ENW16" s="1"/>
      <c r="ENX16" s="1"/>
      <c r="ENY16" s="1"/>
      <c r="ENZ16" s="1"/>
      <c r="EOA16" s="1"/>
      <c r="EOB16" s="1"/>
      <c r="EOC16" s="1"/>
      <c r="EOD16" s="1"/>
      <c r="EOE16" s="1"/>
      <c r="EOF16" s="1"/>
      <c r="EOG16" s="1"/>
      <c r="EOH16" s="1"/>
      <c r="EOI16" s="1"/>
      <c r="EOJ16" s="1"/>
      <c r="EOK16" s="1"/>
      <c r="EOL16" s="1"/>
      <c r="EOM16" s="1"/>
      <c r="EON16" s="1"/>
      <c r="EOO16" s="1"/>
      <c r="EOP16" s="1"/>
      <c r="EOQ16" s="1"/>
      <c r="EOR16" s="1"/>
      <c r="EOS16" s="1"/>
      <c r="EOT16" s="1"/>
      <c r="EOU16" s="1"/>
      <c r="EOV16" s="1"/>
      <c r="EOW16" s="1"/>
      <c r="EOX16" s="1"/>
      <c r="EOY16" s="1"/>
      <c r="EOZ16" s="1"/>
      <c r="EPA16" s="1"/>
      <c r="EPB16" s="1"/>
      <c r="EPC16" s="1"/>
      <c r="EPD16" s="1"/>
      <c r="EPE16" s="1"/>
      <c r="EPF16" s="1"/>
      <c r="EPG16" s="1"/>
      <c r="EPH16" s="1"/>
      <c r="EPI16" s="1"/>
      <c r="EPJ16" s="1"/>
      <c r="EPK16" s="1"/>
      <c r="EPL16" s="1"/>
      <c r="EPM16" s="1"/>
      <c r="EPN16" s="1"/>
      <c r="EPO16" s="1"/>
      <c r="EPP16" s="1"/>
      <c r="EPQ16" s="1"/>
      <c r="EPR16" s="1"/>
      <c r="EPS16" s="1"/>
      <c r="EPT16" s="1"/>
      <c r="EPU16" s="1"/>
      <c r="EPV16" s="1"/>
      <c r="EPW16" s="1"/>
      <c r="EPX16" s="1"/>
      <c r="EPY16" s="1"/>
      <c r="EPZ16" s="1"/>
      <c r="EQA16" s="1"/>
      <c r="EQB16" s="1"/>
      <c r="EQC16" s="1"/>
      <c r="EQD16" s="1"/>
      <c r="EQE16" s="1"/>
      <c r="EQF16" s="1"/>
      <c r="EQG16" s="1"/>
      <c r="EQH16" s="1"/>
      <c r="EQI16" s="1"/>
      <c r="EQJ16" s="1"/>
      <c r="EQK16" s="1"/>
      <c r="EQL16" s="1"/>
      <c r="EQM16" s="1"/>
      <c r="EQN16" s="1"/>
      <c r="EQO16" s="1"/>
      <c r="EQP16" s="1"/>
      <c r="EQQ16" s="1"/>
      <c r="EQR16" s="1"/>
      <c r="EQS16" s="1"/>
      <c r="EQT16" s="1"/>
      <c r="EQU16" s="1"/>
      <c r="EQV16" s="1"/>
      <c r="EQW16" s="1"/>
      <c r="EQX16" s="1"/>
      <c r="EQY16" s="1"/>
      <c r="EQZ16" s="1"/>
      <c r="ERA16" s="1"/>
      <c r="ERB16" s="1"/>
      <c r="ERC16" s="1"/>
      <c r="ERD16" s="1"/>
      <c r="ERE16" s="1"/>
      <c r="ERF16" s="1"/>
      <c r="ERG16" s="1"/>
      <c r="ERH16" s="1"/>
      <c r="ERI16" s="1"/>
      <c r="ERJ16" s="1"/>
      <c r="ERK16" s="1"/>
      <c r="ERL16" s="1"/>
      <c r="ERM16" s="1"/>
      <c r="ERN16" s="1"/>
      <c r="ERO16" s="1"/>
      <c r="ERP16" s="1"/>
      <c r="ERQ16" s="1"/>
      <c r="ERR16" s="1"/>
      <c r="ERS16" s="1"/>
      <c r="ERT16" s="1"/>
      <c r="ERU16" s="1"/>
      <c r="ERV16" s="1"/>
      <c r="ERW16" s="1"/>
      <c r="ERX16" s="1"/>
      <c r="ERY16" s="1"/>
      <c r="ERZ16" s="1"/>
      <c r="ESA16" s="1"/>
      <c r="ESB16" s="1"/>
      <c r="ESC16" s="1"/>
      <c r="ESD16" s="1"/>
      <c r="ESE16" s="1"/>
      <c r="ESF16" s="1"/>
      <c r="ESG16" s="1"/>
      <c r="ESH16" s="1"/>
      <c r="ESI16" s="1"/>
      <c r="ESJ16" s="1"/>
      <c r="ESK16" s="1"/>
      <c r="ESL16" s="1"/>
      <c r="ESM16" s="1"/>
      <c r="ESN16" s="1"/>
      <c r="ESO16" s="1"/>
      <c r="ESP16" s="1"/>
      <c r="ESQ16" s="1"/>
      <c r="ESR16" s="1"/>
      <c r="ESS16" s="1"/>
      <c r="EST16" s="1"/>
      <c r="ESU16" s="1"/>
      <c r="ESV16" s="1"/>
      <c r="ESW16" s="1"/>
      <c r="ESX16" s="1"/>
      <c r="ESY16" s="1"/>
      <c r="ESZ16" s="1"/>
      <c r="ETA16" s="1"/>
      <c r="ETB16" s="1"/>
      <c r="ETC16" s="1"/>
      <c r="ETD16" s="1"/>
      <c r="ETE16" s="1"/>
      <c r="ETF16" s="1"/>
      <c r="ETG16" s="1"/>
      <c r="ETH16" s="1"/>
      <c r="ETI16" s="1"/>
      <c r="ETJ16" s="1"/>
      <c r="ETK16" s="1"/>
      <c r="ETL16" s="1"/>
      <c r="ETM16" s="1"/>
      <c r="ETN16" s="1"/>
      <c r="ETO16" s="1"/>
      <c r="ETP16" s="1"/>
      <c r="ETQ16" s="1"/>
      <c r="ETR16" s="1"/>
      <c r="ETS16" s="1"/>
      <c r="ETT16" s="1"/>
      <c r="ETU16" s="1"/>
      <c r="ETV16" s="1"/>
      <c r="ETW16" s="1"/>
      <c r="ETX16" s="1"/>
      <c r="ETY16" s="1"/>
      <c r="ETZ16" s="1"/>
      <c r="EUA16" s="1"/>
      <c r="EUB16" s="1"/>
      <c r="EUC16" s="1"/>
      <c r="EUD16" s="1"/>
      <c r="EUE16" s="1"/>
      <c r="EUF16" s="1"/>
      <c r="EUG16" s="1"/>
      <c r="EUH16" s="1"/>
      <c r="EUI16" s="1"/>
      <c r="EUJ16" s="1"/>
      <c r="EUK16" s="1"/>
      <c r="EUL16" s="1"/>
      <c r="EUM16" s="1"/>
      <c r="EUN16" s="1"/>
      <c r="EUO16" s="1"/>
      <c r="EUP16" s="1"/>
      <c r="EUQ16" s="1"/>
      <c r="EUR16" s="1"/>
      <c r="EUS16" s="1"/>
      <c r="EUT16" s="1"/>
      <c r="EUU16" s="1"/>
      <c r="EUV16" s="1"/>
      <c r="EUW16" s="1"/>
      <c r="EUX16" s="1"/>
      <c r="EUY16" s="1"/>
      <c r="EUZ16" s="1"/>
      <c r="EVA16" s="1"/>
      <c r="EVB16" s="1"/>
      <c r="EVC16" s="1"/>
      <c r="EVD16" s="1"/>
      <c r="EVE16" s="1"/>
      <c r="EVF16" s="1"/>
      <c r="EVG16" s="1"/>
      <c r="EVH16" s="1"/>
      <c r="EVI16" s="1"/>
      <c r="EVJ16" s="1"/>
      <c r="EVK16" s="1"/>
      <c r="EVL16" s="1"/>
      <c r="EVM16" s="1"/>
      <c r="EVN16" s="1"/>
      <c r="EVO16" s="1"/>
      <c r="EVP16" s="1"/>
      <c r="EVQ16" s="1"/>
      <c r="EVR16" s="1"/>
      <c r="EVS16" s="1"/>
      <c r="EVT16" s="1"/>
      <c r="EVU16" s="1"/>
      <c r="EVV16" s="1"/>
      <c r="EVW16" s="1"/>
      <c r="EVX16" s="1"/>
      <c r="EVY16" s="1"/>
      <c r="EVZ16" s="1"/>
      <c r="EWA16" s="1"/>
      <c r="EWB16" s="1"/>
      <c r="EWC16" s="1"/>
      <c r="EWD16" s="1"/>
      <c r="EWE16" s="1"/>
      <c r="EWF16" s="1"/>
      <c r="EWG16" s="1"/>
      <c r="EWH16" s="1"/>
      <c r="EWI16" s="1"/>
      <c r="EWJ16" s="1"/>
      <c r="EWK16" s="1"/>
      <c r="EWL16" s="1"/>
      <c r="EWM16" s="1"/>
      <c r="EWN16" s="1"/>
      <c r="EWO16" s="1"/>
      <c r="EWP16" s="1"/>
      <c r="EWQ16" s="1"/>
      <c r="EWR16" s="1"/>
      <c r="EWS16" s="1"/>
      <c r="EWT16" s="1"/>
      <c r="EWU16" s="1"/>
      <c r="EWV16" s="1"/>
      <c r="EWW16" s="1"/>
      <c r="EWX16" s="1"/>
      <c r="EWY16" s="1"/>
      <c r="EWZ16" s="1"/>
      <c r="EXA16" s="1"/>
      <c r="EXB16" s="1"/>
      <c r="EXC16" s="1"/>
      <c r="EXD16" s="1"/>
      <c r="EXE16" s="1"/>
      <c r="EXF16" s="1"/>
      <c r="EXG16" s="1"/>
      <c r="EXH16" s="1"/>
      <c r="EXI16" s="1"/>
      <c r="EXJ16" s="1"/>
      <c r="EXK16" s="1"/>
      <c r="EXL16" s="1"/>
      <c r="EXM16" s="1"/>
      <c r="EXN16" s="1"/>
      <c r="EXO16" s="1"/>
      <c r="EXP16" s="1"/>
      <c r="EXQ16" s="1"/>
      <c r="EXR16" s="1"/>
      <c r="EXS16" s="1"/>
      <c r="EXT16" s="1"/>
      <c r="EXU16" s="1"/>
      <c r="EXV16" s="1"/>
      <c r="EXW16" s="1"/>
      <c r="EXX16" s="1"/>
      <c r="EXY16" s="1"/>
      <c r="EXZ16" s="1"/>
      <c r="EYA16" s="1"/>
      <c r="EYB16" s="1"/>
      <c r="EYC16" s="1"/>
      <c r="EYD16" s="1"/>
      <c r="EYE16" s="1"/>
      <c r="EYF16" s="1"/>
      <c r="EYG16" s="1"/>
      <c r="EYH16" s="1"/>
      <c r="EYI16" s="1"/>
      <c r="EYJ16" s="1"/>
      <c r="EYK16" s="1"/>
      <c r="EYL16" s="1"/>
      <c r="EYM16" s="1"/>
      <c r="EYN16" s="1"/>
      <c r="EYO16" s="1"/>
      <c r="EYP16" s="1"/>
      <c r="EYQ16" s="1"/>
      <c r="EYR16" s="1"/>
      <c r="EYS16" s="1"/>
      <c r="EYT16" s="1"/>
      <c r="EYU16" s="1"/>
      <c r="EYV16" s="1"/>
      <c r="EYW16" s="1"/>
      <c r="EYX16" s="1"/>
      <c r="EYY16" s="1"/>
      <c r="EYZ16" s="1"/>
      <c r="EZA16" s="1"/>
      <c r="EZB16" s="1"/>
      <c r="EZC16" s="1"/>
      <c r="EZD16" s="1"/>
      <c r="EZE16" s="1"/>
      <c r="EZF16" s="1"/>
      <c r="EZG16" s="1"/>
      <c r="EZH16" s="1"/>
      <c r="EZI16" s="1"/>
      <c r="EZJ16" s="1"/>
      <c r="EZK16" s="1"/>
      <c r="EZL16" s="1"/>
      <c r="EZM16" s="1"/>
      <c r="EZN16" s="1"/>
      <c r="EZO16" s="1"/>
      <c r="EZP16" s="1"/>
      <c r="EZQ16" s="1"/>
      <c r="EZR16" s="1"/>
      <c r="EZS16" s="1"/>
      <c r="EZT16" s="1"/>
      <c r="EZU16" s="1"/>
      <c r="EZV16" s="1"/>
      <c r="EZW16" s="1"/>
      <c r="EZX16" s="1"/>
      <c r="EZY16" s="1"/>
      <c r="EZZ16" s="1"/>
      <c r="FAA16" s="1"/>
      <c r="FAB16" s="1"/>
      <c r="FAC16" s="1"/>
      <c r="FAD16" s="1"/>
      <c r="FAE16" s="1"/>
      <c r="FAF16" s="1"/>
      <c r="FAG16" s="1"/>
      <c r="FAH16" s="1"/>
      <c r="FAI16" s="1"/>
      <c r="FAJ16" s="1"/>
      <c r="FAK16" s="1"/>
      <c r="FAL16" s="1"/>
      <c r="FAM16" s="1"/>
      <c r="FAN16" s="1"/>
      <c r="FAO16" s="1"/>
      <c r="FAP16" s="1"/>
      <c r="FAQ16" s="1"/>
      <c r="FAR16" s="1"/>
      <c r="FAS16" s="1"/>
      <c r="FAT16" s="1"/>
      <c r="FAU16" s="1"/>
      <c r="FAV16" s="1"/>
      <c r="FAW16" s="1"/>
      <c r="FAX16" s="1"/>
      <c r="FAY16" s="1"/>
      <c r="FAZ16" s="1"/>
      <c r="FBA16" s="1"/>
      <c r="FBB16" s="1"/>
      <c r="FBC16" s="1"/>
      <c r="FBD16" s="1"/>
      <c r="FBE16" s="1"/>
      <c r="FBF16" s="1"/>
      <c r="FBG16" s="1"/>
      <c r="FBH16" s="1"/>
      <c r="FBI16" s="1"/>
      <c r="FBJ16" s="1"/>
      <c r="FBK16" s="1"/>
      <c r="FBL16" s="1"/>
      <c r="FBM16" s="1"/>
      <c r="FBN16" s="1"/>
      <c r="FBO16" s="1"/>
      <c r="FBP16" s="1"/>
      <c r="FBQ16" s="1"/>
      <c r="FBR16" s="1"/>
      <c r="FBS16" s="1"/>
      <c r="FBT16" s="1"/>
      <c r="FBU16" s="1"/>
      <c r="FBV16" s="1"/>
      <c r="FBW16" s="1"/>
      <c r="FBX16" s="1"/>
      <c r="FBY16" s="1"/>
      <c r="FBZ16" s="1"/>
      <c r="FCA16" s="1"/>
      <c r="FCB16" s="1"/>
      <c r="FCC16" s="1"/>
      <c r="FCD16" s="1"/>
      <c r="FCE16" s="1"/>
      <c r="FCF16" s="1"/>
      <c r="FCG16" s="1"/>
      <c r="FCH16" s="1"/>
      <c r="FCI16" s="1"/>
      <c r="FCJ16" s="1"/>
      <c r="FCK16" s="1"/>
      <c r="FCL16" s="1"/>
      <c r="FCM16" s="1"/>
      <c r="FCN16" s="1"/>
      <c r="FCO16" s="1"/>
      <c r="FCP16" s="1"/>
      <c r="FCQ16" s="1"/>
      <c r="FCR16" s="1"/>
      <c r="FCS16" s="1"/>
      <c r="FCT16" s="1"/>
      <c r="FCU16" s="1"/>
      <c r="FCV16" s="1"/>
      <c r="FCW16" s="1"/>
      <c r="FCX16" s="1"/>
      <c r="FCY16" s="1"/>
      <c r="FCZ16" s="1"/>
      <c r="FDA16" s="1"/>
      <c r="FDB16" s="1"/>
      <c r="FDC16" s="1"/>
      <c r="FDD16" s="1"/>
      <c r="FDE16" s="1"/>
      <c r="FDF16" s="1"/>
      <c r="FDG16" s="1"/>
      <c r="FDH16" s="1"/>
      <c r="FDI16" s="1"/>
      <c r="FDJ16" s="1"/>
      <c r="FDK16" s="1"/>
      <c r="FDL16" s="1"/>
      <c r="FDM16" s="1"/>
      <c r="FDN16" s="1"/>
      <c r="FDO16" s="1"/>
      <c r="FDP16" s="1"/>
      <c r="FDQ16" s="1"/>
      <c r="FDR16" s="1"/>
      <c r="FDS16" s="1"/>
      <c r="FDT16" s="1"/>
      <c r="FDU16" s="1"/>
      <c r="FDV16" s="1"/>
      <c r="FDW16" s="1"/>
      <c r="FDX16" s="1"/>
      <c r="FDY16" s="1"/>
      <c r="FDZ16" s="1"/>
      <c r="FEA16" s="1"/>
      <c r="FEB16" s="1"/>
      <c r="FEC16" s="1"/>
      <c r="FED16" s="1"/>
      <c r="FEE16" s="1"/>
      <c r="FEF16" s="1"/>
      <c r="FEG16" s="1"/>
      <c r="FEH16" s="1"/>
      <c r="FEI16" s="1"/>
      <c r="FEJ16" s="1"/>
      <c r="FEK16" s="1"/>
      <c r="FEL16" s="1"/>
      <c r="FEM16" s="1"/>
      <c r="FEN16" s="1"/>
      <c r="FEO16" s="1"/>
      <c r="FEP16" s="1"/>
      <c r="FEQ16" s="1"/>
      <c r="FER16" s="1"/>
      <c r="FES16" s="1"/>
      <c r="FET16" s="1"/>
      <c r="FEU16" s="1"/>
      <c r="FEV16" s="1"/>
      <c r="FEW16" s="1"/>
      <c r="FEX16" s="1"/>
      <c r="FEY16" s="1"/>
      <c r="FEZ16" s="1"/>
      <c r="FFA16" s="1"/>
      <c r="FFB16" s="1"/>
      <c r="FFC16" s="1"/>
      <c r="FFD16" s="1"/>
      <c r="FFE16" s="1"/>
      <c r="FFF16" s="1"/>
      <c r="FFG16" s="1"/>
      <c r="FFH16" s="1"/>
      <c r="FFI16" s="1"/>
      <c r="FFJ16" s="1"/>
      <c r="FFK16" s="1"/>
      <c r="FFL16" s="1"/>
      <c r="FFM16" s="1"/>
      <c r="FFN16" s="1"/>
      <c r="FFO16" s="1"/>
      <c r="FFP16" s="1"/>
      <c r="FFQ16" s="1"/>
      <c r="FFR16" s="1"/>
      <c r="FFS16" s="1"/>
      <c r="FFT16" s="1"/>
      <c r="FFU16" s="1"/>
      <c r="FFV16" s="1"/>
      <c r="FFW16" s="1"/>
      <c r="FFX16" s="1"/>
      <c r="FFY16" s="1"/>
      <c r="FFZ16" s="1"/>
      <c r="FGA16" s="1"/>
      <c r="FGB16" s="1"/>
      <c r="FGC16" s="1"/>
      <c r="FGD16" s="1"/>
      <c r="FGE16" s="1"/>
      <c r="FGF16" s="1"/>
      <c r="FGG16" s="1"/>
      <c r="FGH16" s="1"/>
      <c r="FGI16" s="1"/>
      <c r="FGJ16" s="1"/>
      <c r="FGK16" s="1"/>
      <c r="FGL16" s="1"/>
      <c r="FGM16" s="1"/>
      <c r="FGN16" s="1"/>
      <c r="FGO16" s="1"/>
      <c r="FGP16" s="1"/>
      <c r="FGQ16" s="1"/>
      <c r="FGR16" s="1"/>
      <c r="FGS16" s="1"/>
      <c r="FGT16" s="1"/>
      <c r="FGU16" s="1"/>
      <c r="FGV16" s="1"/>
      <c r="FGW16" s="1"/>
      <c r="FGX16" s="1"/>
      <c r="FGY16" s="1"/>
      <c r="FGZ16" s="1"/>
      <c r="FHA16" s="1"/>
      <c r="FHB16" s="1"/>
      <c r="FHC16" s="1"/>
      <c r="FHD16" s="1"/>
      <c r="FHE16" s="1"/>
      <c r="FHF16" s="1"/>
      <c r="FHG16" s="1"/>
      <c r="FHH16" s="1"/>
      <c r="FHI16" s="1"/>
      <c r="FHJ16" s="1"/>
      <c r="FHK16" s="1"/>
      <c r="FHL16" s="1"/>
      <c r="FHM16" s="1"/>
      <c r="FHN16" s="1"/>
      <c r="FHO16" s="1"/>
      <c r="FHP16" s="1"/>
      <c r="FHQ16" s="1"/>
      <c r="FHR16" s="1"/>
      <c r="FHS16" s="1"/>
      <c r="FHT16" s="1"/>
      <c r="FHU16" s="1"/>
      <c r="FHV16" s="1"/>
      <c r="FHW16" s="1"/>
      <c r="FHX16" s="1"/>
      <c r="FHY16" s="1"/>
      <c r="FHZ16" s="1"/>
      <c r="FIA16" s="1"/>
      <c r="FIB16" s="1"/>
      <c r="FIC16" s="1"/>
      <c r="FID16" s="1"/>
      <c r="FIE16" s="1"/>
      <c r="FIF16" s="1"/>
      <c r="FIG16" s="1"/>
      <c r="FIH16" s="1"/>
      <c r="FII16" s="1"/>
      <c r="FIJ16" s="1"/>
      <c r="FIK16" s="1"/>
      <c r="FIL16" s="1"/>
      <c r="FIM16" s="1"/>
      <c r="FIN16" s="1"/>
      <c r="FIO16" s="1"/>
      <c r="FIP16" s="1"/>
      <c r="FIQ16" s="1"/>
      <c r="FIR16" s="1"/>
      <c r="FIS16" s="1"/>
      <c r="FIT16" s="1"/>
      <c r="FIU16" s="1"/>
      <c r="FIV16" s="1"/>
      <c r="FIW16" s="1"/>
      <c r="FIX16" s="1"/>
      <c r="FIY16" s="1"/>
      <c r="FIZ16" s="1"/>
      <c r="FJA16" s="1"/>
      <c r="FJB16" s="1"/>
      <c r="FJC16" s="1"/>
      <c r="FJD16" s="1"/>
      <c r="FJE16" s="1"/>
      <c r="FJF16" s="1"/>
      <c r="FJG16" s="1"/>
      <c r="FJH16" s="1"/>
      <c r="FJI16" s="1"/>
      <c r="FJJ16" s="1"/>
      <c r="FJK16" s="1"/>
      <c r="FJL16" s="1"/>
      <c r="FJM16" s="1"/>
      <c r="FJN16" s="1"/>
      <c r="FJO16" s="1"/>
      <c r="FJP16" s="1"/>
      <c r="FJQ16" s="1"/>
      <c r="FJR16" s="1"/>
      <c r="FJS16" s="1"/>
      <c r="FJT16" s="1"/>
      <c r="FJU16" s="1"/>
      <c r="FJV16" s="1"/>
      <c r="FJW16" s="1"/>
      <c r="FJX16" s="1"/>
      <c r="FJY16" s="1"/>
      <c r="FJZ16" s="1"/>
      <c r="FKA16" s="1"/>
      <c r="FKB16" s="1"/>
      <c r="FKC16" s="1"/>
      <c r="FKD16" s="1"/>
      <c r="FKE16" s="1"/>
      <c r="FKF16" s="1"/>
      <c r="FKG16" s="1"/>
      <c r="FKH16" s="1"/>
      <c r="FKI16" s="1"/>
      <c r="FKJ16" s="1"/>
      <c r="FKK16" s="1"/>
      <c r="FKL16" s="1"/>
      <c r="FKM16" s="1"/>
      <c r="FKN16" s="1"/>
      <c r="FKO16" s="1"/>
      <c r="FKP16" s="1"/>
      <c r="FKQ16" s="1"/>
      <c r="FKR16" s="1"/>
      <c r="FKS16" s="1"/>
      <c r="FKT16" s="1"/>
      <c r="FKU16" s="1"/>
      <c r="FKV16" s="1"/>
      <c r="FKW16" s="1"/>
      <c r="FKX16" s="1"/>
      <c r="FKY16" s="1"/>
      <c r="FKZ16" s="1"/>
      <c r="FLA16" s="1"/>
      <c r="FLB16" s="1"/>
      <c r="FLC16" s="1"/>
      <c r="FLD16" s="1"/>
      <c r="FLE16" s="1"/>
      <c r="FLF16" s="1"/>
      <c r="FLG16" s="1"/>
      <c r="FLH16" s="1"/>
      <c r="FLI16" s="1"/>
      <c r="FLJ16" s="1"/>
      <c r="FLK16" s="1"/>
      <c r="FLL16" s="1"/>
      <c r="FLM16" s="1"/>
      <c r="FLN16" s="1"/>
      <c r="FLO16" s="1"/>
      <c r="FLP16" s="1"/>
      <c r="FLQ16" s="1"/>
      <c r="FLR16" s="1"/>
      <c r="FLS16" s="1"/>
      <c r="FLT16" s="1"/>
      <c r="FLU16" s="1"/>
      <c r="FLV16" s="1"/>
      <c r="FLW16" s="1"/>
      <c r="FLX16" s="1"/>
      <c r="FLY16" s="1"/>
      <c r="FLZ16" s="1"/>
      <c r="FMA16" s="1"/>
      <c r="FMB16" s="1"/>
      <c r="FMC16" s="1"/>
      <c r="FMD16" s="1"/>
      <c r="FME16" s="1"/>
      <c r="FMF16" s="1"/>
      <c r="FMG16" s="1"/>
      <c r="FMH16" s="1"/>
      <c r="FMI16" s="1"/>
      <c r="FMJ16" s="1"/>
      <c r="FMK16" s="1"/>
      <c r="FML16" s="1"/>
      <c r="FMM16" s="1"/>
      <c r="FMN16" s="1"/>
      <c r="FMO16" s="1"/>
      <c r="FMP16" s="1"/>
      <c r="FMQ16" s="1"/>
      <c r="FMR16" s="1"/>
      <c r="FMS16" s="1"/>
      <c r="FMT16" s="1"/>
      <c r="FMU16" s="1"/>
      <c r="FMV16" s="1"/>
      <c r="FMW16" s="1"/>
      <c r="FMX16" s="1"/>
      <c r="FMY16" s="1"/>
      <c r="FMZ16" s="1"/>
      <c r="FNA16" s="1"/>
      <c r="FNB16" s="1"/>
      <c r="FNC16" s="1"/>
      <c r="FND16" s="1"/>
      <c r="FNE16" s="1"/>
      <c r="FNF16" s="1"/>
      <c r="FNG16" s="1"/>
      <c r="FNH16" s="1"/>
      <c r="FNI16" s="1"/>
      <c r="FNJ16" s="1"/>
      <c r="FNK16" s="1"/>
      <c r="FNL16" s="1"/>
      <c r="FNM16" s="1"/>
      <c r="FNN16" s="1"/>
      <c r="FNO16" s="1"/>
      <c r="FNP16" s="1"/>
      <c r="FNQ16" s="1"/>
      <c r="FNR16" s="1"/>
      <c r="FNS16" s="1"/>
      <c r="FNT16" s="1"/>
      <c r="FNU16" s="1"/>
      <c r="FNV16" s="1"/>
      <c r="FNW16" s="1"/>
      <c r="FNX16" s="1"/>
      <c r="FNY16" s="1"/>
      <c r="FNZ16" s="1"/>
      <c r="FOA16" s="1"/>
      <c r="FOB16" s="1"/>
      <c r="FOC16" s="1"/>
      <c r="FOD16" s="1"/>
      <c r="FOE16" s="1"/>
      <c r="FOF16" s="1"/>
      <c r="FOG16" s="1"/>
      <c r="FOH16" s="1"/>
      <c r="FOI16" s="1"/>
      <c r="FOJ16" s="1"/>
      <c r="FOK16" s="1"/>
      <c r="FOL16" s="1"/>
      <c r="FOM16" s="1"/>
      <c r="FON16" s="1"/>
      <c r="FOO16" s="1"/>
      <c r="FOP16" s="1"/>
      <c r="FOQ16" s="1"/>
      <c r="FOR16" s="1"/>
      <c r="FOS16" s="1"/>
      <c r="FOT16" s="1"/>
      <c r="FOU16" s="1"/>
      <c r="FOV16" s="1"/>
      <c r="FOW16" s="1"/>
      <c r="FOX16" s="1"/>
      <c r="FOY16" s="1"/>
      <c r="FOZ16" s="1"/>
      <c r="FPA16" s="1"/>
      <c r="FPB16" s="1"/>
      <c r="FPC16" s="1"/>
      <c r="FPD16" s="1"/>
      <c r="FPE16" s="1"/>
      <c r="FPF16" s="1"/>
      <c r="FPG16" s="1"/>
      <c r="FPH16" s="1"/>
      <c r="FPI16" s="1"/>
      <c r="FPJ16" s="1"/>
      <c r="FPK16" s="1"/>
      <c r="FPL16" s="1"/>
      <c r="FPM16" s="1"/>
      <c r="FPN16" s="1"/>
      <c r="FPO16" s="1"/>
      <c r="FPP16" s="1"/>
      <c r="FPQ16" s="1"/>
      <c r="FPR16" s="1"/>
      <c r="FPS16" s="1"/>
      <c r="FPT16" s="1"/>
      <c r="FPU16" s="1"/>
      <c r="FPV16" s="1"/>
      <c r="FPW16" s="1"/>
      <c r="FPX16" s="1"/>
      <c r="FPY16" s="1"/>
      <c r="FPZ16" s="1"/>
      <c r="FQA16" s="1"/>
      <c r="FQB16" s="1"/>
      <c r="FQC16" s="1"/>
      <c r="FQD16" s="1"/>
      <c r="FQE16" s="1"/>
      <c r="FQF16" s="1"/>
      <c r="FQG16" s="1"/>
      <c r="FQH16" s="1"/>
      <c r="FQI16" s="1"/>
      <c r="FQJ16" s="1"/>
      <c r="FQK16" s="1"/>
      <c r="FQL16" s="1"/>
      <c r="FQM16" s="1"/>
      <c r="FQN16" s="1"/>
      <c r="FQO16" s="1"/>
      <c r="FQP16" s="1"/>
      <c r="FQQ16" s="1"/>
      <c r="FQR16" s="1"/>
      <c r="FQS16" s="1"/>
      <c r="FQT16" s="1"/>
      <c r="FQU16" s="1"/>
      <c r="FQV16" s="1"/>
      <c r="FQW16" s="1"/>
      <c r="FQX16" s="1"/>
      <c r="FQY16" s="1"/>
      <c r="FQZ16" s="1"/>
      <c r="FRA16" s="1"/>
      <c r="FRB16" s="1"/>
      <c r="FRC16" s="1"/>
      <c r="FRD16" s="1"/>
      <c r="FRE16" s="1"/>
      <c r="FRF16" s="1"/>
      <c r="FRG16" s="1"/>
      <c r="FRH16" s="1"/>
      <c r="FRI16" s="1"/>
      <c r="FRJ16" s="1"/>
      <c r="FRK16" s="1"/>
      <c r="FRL16" s="1"/>
      <c r="FRM16" s="1"/>
      <c r="FRN16" s="1"/>
      <c r="FRO16" s="1"/>
      <c r="FRP16" s="1"/>
      <c r="FRQ16" s="1"/>
      <c r="FRR16" s="1"/>
      <c r="FRS16" s="1"/>
      <c r="FRT16" s="1"/>
      <c r="FRU16" s="1"/>
      <c r="FRV16" s="1"/>
      <c r="FRW16" s="1"/>
      <c r="FRX16" s="1"/>
      <c r="FRY16" s="1"/>
      <c r="FRZ16" s="1"/>
      <c r="FSA16" s="1"/>
      <c r="FSB16" s="1"/>
      <c r="FSC16" s="1"/>
      <c r="FSD16" s="1"/>
      <c r="FSE16" s="1"/>
      <c r="FSF16" s="1"/>
      <c r="FSG16" s="1"/>
      <c r="FSH16" s="1"/>
      <c r="FSI16" s="1"/>
      <c r="FSJ16" s="1"/>
      <c r="FSK16" s="1"/>
      <c r="FSL16" s="1"/>
      <c r="FSM16" s="1"/>
      <c r="FSN16" s="1"/>
      <c r="FSO16" s="1"/>
      <c r="FSP16" s="1"/>
      <c r="FSQ16" s="1"/>
      <c r="FSR16" s="1"/>
      <c r="FSS16" s="1"/>
      <c r="FST16" s="1"/>
      <c r="FSU16" s="1"/>
      <c r="FSV16" s="1"/>
      <c r="FSW16" s="1"/>
      <c r="FSX16" s="1"/>
      <c r="FSY16" s="1"/>
      <c r="FSZ16" s="1"/>
      <c r="FTA16" s="1"/>
      <c r="FTB16" s="1"/>
      <c r="FTC16" s="1"/>
      <c r="FTD16" s="1"/>
      <c r="FTE16" s="1"/>
      <c r="FTF16" s="1"/>
      <c r="FTG16" s="1"/>
      <c r="FTH16" s="1"/>
      <c r="FTI16" s="1"/>
      <c r="FTJ16" s="1"/>
      <c r="FTK16" s="1"/>
      <c r="FTL16" s="1"/>
      <c r="FTM16" s="1"/>
      <c r="FTN16" s="1"/>
      <c r="FTO16" s="1"/>
      <c r="FTP16" s="1"/>
      <c r="FTQ16" s="1"/>
      <c r="FTR16" s="1"/>
      <c r="FTS16" s="1"/>
      <c r="FTT16" s="1"/>
      <c r="FTU16" s="1"/>
      <c r="FTV16" s="1"/>
      <c r="FTW16" s="1"/>
      <c r="FTX16" s="1"/>
      <c r="FTY16" s="1"/>
      <c r="FTZ16" s="1"/>
      <c r="FUA16" s="1"/>
      <c r="FUB16" s="1"/>
      <c r="FUC16" s="1"/>
      <c r="FUD16" s="1"/>
      <c r="FUE16" s="1"/>
      <c r="FUF16" s="1"/>
      <c r="FUG16" s="1"/>
      <c r="FUH16" s="1"/>
      <c r="FUI16" s="1"/>
      <c r="FUJ16" s="1"/>
      <c r="FUK16" s="1"/>
      <c r="FUL16" s="1"/>
      <c r="FUM16" s="1"/>
      <c r="FUN16" s="1"/>
      <c r="FUO16" s="1"/>
      <c r="FUP16" s="1"/>
      <c r="FUQ16" s="1"/>
      <c r="FUR16" s="1"/>
      <c r="FUS16" s="1"/>
      <c r="FUT16" s="1"/>
      <c r="FUU16" s="1"/>
      <c r="FUV16" s="1"/>
      <c r="FUW16" s="1"/>
      <c r="FUX16" s="1"/>
      <c r="FUY16" s="1"/>
      <c r="FUZ16" s="1"/>
      <c r="FVA16" s="1"/>
      <c r="FVB16" s="1"/>
      <c r="FVC16" s="1"/>
      <c r="FVD16" s="1"/>
      <c r="FVE16" s="1"/>
      <c r="FVF16" s="1"/>
      <c r="FVG16" s="1"/>
      <c r="FVH16" s="1"/>
      <c r="FVI16" s="1"/>
      <c r="FVJ16" s="1"/>
      <c r="FVK16" s="1"/>
      <c r="FVL16" s="1"/>
      <c r="FVM16" s="1"/>
      <c r="FVN16" s="1"/>
      <c r="FVO16" s="1"/>
      <c r="FVP16" s="1"/>
      <c r="FVQ16" s="1"/>
      <c r="FVR16" s="1"/>
      <c r="FVS16" s="1"/>
      <c r="FVT16" s="1"/>
      <c r="FVU16" s="1"/>
      <c r="FVV16" s="1"/>
      <c r="FVW16" s="1"/>
      <c r="FVX16" s="1"/>
      <c r="FVY16" s="1"/>
      <c r="FVZ16" s="1"/>
      <c r="FWA16" s="1"/>
      <c r="FWB16" s="1"/>
      <c r="FWC16" s="1"/>
      <c r="FWD16" s="1"/>
      <c r="FWE16" s="1"/>
      <c r="FWF16" s="1"/>
      <c r="FWG16" s="1"/>
      <c r="FWH16" s="1"/>
      <c r="FWI16" s="1"/>
      <c r="FWJ16" s="1"/>
      <c r="FWK16" s="1"/>
      <c r="FWL16" s="1"/>
      <c r="FWM16" s="1"/>
      <c r="FWN16" s="1"/>
      <c r="FWO16" s="1"/>
      <c r="FWP16" s="1"/>
      <c r="FWQ16" s="1"/>
      <c r="FWR16" s="1"/>
      <c r="FWS16" s="1"/>
      <c r="FWT16" s="1"/>
      <c r="FWU16" s="1"/>
      <c r="FWV16" s="1"/>
      <c r="FWW16" s="1"/>
      <c r="FWX16" s="1"/>
      <c r="FWY16" s="1"/>
      <c r="FWZ16" s="1"/>
      <c r="FXA16" s="1"/>
      <c r="FXB16" s="1"/>
      <c r="FXC16" s="1"/>
      <c r="FXD16" s="1"/>
      <c r="FXE16" s="1"/>
      <c r="FXF16" s="1"/>
      <c r="FXG16" s="1"/>
      <c r="FXH16" s="1"/>
      <c r="FXI16" s="1"/>
      <c r="FXJ16" s="1"/>
      <c r="FXK16" s="1"/>
      <c r="FXL16" s="1"/>
      <c r="FXM16" s="1"/>
      <c r="FXN16" s="1"/>
      <c r="FXO16" s="1"/>
      <c r="FXP16" s="1"/>
      <c r="FXQ16" s="1"/>
      <c r="FXR16" s="1"/>
      <c r="FXS16" s="1"/>
      <c r="FXT16" s="1"/>
      <c r="FXU16" s="1"/>
      <c r="FXV16" s="1"/>
      <c r="FXW16" s="1"/>
      <c r="FXX16" s="1"/>
      <c r="FXY16" s="1"/>
      <c r="FXZ16" s="1"/>
      <c r="FYA16" s="1"/>
      <c r="FYB16" s="1"/>
      <c r="FYC16" s="1"/>
      <c r="FYD16" s="1"/>
      <c r="FYE16" s="1"/>
      <c r="FYF16" s="1"/>
      <c r="FYG16" s="1"/>
      <c r="FYH16" s="1"/>
      <c r="FYI16" s="1"/>
      <c r="FYJ16" s="1"/>
      <c r="FYK16" s="1"/>
      <c r="FYL16" s="1"/>
      <c r="FYM16" s="1"/>
      <c r="FYN16" s="1"/>
      <c r="FYO16" s="1"/>
      <c r="FYP16" s="1"/>
      <c r="FYQ16" s="1"/>
      <c r="FYR16" s="1"/>
      <c r="FYS16" s="1"/>
      <c r="FYT16" s="1"/>
      <c r="FYU16" s="1"/>
      <c r="FYV16" s="1"/>
      <c r="FYW16" s="1"/>
      <c r="FYX16" s="1"/>
      <c r="FYY16" s="1"/>
      <c r="FYZ16" s="1"/>
      <c r="FZA16" s="1"/>
      <c r="FZB16" s="1"/>
      <c r="FZC16" s="1"/>
      <c r="FZD16" s="1"/>
      <c r="FZE16" s="1"/>
      <c r="FZF16" s="1"/>
      <c r="FZG16" s="1"/>
      <c r="FZH16" s="1"/>
      <c r="FZI16" s="1"/>
      <c r="FZJ16" s="1"/>
      <c r="FZK16" s="1"/>
      <c r="FZL16" s="1"/>
      <c r="FZM16" s="1"/>
      <c r="FZN16" s="1"/>
      <c r="FZO16" s="1"/>
      <c r="FZP16" s="1"/>
      <c r="FZQ16" s="1"/>
      <c r="FZR16" s="1"/>
      <c r="FZS16" s="1"/>
      <c r="FZT16" s="1"/>
      <c r="FZU16" s="1"/>
      <c r="FZV16" s="1"/>
      <c r="FZW16" s="1"/>
      <c r="FZX16" s="1"/>
      <c r="FZY16" s="1"/>
      <c r="FZZ16" s="1"/>
      <c r="GAA16" s="1"/>
      <c r="GAB16" s="1"/>
      <c r="GAC16" s="1"/>
      <c r="GAD16" s="1"/>
      <c r="GAE16" s="1"/>
      <c r="GAF16" s="1"/>
      <c r="GAG16" s="1"/>
      <c r="GAH16" s="1"/>
      <c r="GAI16" s="1"/>
      <c r="GAJ16" s="1"/>
      <c r="GAK16" s="1"/>
      <c r="GAL16" s="1"/>
      <c r="GAM16" s="1"/>
      <c r="GAN16" s="1"/>
      <c r="GAO16" s="1"/>
      <c r="GAP16" s="1"/>
      <c r="GAQ16" s="1"/>
      <c r="GAR16" s="1"/>
      <c r="GAS16" s="1"/>
      <c r="GAT16" s="1"/>
      <c r="GAU16" s="1"/>
      <c r="GAV16" s="1"/>
      <c r="GAW16" s="1"/>
      <c r="GAX16" s="1"/>
      <c r="GAY16" s="1"/>
      <c r="GAZ16" s="1"/>
      <c r="GBA16" s="1"/>
      <c r="GBB16" s="1"/>
      <c r="GBC16" s="1"/>
      <c r="GBD16" s="1"/>
      <c r="GBE16" s="1"/>
      <c r="GBF16" s="1"/>
      <c r="GBG16" s="1"/>
      <c r="GBH16" s="1"/>
      <c r="GBI16" s="1"/>
      <c r="GBJ16" s="1"/>
      <c r="GBK16" s="1"/>
      <c r="GBL16" s="1"/>
      <c r="GBM16" s="1"/>
      <c r="GBN16" s="1"/>
      <c r="GBO16" s="1"/>
      <c r="GBP16" s="1"/>
      <c r="GBQ16" s="1"/>
      <c r="GBR16" s="1"/>
      <c r="GBS16" s="1"/>
      <c r="GBT16" s="1"/>
      <c r="GBU16" s="1"/>
      <c r="GBV16" s="1"/>
      <c r="GBW16" s="1"/>
      <c r="GBX16" s="1"/>
      <c r="GBY16" s="1"/>
      <c r="GBZ16" s="1"/>
      <c r="GCA16" s="1"/>
      <c r="GCB16" s="1"/>
      <c r="GCC16" s="1"/>
      <c r="GCD16" s="1"/>
      <c r="GCE16" s="1"/>
      <c r="GCF16" s="1"/>
      <c r="GCG16" s="1"/>
      <c r="GCH16" s="1"/>
      <c r="GCI16" s="1"/>
      <c r="GCJ16" s="1"/>
      <c r="GCK16" s="1"/>
      <c r="GCL16" s="1"/>
      <c r="GCM16" s="1"/>
      <c r="GCN16" s="1"/>
      <c r="GCO16" s="1"/>
      <c r="GCP16" s="1"/>
      <c r="GCQ16" s="1"/>
      <c r="GCR16" s="1"/>
      <c r="GCS16" s="1"/>
      <c r="GCT16" s="1"/>
      <c r="GCU16" s="1"/>
      <c r="GCV16" s="1"/>
      <c r="GCW16" s="1"/>
      <c r="GCX16" s="1"/>
      <c r="GCY16" s="1"/>
      <c r="GCZ16" s="1"/>
      <c r="GDA16" s="1"/>
      <c r="GDB16" s="1"/>
      <c r="GDC16" s="1"/>
      <c r="GDD16" s="1"/>
      <c r="GDE16" s="1"/>
      <c r="GDF16" s="1"/>
      <c r="GDG16" s="1"/>
      <c r="GDH16" s="1"/>
      <c r="GDI16" s="1"/>
      <c r="GDJ16" s="1"/>
      <c r="GDK16" s="1"/>
      <c r="GDL16" s="1"/>
      <c r="GDM16" s="1"/>
      <c r="GDN16" s="1"/>
      <c r="GDO16" s="1"/>
      <c r="GDP16" s="1"/>
      <c r="GDQ16" s="1"/>
      <c r="GDR16" s="1"/>
      <c r="GDS16" s="1"/>
      <c r="GDT16" s="1"/>
      <c r="GDU16" s="1"/>
      <c r="GDV16" s="1"/>
      <c r="GDW16" s="1"/>
      <c r="GDX16" s="1"/>
      <c r="GDY16" s="1"/>
      <c r="GDZ16" s="1"/>
      <c r="GEA16" s="1"/>
      <c r="GEB16" s="1"/>
      <c r="GEC16" s="1"/>
      <c r="GED16" s="1"/>
      <c r="GEE16" s="1"/>
      <c r="GEF16" s="1"/>
      <c r="GEG16" s="1"/>
      <c r="GEH16" s="1"/>
      <c r="GEI16" s="1"/>
      <c r="GEJ16" s="1"/>
      <c r="GEK16" s="1"/>
      <c r="GEL16" s="1"/>
      <c r="GEM16" s="1"/>
      <c r="GEN16" s="1"/>
      <c r="GEO16" s="1"/>
      <c r="GEP16" s="1"/>
      <c r="GEQ16" s="1"/>
      <c r="GER16" s="1"/>
      <c r="GES16" s="1"/>
      <c r="GET16" s="1"/>
      <c r="GEU16" s="1"/>
      <c r="GEV16" s="1"/>
      <c r="GEW16" s="1"/>
      <c r="GEX16" s="1"/>
      <c r="GEY16" s="1"/>
      <c r="GEZ16" s="1"/>
      <c r="GFA16" s="1"/>
      <c r="GFB16" s="1"/>
      <c r="GFC16" s="1"/>
      <c r="GFD16" s="1"/>
      <c r="GFE16" s="1"/>
      <c r="GFF16" s="1"/>
      <c r="GFG16" s="1"/>
      <c r="GFH16" s="1"/>
      <c r="GFI16" s="1"/>
      <c r="GFJ16" s="1"/>
      <c r="GFK16" s="1"/>
      <c r="GFL16" s="1"/>
      <c r="GFM16" s="1"/>
      <c r="GFN16" s="1"/>
      <c r="GFO16" s="1"/>
      <c r="GFP16" s="1"/>
      <c r="GFQ16" s="1"/>
      <c r="GFR16" s="1"/>
      <c r="GFS16" s="1"/>
      <c r="GFT16" s="1"/>
      <c r="GFU16" s="1"/>
      <c r="GFV16" s="1"/>
      <c r="GFW16" s="1"/>
      <c r="GFX16" s="1"/>
      <c r="GFY16" s="1"/>
      <c r="GFZ16" s="1"/>
      <c r="GGA16" s="1"/>
      <c r="GGB16" s="1"/>
      <c r="GGC16" s="1"/>
      <c r="GGD16" s="1"/>
      <c r="GGE16" s="1"/>
      <c r="GGF16" s="1"/>
      <c r="GGG16" s="1"/>
      <c r="GGH16" s="1"/>
      <c r="GGI16" s="1"/>
      <c r="GGJ16" s="1"/>
      <c r="GGK16" s="1"/>
      <c r="GGL16" s="1"/>
      <c r="GGM16" s="1"/>
      <c r="GGN16" s="1"/>
      <c r="GGO16" s="1"/>
      <c r="GGP16" s="1"/>
      <c r="GGQ16" s="1"/>
      <c r="GGR16" s="1"/>
      <c r="GGS16" s="1"/>
      <c r="GGT16" s="1"/>
      <c r="GGU16" s="1"/>
      <c r="GGV16" s="1"/>
      <c r="GGW16" s="1"/>
      <c r="GGX16" s="1"/>
      <c r="GGY16" s="1"/>
      <c r="GGZ16" s="1"/>
      <c r="GHA16" s="1"/>
      <c r="GHB16" s="1"/>
      <c r="GHC16" s="1"/>
      <c r="GHD16" s="1"/>
      <c r="GHE16" s="1"/>
      <c r="GHF16" s="1"/>
      <c r="GHG16" s="1"/>
      <c r="GHH16" s="1"/>
      <c r="GHI16" s="1"/>
      <c r="GHJ16" s="1"/>
      <c r="GHK16" s="1"/>
      <c r="GHL16" s="1"/>
      <c r="GHM16" s="1"/>
      <c r="GHN16" s="1"/>
      <c r="GHO16" s="1"/>
      <c r="GHP16" s="1"/>
      <c r="GHQ16" s="1"/>
      <c r="GHR16" s="1"/>
      <c r="GHS16" s="1"/>
      <c r="GHT16" s="1"/>
      <c r="GHU16" s="1"/>
      <c r="GHV16" s="1"/>
      <c r="GHW16" s="1"/>
      <c r="GHX16" s="1"/>
      <c r="GHY16" s="1"/>
      <c r="GHZ16" s="1"/>
      <c r="GIA16" s="1"/>
      <c r="GIB16" s="1"/>
      <c r="GIC16" s="1"/>
      <c r="GID16" s="1"/>
      <c r="GIE16" s="1"/>
      <c r="GIF16" s="1"/>
      <c r="GIG16" s="1"/>
      <c r="GIH16" s="1"/>
      <c r="GII16" s="1"/>
      <c r="GIJ16" s="1"/>
      <c r="GIK16" s="1"/>
      <c r="GIL16" s="1"/>
      <c r="GIM16" s="1"/>
      <c r="GIN16" s="1"/>
      <c r="GIO16" s="1"/>
      <c r="GIP16" s="1"/>
      <c r="GIQ16" s="1"/>
      <c r="GIR16" s="1"/>
      <c r="GIS16" s="1"/>
      <c r="GIT16" s="1"/>
      <c r="GIU16" s="1"/>
      <c r="GIV16" s="1"/>
      <c r="GIW16" s="1"/>
      <c r="GIX16" s="1"/>
      <c r="GIY16" s="1"/>
      <c r="GIZ16" s="1"/>
      <c r="GJA16" s="1"/>
      <c r="GJB16" s="1"/>
      <c r="GJC16" s="1"/>
      <c r="GJD16" s="1"/>
      <c r="GJE16" s="1"/>
      <c r="GJF16" s="1"/>
      <c r="GJG16" s="1"/>
      <c r="GJH16" s="1"/>
      <c r="GJI16" s="1"/>
      <c r="GJJ16" s="1"/>
      <c r="GJK16" s="1"/>
      <c r="GJL16" s="1"/>
      <c r="GJM16" s="1"/>
      <c r="GJN16" s="1"/>
      <c r="GJO16" s="1"/>
      <c r="GJP16" s="1"/>
      <c r="GJQ16" s="1"/>
      <c r="GJR16" s="1"/>
      <c r="GJS16" s="1"/>
      <c r="GJT16" s="1"/>
      <c r="GJU16" s="1"/>
      <c r="GJV16" s="1"/>
      <c r="GJW16" s="1"/>
      <c r="GJX16" s="1"/>
      <c r="GJY16" s="1"/>
      <c r="GJZ16" s="1"/>
      <c r="GKA16" s="1"/>
      <c r="GKB16" s="1"/>
      <c r="GKC16" s="1"/>
      <c r="GKD16" s="1"/>
      <c r="GKE16" s="1"/>
      <c r="GKF16" s="1"/>
      <c r="GKG16" s="1"/>
      <c r="GKH16" s="1"/>
      <c r="GKI16" s="1"/>
      <c r="GKJ16" s="1"/>
      <c r="GKK16" s="1"/>
      <c r="GKL16" s="1"/>
      <c r="GKM16" s="1"/>
      <c r="GKN16" s="1"/>
      <c r="GKO16" s="1"/>
      <c r="GKP16" s="1"/>
      <c r="GKQ16" s="1"/>
      <c r="GKR16" s="1"/>
      <c r="GKS16" s="1"/>
      <c r="GKT16" s="1"/>
      <c r="GKU16" s="1"/>
      <c r="GKV16" s="1"/>
      <c r="GKW16" s="1"/>
      <c r="GKX16" s="1"/>
      <c r="GKY16" s="1"/>
      <c r="GKZ16" s="1"/>
      <c r="GLA16" s="1"/>
      <c r="GLB16" s="1"/>
      <c r="GLC16" s="1"/>
      <c r="GLD16" s="1"/>
      <c r="GLE16" s="1"/>
      <c r="GLF16" s="1"/>
      <c r="GLG16" s="1"/>
      <c r="GLH16" s="1"/>
      <c r="GLI16" s="1"/>
      <c r="GLJ16" s="1"/>
      <c r="GLK16" s="1"/>
      <c r="GLL16" s="1"/>
      <c r="GLM16" s="1"/>
      <c r="GLN16" s="1"/>
      <c r="GLO16" s="1"/>
      <c r="GLP16" s="1"/>
      <c r="GLQ16" s="1"/>
      <c r="GLR16" s="1"/>
      <c r="GLS16" s="1"/>
      <c r="GLT16" s="1"/>
      <c r="GLU16" s="1"/>
      <c r="GLV16" s="1"/>
      <c r="GLW16" s="1"/>
      <c r="GLX16" s="1"/>
      <c r="GLY16" s="1"/>
      <c r="GLZ16" s="1"/>
      <c r="GMA16" s="1"/>
      <c r="GMB16" s="1"/>
      <c r="GMC16" s="1"/>
      <c r="GMD16" s="1"/>
      <c r="GME16" s="1"/>
      <c r="GMF16" s="1"/>
      <c r="GMG16" s="1"/>
      <c r="GMH16" s="1"/>
      <c r="GMI16" s="1"/>
      <c r="GMJ16" s="1"/>
      <c r="GMK16" s="1"/>
      <c r="GML16" s="1"/>
      <c r="GMM16" s="1"/>
      <c r="GMN16" s="1"/>
      <c r="GMO16" s="1"/>
      <c r="GMP16" s="1"/>
      <c r="GMQ16" s="1"/>
      <c r="GMR16" s="1"/>
      <c r="GMS16" s="1"/>
      <c r="GMT16" s="1"/>
      <c r="GMU16" s="1"/>
      <c r="GMV16" s="1"/>
      <c r="GMW16" s="1"/>
      <c r="GMX16" s="1"/>
      <c r="GMY16" s="1"/>
      <c r="GMZ16" s="1"/>
      <c r="GNA16" s="1"/>
      <c r="GNB16" s="1"/>
      <c r="GNC16" s="1"/>
      <c r="GND16" s="1"/>
      <c r="GNE16" s="1"/>
      <c r="GNF16" s="1"/>
      <c r="GNG16" s="1"/>
      <c r="GNH16" s="1"/>
      <c r="GNI16" s="1"/>
      <c r="GNJ16" s="1"/>
      <c r="GNK16" s="1"/>
      <c r="GNL16" s="1"/>
      <c r="GNM16" s="1"/>
      <c r="GNN16" s="1"/>
      <c r="GNO16" s="1"/>
      <c r="GNP16" s="1"/>
      <c r="GNQ16" s="1"/>
      <c r="GNR16" s="1"/>
      <c r="GNS16" s="1"/>
      <c r="GNT16" s="1"/>
      <c r="GNU16" s="1"/>
      <c r="GNV16" s="1"/>
      <c r="GNW16" s="1"/>
      <c r="GNX16" s="1"/>
      <c r="GNY16" s="1"/>
      <c r="GNZ16" s="1"/>
      <c r="GOA16" s="1"/>
      <c r="GOB16" s="1"/>
      <c r="GOC16" s="1"/>
      <c r="GOD16" s="1"/>
      <c r="GOE16" s="1"/>
      <c r="GOF16" s="1"/>
      <c r="GOG16" s="1"/>
      <c r="GOH16" s="1"/>
      <c r="GOI16" s="1"/>
      <c r="GOJ16" s="1"/>
      <c r="GOK16" s="1"/>
      <c r="GOL16" s="1"/>
      <c r="GOM16" s="1"/>
      <c r="GON16" s="1"/>
      <c r="GOO16" s="1"/>
      <c r="GOP16" s="1"/>
      <c r="GOQ16" s="1"/>
      <c r="GOR16" s="1"/>
      <c r="GOS16" s="1"/>
      <c r="GOT16" s="1"/>
      <c r="GOU16" s="1"/>
      <c r="GOV16" s="1"/>
      <c r="GOW16" s="1"/>
      <c r="GOX16" s="1"/>
      <c r="GOY16" s="1"/>
      <c r="GOZ16" s="1"/>
      <c r="GPA16" s="1"/>
      <c r="GPB16" s="1"/>
      <c r="GPC16" s="1"/>
      <c r="GPD16" s="1"/>
      <c r="GPE16" s="1"/>
      <c r="GPF16" s="1"/>
      <c r="GPG16" s="1"/>
      <c r="GPH16" s="1"/>
      <c r="GPI16" s="1"/>
      <c r="GPJ16" s="1"/>
      <c r="GPK16" s="1"/>
      <c r="GPL16" s="1"/>
      <c r="GPM16" s="1"/>
      <c r="GPN16" s="1"/>
      <c r="GPO16" s="1"/>
      <c r="GPP16" s="1"/>
      <c r="GPQ16" s="1"/>
      <c r="GPR16" s="1"/>
      <c r="GPS16" s="1"/>
      <c r="GPT16" s="1"/>
      <c r="GPU16" s="1"/>
      <c r="GPV16" s="1"/>
      <c r="GPW16" s="1"/>
      <c r="GPX16" s="1"/>
      <c r="GPY16" s="1"/>
      <c r="GPZ16" s="1"/>
      <c r="GQA16" s="1"/>
      <c r="GQB16" s="1"/>
      <c r="GQC16" s="1"/>
      <c r="GQD16" s="1"/>
      <c r="GQE16" s="1"/>
      <c r="GQF16" s="1"/>
      <c r="GQG16" s="1"/>
      <c r="GQH16" s="1"/>
      <c r="GQI16" s="1"/>
      <c r="GQJ16" s="1"/>
      <c r="GQK16" s="1"/>
      <c r="GQL16" s="1"/>
      <c r="GQM16" s="1"/>
      <c r="GQN16" s="1"/>
      <c r="GQO16" s="1"/>
      <c r="GQP16" s="1"/>
      <c r="GQQ16" s="1"/>
      <c r="GQR16" s="1"/>
      <c r="GQS16" s="1"/>
      <c r="GQT16" s="1"/>
      <c r="GQU16" s="1"/>
      <c r="GQV16" s="1"/>
      <c r="GQW16" s="1"/>
      <c r="GQX16" s="1"/>
      <c r="GQY16" s="1"/>
      <c r="GQZ16" s="1"/>
      <c r="GRA16" s="1"/>
      <c r="GRB16" s="1"/>
      <c r="GRC16" s="1"/>
      <c r="GRD16" s="1"/>
      <c r="GRE16" s="1"/>
      <c r="GRF16" s="1"/>
      <c r="GRG16" s="1"/>
      <c r="GRH16" s="1"/>
      <c r="GRI16" s="1"/>
      <c r="GRJ16" s="1"/>
      <c r="GRK16" s="1"/>
      <c r="GRL16" s="1"/>
      <c r="GRM16" s="1"/>
      <c r="GRN16" s="1"/>
      <c r="GRO16" s="1"/>
      <c r="GRP16" s="1"/>
      <c r="GRQ16" s="1"/>
      <c r="GRR16" s="1"/>
      <c r="GRS16" s="1"/>
      <c r="GRT16" s="1"/>
      <c r="GRU16" s="1"/>
      <c r="GRV16" s="1"/>
      <c r="GRW16" s="1"/>
      <c r="GRX16" s="1"/>
      <c r="GRY16" s="1"/>
      <c r="GRZ16" s="1"/>
      <c r="GSA16" s="1"/>
      <c r="GSB16" s="1"/>
      <c r="GSC16" s="1"/>
      <c r="GSD16" s="1"/>
      <c r="GSE16" s="1"/>
      <c r="GSF16" s="1"/>
      <c r="GSG16" s="1"/>
      <c r="GSH16" s="1"/>
      <c r="GSI16" s="1"/>
      <c r="GSJ16" s="1"/>
      <c r="GSK16" s="1"/>
      <c r="GSL16" s="1"/>
      <c r="GSM16" s="1"/>
      <c r="GSN16" s="1"/>
      <c r="GSO16" s="1"/>
      <c r="GSP16" s="1"/>
      <c r="GSQ16" s="1"/>
      <c r="GSR16" s="1"/>
      <c r="GSS16" s="1"/>
      <c r="GST16" s="1"/>
      <c r="GSU16" s="1"/>
      <c r="GSV16" s="1"/>
      <c r="GSW16" s="1"/>
      <c r="GSX16" s="1"/>
      <c r="GSY16" s="1"/>
      <c r="GSZ16" s="1"/>
      <c r="GTA16" s="1"/>
      <c r="GTB16" s="1"/>
      <c r="GTC16" s="1"/>
      <c r="GTD16" s="1"/>
      <c r="GTE16" s="1"/>
      <c r="GTF16" s="1"/>
      <c r="GTG16" s="1"/>
      <c r="GTH16" s="1"/>
      <c r="GTI16" s="1"/>
      <c r="GTJ16" s="1"/>
      <c r="GTK16" s="1"/>
      <c r="GTL16" s="1"/>
      <c r="GTM16" s="1"/>
      <c r="GTN16" s="1"/>
      <c r="GTO16" s="1"/>
      <c r="GTP16" s="1"/>
      <c r="GTQ16" s="1"/>
      <c r="GTR16" s="1"/>
      <c r="GTS16" s="1"/>
      <c r="GTT16" s="1"/>
      <c r="GTU16" s="1"/>
      <c r="GTV16" s="1"/>
      <c r="GTW16" s="1"/>
      <c r="GTX16" s="1"/>
      <c r="GTY16" s="1"/>
      <c r="GTZ16" s="1"/>
      <c r="GUA16" s="1"/>
      <c r="GUB16" s="1"/>
      <c r="GUC16" s="1"/>
      <c r="GUD16" s="1"/>
      <c r="GUE16" s="1"/>
      <c r="GUF16" s="1"/>
      <c r="GUG16" s="1"/>
      <c r="GUH16" s="1"/>
      <c r="GUI16" s="1"/>
      <c r="GUJ16" s="1"/>
      <c r="GUK16" s="1"/>
      <c r="GUL16" s="1"/>
      <c r="GUM16" s="1"/>
      <c r="GUN16" s="1"/>
      <c r="GUO16" s="1"/>
      <c r="GUP16" s="1"/>
      <c r="GUQ16" s="1"/>
      <c r="GUR16" s="1"/>
      <c r="GUS16" s="1"/>
      <c r="GUT16" s="1"/>
      <c r="GUU16" s="1"/>
      <c r="GUV16" s="1"/>
      <c r="GUW16" s="1"/>
      <c r="GUX16" s="1"/>
      <c r="GUY16" s="1"/>
      <c r="GUZ16" s="1"/>
      <c r="GVA16" s="1"/>
      <c r="GVB16" s="1"/>
      <c r="GVC16" s="1"/>
      <c r="GVD16" s="1"/>
      <c r="GVE16" s="1"/>
      <c r="GVF16" s="1"/>
      <c r="GVG16" s="1"/>
      <c r="GVH16" s="1"/>
      <c r="GVI16" s="1"/>
      <c r="GVJ16" s="1"/>
      <c r="GVK16" s="1"/>
      <c r="GVL16" s="1"/>
      <c r="GVM16" s="1"/>
      <c r="GVN16" s="1"/>
      <c r="GVO16" s="1"/>
      <c r="GVP16" s="1"/>
      <c r="GVQ16" s="1"/>
      <c r="GVR16" s="1"/>
      <c r="GVS16" s="1"/>
      <c r="GVT16" s="1"/>
      <c r="GVU16" s="1"/>
      <c r="GVV16" s="1"/>
      <c r="GVW16" s="1"/>
      <c r="GVX16" s="1"/>
      <c r="GVY16" s="1"/>
      <c r="GVZ16" s="1"/>
      <c r="GWA16" s="1"/>
      <c r="GWB16" s="1"/>
      <c r="GWC16" s="1"/>
      <c r="GWD16" s="1"/>
      <c r="GWE16" s="1"/>
      <c r="GWF16" s="1"/>
      <c r="GWG16" s="1"/>
      <c r="GWH16" s="1"/>
      <c r="GWI16" s="1"/>
      <c r="GWJ16" s="1"/>
      <c r="GWK16" s="1"/>
      <c r="GWL16" s="1"/>
      <c r="GWM16" s="1"/>
      <c r="GWN16" s="1"/>
      <c r="GWO16" s="1"/>
      <c r="GWP16" s="1"/>
      <c r="GWQ16" s="1"/>
      <c r="GWR16" s="1"/>
      <c r="GWS16" s="1"/>
      <c r="GWT16" s="1"/>
      <c r="GWU16" s="1"/>
      <c r="GWV16" s="1"/>
      <c r="GWW16" s="1"/>
      <c r="GWX16" s="1"/>
      <c r="GWY16" s="1"/>
      <c r="GWZ16" s="1"/>
      <c r="GXA16" s="1"/>
      <c r="GXB16" s="1"/>
      <c r="GXC16" s="1"/>
      <c r="GXD16" s="1"/>
      <c r="GXE16" s="1"/>
      <c r="GXF16" s="1"/>
      <c r="GXG16" s="1"/>
      <c r="GXH16" s="1"/>
      <c r="GXI16" s="1"/>
      <c r="GXJ16" s="1"/>
      <c r="GXK16" s="1"/>
      <c r="GXL16" s="1"/>
      <c r="GXM16" s="1"/>
      <c r="GXN16" s="1"/>
      <c r="GXO16" s="1"/>
      <c r="GXP16" s="1"/>
      <c r="GXQ16" s="1"/>
      <c r="GXR16" s="1"/>
      <c r="GXS16" s="1"/>
      <c r="GXT16" s="1"/>
      <c r="GXU16" s="1"/>
      <c r="GXV16" s="1"/>
      <c r="GXW16" s="1"/>
      <c r="GXX16" s="1"/>
      <c r="GXY16" s="1"/>
      <c r="GXZ16" s="1"/>
      <c r="GYA16" s="1"/>
      <c r="GYB16" s="1"/>
      <c r="GYC16" s="1"/>
      <c r="GYD16" s="1"/>
      <c r="GYE16" s="1"/>
      <c r="GYF16" s="1"/>
      <c r="GYG16" s="1"/>
      <c r="GYH16" s="1"/>
      <c r="GYI16" s="1"/>
      <c r="GYJ16" s="1"/>
      <c r="GYK16" s="1"/>
      <c r="GYL16" s="1"/>
      <c r="GYM16" s="1"/>
      <c r="GYN16" s="1"/>
      <c r="GYO16" s="1"/>
      <c r="GYP16" s="1"/>
      <c r="GYQ16" s="1"/>
      <c r="GYR16" s="1"/>
      <c r="GYS16" s="1"/>
      <c r="GYT16" s="1"/>
      <c r="GYU16" s="1"/>
      <c r="GYV16" s="1"/>
      <c r="GYW16" s="1"/>
      <c r="GYX16" s="1"/>
      <c r="GYY16" s="1"/>
      <c r="GYZ16" s="1"/>
      <c r="GZA16" s="1"/>
      <c r="GZB16" s="1"/>
      <c r="GZC16" s="1"/>
      <c r="GZD16" s="1"/>
      <c r="GZE16" s="1"/>
      <c r="GZF16" s="1"/>
      <c r="GZG16" s="1"/>
      <c r="GZH16" s="1"/>
      <c r="GZI16" s="1"/>
      <c r="GZJ16" s="1"/>
      <c r="GZK16" s="1"/>
      <c r="GZL16" s="1"/>
      <c r="GZM16" s="1"/>
      <c r="GZN16" s="1"/>
      <c r="GZO16" s="1"/>
      <c r="GZP16" s="1"/>
      <c r="GZQ16" s="1"/>
      <c r="GZR16" s="1"/>
      <c r="GZS16" s="1"/>
      <c r="GZT16" s="1"/>
      <c r="GZU16" s="1"/>
      <c r="GZV16" s="1"/>
      <c r="GZW16" s="1"/>
      <c r="GZX16" s="1"/>
      <c r="GZY16" s="1"/>
      <c r="GZZ16" s="1"/>
      <c r="HAA16" s="1"/>
      <c r="HAB16" s="1"/>
      <c r="HAC16" s="1"/>
      <c r="HAD16" s="1"/>
      <c r="HAE16" s="1"/>
      <c r="HAF16" s="1"/>
      <c r="HAG16" s="1"/>
      <c r="HAH16" s="1"/>
      <c r="HAI16" s="1"/>
      <c r="HAJ16" s="1"/>
      <c r="HAK16" s="1"/>
      <c r="HAL16" s="1"/>
      <c r="HAM16" s="1"/>
      <c r="HAN16" s="1"/>
      <c r="HAO16" s="1"/>
      <c r="HAP16" s="1"/>
      <c r="HAQ16" s="1"/>
      <c r="HAR16" s="1"/>
      <c r="HAS16" s="1"/>
      <c r="HAT16" s="1"/>
      <c r="HAU16" s="1"/>
      <c r="HAV16" s="1"/>
      <c r="HAW16" s="1"/>
      <c r="HAX16" s="1"/>
      <c r="HAY16" s="1"/>
      <c r="HAZ16" s="1"/>
      <c r="HBA16" s="1"/>
      <c r="HBB16" s="1"/>
      <c r="HBC16" s="1"/>
      <c r="HBD16" s="1"/>
      <c r="HBE16" s="1"/>
      <c r="HBF16" s="1"/>
      <c r="HBG16" s="1"/>
      <c r="HBH16" s="1"/>
      <c r="HBI16" s="1"/>
      <c r="HBJ16" s="1"/>
      <c r="HBK16" s="1"/>
      <c r="HBL16" s="1"/>
      <c r="HBM16" s="1"/>
      <c r="HBN16" s="1"/>
      <c r="HBO16" s="1"/>
      <c r="HBP16" s="1"/>
      <c r="HBQ16" s="1"/>
      <c r="HBR16" s="1"/>
      <c r="HBS16" s="1"/>
      <c r="HBT16" s="1"/>
      <c r="HBU16" s="1"/>
      <c r="HBV16" s="1"/>
      <c r="HBW16" s="1"/>
      <c r="HBX16" s="1"/>
      <c r="HBY16" s="1"/>
      <c r="HBZ16" s="1"/>
      <c r="HCA16" s="1"/>
      <c r="HCB16" s="1"/>
      <c r="HCC16" s="1"/>
      <c r="HCD16" s="1"/>
      <c r="HCE16" s="1"/>
      <c r="HCF16" s="1"/>
      <c r="HCG16" s="1"/>
      <c r="HCH16" s="1"/>
      <c r="HCI16" s="1"/>
      <c r="HCJ16" s="1"/>
      <c r="HCK16" s="1"/>
      <c r="HCL16" s="1"/>
      <c r="HCM16" s="1"/>
      <c r="HCN16" s="1"/>
      <c r="HCO16" s="1"/>
      <c r="HCP16" s="1"/>
      <c r="HCQ16" s="1"/>
      <c r="HCR16" s="1"/>
      <c r="HCS16" s="1"/>
      <c r="HCT16" s="1"/>
      <c r="HCU16" s="1"/>
      <c r="HCV16" s="1"/>
      <c r="HCW16" s="1"/>
      <c r="HCX16" s="1"/>
      <c r="HCY16" s="1"/>
      <c r="HCZ16" s="1"/>
      <c r="HDA16" s="1"/>
      <c r="HDB16" s="1"/>
      <c r="HDC16" s="1"/>
      <c r="HDD16" s="1"/>
      <c r="HDE16" s="1"/>
      <c r="HDF16" s="1"/>
      <c r="HDG16" s="1"/>
      <c r="HDH16" s="1"/>
      <c r="HDI16" s="1"/>
      <c r="HDJ16" s="1"/>
      <c r="HDK16" s="1"/>
      <c r="HDL16" s="1"/>
      <c r="HDM16" s="1"/>
      <c r="HDN16" s="1"/>
      <c r="HDO16" s="1"/>
      <c r="HDP16" s="1"/>
      <c r="HDQ16" s="1"/>
      <c r="HDR16" s="1"/>
      <c r="HDS16" s="1"/>
      <c r="HDT16" s="1"/>
      <c r="HDU16" s="1"/>
      <c r="HDV16" s="1"/>
      <c r="HDW16" s="1"/>
      <c r="HDX16" s="1"/>
      <c r="HDY16" s="1"/>
      <c r="HDZ16" s="1"/>
      <c r="HEA16" s="1"/>
      <c r="HEB16" s="1"/>
      <c r="HEC16" s="1"/>
      <c r="HED16" s="1"/>
      <c r="HEE16" s="1"/>
      <c r="HEF16" s="1"/>
      <c r="HEG16" s="1"/>
      <c r="HEH16" s="1"/>
      <c r="HEI16" s="1"/>
      <c r="HEJ16" s="1"/>
      <c r="HEK16" s="1"/>
      <c r="HEL16" s="1"/>
      <c r="HEM16" s="1"/>
      <c r="HEN16" s="1"/>
      <c r="HEO16" s="1"/>
      <c r="HEP16" s="1"/>
      <c r="HEQ16" s="1"/>
      <c r="HER16" s="1"/>
      <c r="HES16" s="1"/>
      <c r="HET16" s="1"/>
      <c r="HEU16" s="1"/>
      <c r="HEV16" s="1"/>
      <c r="HEW16" s="1"/>
      <c r="HEX16" s="1"/>
      <c r="HEY16" s="1"/>
      <c r="HEZ16" s="1"/>
      <c r="HFA16" s="1"/>
      <c r="HFB16" s="1"/>
      <c r="HFC16" s="1"/>
      <c r="HFD16" s="1"/>
      <c r="HFE16" s="1"/>
      <c r="HFF16" s="1"/>
      <c r="HFG16" s="1"/>
      <c r="HFH16" s="1"/>
      <c r="HFI16" s="1"/>
      <c r="HFJ16" s="1"/>
      <c r="HFK16" s="1"/>
      <c r="HFL16" s="1"/>
      <c r="HFM16" s="1"/>
      <c r="HFN16" s="1"/>
      <c r="HFO16" s="1"/>
      <c r="HFP16" s="1"/>
      <c r="HFQ16" s="1"/>
      <c r="HFR16" s="1"/>
      <c r="HFS16" s="1"/>
      <c r="HFT16" s="1"/>
      <c r="HFU16" s="1"/>
      <c r="HFV16" s="1"/>
      <c r="HFW16" s="1"/>
      <c r="HFX16" s="1"/>
      <c r="HFY16" s="1"/>
      <c r="HFZ16" s="1"/>
      <c r="HGA16" s="1"/>
      <c r="HGB16" s="1"/>
      <c r="HGC16" s="1"/>
      <c r="HGD16" s="1"/>
      <c r="HGE16" s="1"/>
      <c r="HGF16" s="1"/>
      <c r="HGG16" s="1"/>
      <c r="HGH16" s="1"/>
      <c r="HGI16" s="1"/>
      <c r="HGJ16" s="1"/>
      <c r="HGK16" s="1"/>
      <c r="HGL16" s="1"/>
      <c r="HGM16" s="1"/>
      <c r="HGN16" s="1"/>
      <c r="HGO16" s="1"/>
      <c r="HGP16" s="1"/>
      <c r="HGQ16" s="1"/>
      <c r="HGR16" s="1"/>
      <c r="HGS16" s="1"/>
      <c r="HGT16" s="1"/>
      <c r="HGU16" s="1"/>
      <c r="HGV16" s="1"/>
      <c r="HGW16" s="1"/>
      <c r="HGX16" s="1"/>
      <c r="HGY16" s="1"/>
      <c r="HGZ16" s="1"/>
      <c r="HHA16" s="1"/>
      <c r="HHB16" s="1"/>
      <c r="HHC16" s="1"/>
      <c r="HHD16" s="1"/>
      <c r="HHE16" s="1"/>
      <c r="HHF16" s="1"/>
      <c r="HHG16" s="1"/>
      <c r="HHH16" s="1"/>
      <c r="HHI16" s="1"/>
      <c r="HHJ16" s="1"/>
      <c r="HHK16" s="1"/>
      <c r="HHL16" s="1"/>
      <c r="HHM16" s="1"/>
      <c r="HHN16" s="1"/>
      <c r="HHO16" s="1"/>
      <c r="HHP16" s="1"/>
      <c r="HHQ16" s="1"/>
      <c r="HHR16" s="1"/>
      <c r="HHS16" s="1"/>
      <c r="HHT16" s="1"/>
      <c r="HHU16" s="1"/>
      <c r="HHV16" s="1"/>
      <c r="HHW16" s="1"/>
      <c r="HHX16" s="1"/>
      <c r="HHY16" s="1"/>
      <c r="HHZ16" s="1"/>
      <c r="HIA16" s="1"/>
      <c r="HIB16" s="1"/>
      <c r="HIC16" s="1"/>
      <c r="HID16" s="1"/>
      <c r="HIE16" s="1"/>
      <c r="HIF16" s="1"/>
      <c r="HIG16" s="1"/>
      <c r="HIH16" s="1"/>
      <c r="HII16" s="1"/>
      <c r="HIJ16" s="1"/>
      <c r="HIK16" s="1"/>
      <c r="HIL16" s="1"/>
      <c r="HIM16" s="1"/>
      <c r="HIN16" s="1"/>
      <c r="HIO16" s="1"/>
      <c r="HIP16" s="1"/>
      <c r="HIQ16" s="1"/>
      <c r="HIR16" s="1"/>
      <c r="HIS16" s="1"/>
      <c r="HIT16" s="1"/>
      <c r="HIU16" s="1"/>
      <c r="HIV16" s="1"/>
      <c r="HIW16" s="1"/>
      <c r="HIX16" s="1"/>
      <c r="HIY16" s="1"/>
      <c r="HIZ16" s="1"/>
      <c r="HJA16" s="1"/>
      <c r="HJB16" s="1"/>
      <c r="HJC16" s="1"/>
      <c r="HJD16" s="1"/>
      <c r="HJE16" s="1"/>
      <c r="HJF16" s="1"/>
      <c r="HJG16" s="1"/>
      <c r="HJH16" s="1"/>
      <c r="HJI16" s="1"/>
      <c r="HJJ16" s="1"/>
      <c r="HJK16" s="1"/>
      <c r="HJL16" s="1"/>
      <c r="HJM16" s="1"/>
      <c r="HJN16" s="1"/>
      <c r="HJO16" s="1"/>
      <c r="HJP16" s="1"/>
      <c r="HJQ16" s="1"/>
      <c r="HJR16" s="1"/>
      <c r="HJS16" s="1"/>
      <c r="HJT16" s="1"/>
      <c r="HJU16" s="1"/>
      <c r="HJV16" s="1"/>
      <c r="HJW16" s="1"/>
      <c r="HJX16" s="1"/>
      <c r="HJY16" s="1"/>
      <c r="HJZ16" s="1"/>
      <c r="HKA16" s="1"/>
      <c r="HKB16" s="1"/>
      <c r="HKC16" s="1"/>
      <c r="HKD16" s="1"/>
      <c r="HKE16" s="1"/>
      <c r="HKF16" s="1"/>
      <c r="HKG16" s="1"/>
      <c r="HKH16" s="1"/>
      <c r="HKI16" s="1"/>
      <c r="HKJ16" s="1"/>
      <c r="HKK16" s="1"/>
      <c r="HKL16" s="1"/>
      <c r="HKM16" s="1"/>
      <c r="HKN16" s="1"/>
      <c r="HKO16" s="1"/>
      <c r="HKP16" s="1"/>
      <c r="HKQ16" s="1"/>
      <c r="HKR16" s="1"/>
      <c r="HKS16" s="1"/>
      <c r="HKT16" s="1"/>
      <c r="HKU16" s="1"/>
      <c r="HKV16" s="1"/>
      <c r="HKW16" s="1"/>
      <c r="HKX16" s="1"/>
      <c r="HKY16" s="1"/>
      <c r="HKZ16" s="1"/>
      <c r="HLA16" s="1"/>
      <c r="HLB16" s="1"/>
      <c r="HLC16" s="1"/>
      <c r="HLD16" s="1"/>
      <c r="HLE16" s="1"/>
      <c r="HLF16" s="1"/>
      <c r="HLG16" s="1"/>
      <c r="HLH16" s="1"/>
      <c r="HLI16" s="1"/>
      <c r="HLJ16" s="1"/>
      <c r="HLK16" s="1"/>
      <c r="HLL16" s="1"/>
      <c r="HLM16" s="1"/>
      <c r="HLN16" s="1"/>
      <c r="HLO16" s="1"/>
      <c r="HLP16" s="1"/>
      <c r="HLQ16" s="1"/>
      <c r="HLR16" s="1"/>
      <c r="HLS16" s="1"/>
      <c r="HLT16" s="1"/>
      <c r="HLU16" s="1"/>
      <c r="HLV16" s="1"/>
      <c r="HLW16" s="1"/>
      <c r="HLX16" s="1"/>
      <c r="HLY16" s="1"/>
      <c r="HLZ16" s="1"/>
      <c r="HMA16" s="1"/>
      <c r="HMB16" s="1"/>
      <c r="HMC16" s="1"/>
      <c r="HMD16" s="1"/>
      <c r="HME16" s="1"/>
      <c r="HMF16" s="1"/>
      <c r="HMG16" s="1"/>
      <c r="HMH16" s="1"/>
      <c r="HMI16" s="1"/>
      <c r="HMJ16" s="1"/>
      <c r="HMK16" s="1"/>
      <c r="HML16" s="1"/>
      <c r="HMM16" s="1"/>
      <c r="HMN16" s="1"/>
      <c r="HMO16" s="1"/>
      <c r="HMP16" s="1"/>
      <c r="HMQ16" s="1"/>
      <c r="HMR16" s="1"/>
      <c r="HMS16" s="1"/>
      <c r="HMT16" s="1"/>
      <c r="HMU16" s="1"/>
      <c r="HMV16" s="1"/>
      <c r="HMW16" s="1"/>
      <c r="HMX16" s="1"/>
      <c r="HMY16" s="1"/>
      <c r="HMZ16" s="1"/>
      <c r="HNA16" s="1"/>
      <c r="HNB16" s="1"/>
      <c r="HNC16" s="1"/>
      <c r="HND16" s="1"/>
      <c r="HNE16" s="1"/>
      <c r="HNF16" s="1"/>
      <c r="HNG16" s="1"/>
      <c r="HNH16" s="1"/>
      <c r="HNI16" s="1"/>
      <c r="HNJ16" s="1"/>
      <c r="HNK16" s="1"/>
      <c r="HNL16" s="1"/>
      <c r="HNM16" s="1"/>
      <c r="HNN16" s="1"/>
      <c r="HNO16" s="1"/>
      <c r="HNP16" s="1"/>
      <c r="HNQ16" s="1"/>
      <c r="HNR16" s="1"/>
      <c r="HNS16" s="1"/>
      <c r="HNT16" s="1"/>
      <c r="HNU16" s="1"/>
      <c r="HNV16" s="1"/>
      <c r="HNW16" s="1"/>
      <c r="HNX16" s="1"/>
      <c r="HNY16" s="1"/>
      <c r="HNZ16" s="1"/>
      <c r="HOA16" s="1"/>
      <c r="HOB16" s="1"/>
      <c r="HOC16" s="1"/>
      <c r="HOD16" s="1"/>
      <c r="HOE16" s="1"/>
      <c r="HOF16" s="1"/>
      <c r="HOG16" s="1"/>
      <c r="HOH16" s="1"/>
      <c r="HOI16" s="1"/>
      <c r="HOJ16" s="1"/>
      <c r="HOK16" s="1"/>
      <c r="HOL16" s="1"/>
      <c r="HOM16" s="1"/>
      <c r="HON16" s="1"/>
      <c r="HOO16" s="1"/>
      <c r="HOP16" s="1"/>
      <c r="HOQ16" s="1"/>
      <c r="HOR16" s="1"/>
      <c r="HOS16" s="1"/>
      <c r="HOT16" s="1"/>
      <c r="HOU16" s="1"/>
      <c r="HOV16" s="1"/>
      <c r="HOW16" s="1"/>
      <c r="HOX16" s="1"/>
      <c r="HOY16" s="1"/>
      <c r="HOZ16" s="1"/>
      <c r="HPA16" s="1"/>
      <c r="HPB16" s="1"/>
      <c r="HPC16" s="1"/>
      <c r="HPD16" s="1"/>
      <c r="HPE16" s="1"/>
      <c r="HPF16" s="1"/>
      <c r="HPG16" s="1"/>
      <c r="HPH16" s="1"/>
      <c r="HPI16" s="1"/>
      <c r="HPJ16" s="1"/>
      <c r="HPK16" s="1"/>
      <c r="HPL16" s="1"/>
      <c r="HPM16" s="1"/>
      <c r="HPN16" s="1"/>
      <c r="HPO16" s="1"/>
      <c r="HPP16" s="1"/>
      <c r="HPQ16" s="1"/>
      <c r="HPR16" s="1"/>
      <c r="HPS16" s="1"/>
      <c r="HPT16" s="1"/>
      <c r="HPU16" s="1"/>
      <c r="HPV16" s="1"/>
      <c r="HPW16" s="1"/>
      <c r="HPX16" s="1"/>
      <c r="HPY16" s="1"/>
      <c r="HPZ16" s="1"/>
      <c r="HQA16" s="1"/>
      <c r="HQB16" s="1"/>
      <c r="HQC16" s="1"/>
      <c r="HQD16" s="1"/>
      <c r="HQE16" s="1"/>
      <c r="HQF16" s="1"/>
      <c r="HQG16" s="1"/>
      <c r="HQH16" s="1"/>
      <c r="HQI16" s="1"/>
      <c r="HQJ16" s="1"/>
      <c r="HQK16" s="1"/>
      <c r="HQL16" s="1"/>
      <c r="HQM16" s="1"/>
      <c r="HQN16" s="1"/>
      <c r="HQO16" s="1"/>
      <c r="HQP16" s="1"/>
      <c r="HQQ16" s="1"/>
      <c r="HQR16" s="1"/>
      <c r="HQS16" s="1"/>
      <c r="HQT16" s="1"/>
      <c r="HQU16" s="1"/>
      <c r="HQV16" s="1"/>
      <c r="HQW16" s="1"/>
      <c r="HQX16" s="1"/>
      <c r="HQY16" s="1"/>
      <c r="HQZ16" s="1"/>
      <c r="HRA16" s="1"/>
      <c r="HRB16" s="1"/>
      <c r="HRC16" s="1"/>
      <c r="HRD16" s="1"/>
      <c r="HRE16" s="1"/>
      <c r="HRF16" s="1"/>
      <c r="HRG16" s="1"/>
      <c r="HRH16" s="1"/>
      <c r="HRI16" s="1"/>
      <c r="HRJ16" s="1"/>
      <c r="HRK16" s="1"/>
      <c r="HRL16" s="1"/>
      <c r="HRM16" s="1"/>
      <c r="HRN16" s="1"/>
      <c r="HRO16" s="1"/>
      <c r="HRP16" s="1"/>
      <c r="HRQ16" s="1"/>
      <c r="HRR16" s="1"/>
      <c r="HRS16" s="1"/>
      <c r="HRT16" s="1"/>
      <c r="HRU16" s="1"/>
      <c r="HRV16" s="1"/>
      <c r="HRW16" s="1"/>
      <c r="HRX16" s="1"/>
      <c r="HRY16" s="1"/>
      <c r="HRZ16" s="1"/>
      <c r="HSA16" s="1"/>
      <c r="HSB16" s="1"/>
      <c r="HSC16" s="1"/>
      <c r="HSD16" s="1"/>
      <c r="HSE16" s="1"/>
      <c r="HSF16" s="1"/>
      <c r="HSG16" s="1"/>
      <c r="HSH16" s="1"/>
      <c r="HSI16" s="1"/>
      <c r="HSJ16" s="1"/>
      <c r="HSK16" s="1"/>
      <c r="HSL16" s="1"/>
      <c r="HSM16" s="1"/>
      <c r="HSN16" s="1"/>
      <c r="HSO16" s="1"/>
      <c r="HSP16" s="1"/>
      <c r="HSQ16" s="1"/>
      <c r="HSR16" s="1"/>
      <c r="HSS16" s="1"/>
      <c r="HST16" s="1"/>
      <c r="HSU16" s="1"/>
      <c r="HSV16" s="1"/>
      <c r="HSW16" s="1"/>
      <c r="HSX16" s="1"/>
      <c r="HSY16" s="1"/>
      <c r="HSZ16" s="1"/>
      <c r="HTA16" s="1"/>
      <c r="HTB16" s="1"/>
      <c r="HTC16" s="1"/>
      <c r="HTD16" s="1"/>
      <c r="HTE16" s="1"/>
      <c r="HTF16" s="1"/>
      <c r="HTG16" s="1"/>
      <c r="HTH16" s="1"/>
      <c r="HTI16" s="1"/>
      <c r="HTJ16" s="1"/>
      <c r="HTK16" s="1"/>
      <c r="HTL16" s="1"/>
      <c r="HTM16" s="1"/>
      <c r="HTN16" s="1"/>
      <c r="HTO16" s="1"/>
      <c r="HTP16" s="1"/>
      <c r="HTQ16" s="1"/>
      <c r="HTR16" s="1"/>
      <c r="HTS16" s="1"/>
      <c r="HTT16" s="1"/>
      <c r="HTU16" s="1"/>
      <c r="HTV16" s="1"/>
      <c r="HTW16" s="1"/>
      <c r="HTX16" s="1"/>
      <c r="HTY16" s="1"/>
      <c r="HTZ16" s="1"/>
      <c r="HUA16" s="1"/>
      <c r="HUB16" s="1"/>
      <c r="HUC16" s="1"/>
      <c r="HUD16" s="1"/>
      <c r="HUE16" s="1"/>
      <c r="HUF16" s="1"/>
      <c r="HUG16" s="1"/>
      <c r="HUH16" s="1"/>
      <c r="HUI16" s="1"/>
      <c r="HUJ16" s="1"/>
      <c r="HUK16" s="1"/>
      <c r="HUL16" s="1"/>
      <c r="HUM16" s="1"/>
      <c r="HUN16" s="1"/>
      <c r="HUO16" s="1"/>
      <c r="HUP16" s="1"/>
      <c r="HUQ16" s="1"/>
      <c r="HUR16" s="1"/>
      <c r="HUS16" s="1"/>
      <c r="HUT16" s="1"/>
      <c r="HUU16" s="1"/>
      <c r="HUV16" s="1"/>
      <c r="HUW16" s="1"/>
      <c r="HUX16" s="1"/>
      <c r="HUY16" s="1"/>
      <c r="HUZ16" s="1"/>
      <c r="HVA16" s="1"/>
      <c r="HVB16" s="1"/>
      <c r="HVC16" s="1"/>
      <c r="HVD16" s="1"/>
      <c r="HVE16" s="1"/>
      <c r="HVF16" s="1"/>
      <c r="HVG16" s="1"/>
      <c r="HVH16" s="1"/>
      <c r="HVI16" s="1"/>
      <c r="HVJ16" s="1"/>
      <c r="HVK16" s="1"/>
      <c r="HVL16" s="1"/>
      <c r="HVM16" s="1"/>
      <c r="HVN16" s="1"/>
      <c r="HVO16" s="1"/>
      <c r="HVP16" s="1"/>
      <c r="HVQ16" s="1"/>
      <c r="HVR16" s="1"/>
      <c r="HVS16" s="1"/>
      <c r="HVT16" s="1"/>
      <c r="HVU16" s="1"/>
      <c r="HVV16" s="1"/>
      <c r="HVW16" s="1"/>
      <c r="HVX16" s="1"/>
      <c r="HVY16" s="1"/>
      <c r="HVZ16" s="1"/>
      <c r="HWA16" s="1"/>
      <c r="HWB16" s="1"/>
      <c r="HWC16" s="1"/>
      <c r="HWD16" s="1"/>
      <c r="HWE16" s="1"/>
      <c r="HWF16" s="1"/>
      <c r="HWG16" s="1"/>
      <c r="HWH16" s="1"/>
      <c r="HWI16" s="1"/>
      <c r="HWJ16" s="1"/>
      <c r="HWK16" s="1"/>
      <c r="HWL16" s="1"/>
      <c r="HWM16" s="1"/>
      <c r="HWN16" s="1"/>
      <c r="HWO16" s="1"/>
      <c r="HWP16" s="1"/>
      <c r="HWQ16" s="1"/>
      <c r="HWR16" s="1"/>
      <c r="HWS16" s="1"/>
      <c r="HWT16" s="1"/>
      <c r="HWU16" s="1"/>
      <c r="HWV16" s="1"/>
      <c r="HWW16" s="1"/>
      <c r="HWX16" s="1"/>
      <c r="HWY16" s="1"/>
      <c r="HWZ16" s="1"/>
      <c r="HXA16" s="1"/>
      <c r="HXB16" s="1"/>
      <c r="HXC16" s="1"/>
      <c r="HXD16" s="1"/>
      <c r="HXE16" s="1"/>
      <c r="HXF16" s="1"/>
      <c r="HXG16" s="1"/>
      <c r="HXH16" s="1"/>
      <c r="HXI16" s="1"/>
      <c r="HXJ16" s="1"/>
      <c r="HXK16" s="1"/>
      <c r="HXL16" s="1"/>
      <c r="HXM16" s="1"/>
      <c r="HXN16" s="1"/>
      <c r="HXO16" s="1"/>
      <c r="HXP16" s="1"/>
      <c r="HXQ16" s="1"/>
      <c r="HXR16" s="1"/>
      <c r="HXS16" s="1"/>
      <c r="HXT16" s="1"/>
      <c r="HXU16" s="1"/>
      <c r="HXV16" s="1"/>
      <c r="HXW16" s="1"/>
      <c r="HXX16" s="1"/>
      <c r="HXY16" s="1"/>
      <c r="HXZ16" s="1"/>
      <c r="HYA16" s="1"/>
      <c r="HYB16" s="1"/>
      <c r="HYC16" s="1"/>
      <c r="HYD16" s="1"/>
      <c r="HYE16" s="1"/>
      <c r="HYF16" s="1"/>
      <c r="HYG16" s="1"/>
      <c r="HYH16" s="1"/>
      <c r="HYI16" s="1"/>
      <c r="HYJ16" s="1"/>
      <c r="HYK16" s="1"/>
      <c r="HYL16" s="1"/>
      <c r="HYM16" s="1"/>
      <c r="HYN16" s="1"/>
      <c r="HYO16" s="1"/>
      <c r="HYP16" s="1"/>
      <c r="HYQ16" s="1"/>
      <c r="HYR16" s="1"/>
      <c r="HYS16" s="1"/>
      <c r="HYT16" s="1"/>
      <c r="HYU16" s="1"/>
      <c r="HYV16" s="1"/>
      <c r="HYW16" s="1"/>
      <c r="HYX16" s="1"/>
      <c r="HYY16" s="1"/>
      <c r="HYZ16" s="1"/>
      <c r="HZA16" s="1"/>
      <c r="HZB16" s="1"/>
      <c r="HZC16" s="1"/>
      <c r="HZD16" s="1"/>
      <c r="HZE16" s="1"/>
      <c r="HZF16" s="1"/>
      <c r="HZG16" s="1"/>
      <c r="HZH16" s="1"/>
      <c r="HZI16" s="1"/>
      <c r="HZJ16" s="1"/>
      <c r="HZK16" s="1"/>
      <c r="HZL16" s="1"/>
      <c r="HZM16" s="1"/>
      <c r="HZN16" s="1"/>
      <c r="HZO16" s="1"/>
      <c r="HZP16" s="1"/>
      <c r="HZQ16" s="1"/>
      <c r="HZR16" s="1"/>
      <c r="HZS16" s="1"/>
      <c r="HZT16" s="1"/>
      <c r="HZU16" s="1"/>
      <c r="HZV16" s="1"/>
      <c r="HZW16" s="1"/>
      <c r="HZX16" s="1"/>
      <c r="HZY16" s="1"/>
      <c r="HZZ16" s="1"/>
      <c r="IAA16" s="1"/>
      <c r="IAB16" s="1"/>
      <c r="IAC16" s="1"/>
      <c r="IAD16" s="1"/>
      <c r="IAE16" s="1"/>
      <c r="IAF16" s="1"/>
      <c r="IAG16" s="1"/>
      <c r="IAH16" s="1"/>
      <c r="IAI16" s="1"/>
      <c r="IAJ16" s="1"/>
      <c r="IAK16" s="1"/>
      <c r="IAL16" s="1"/>
      <c r="IAM16" s="1"/>
      <c r="IAN16" s="1"/>
      <c r="IAO16" s="1"/>
      <c r="IAP16" s="1"/>
      <c r="IAQ16" s="1"/>
      <c r="IAR16" s="1"/>
      <c r="IAS16" s="1"/>
      <c r="IAT16" s="1"/>
      <c r="IAU16" s="1"/>
      <c r="IAV16" s="1"/>
      <c r="IAW16" s="1"/>
      <c r="IAX16" s="1"/>
      <c r="IAY16" s="1"/>
      <c r="IAZ16" s="1"/>
      <c r="IBA16" s="1"/>
      <c r="IBB16" s="1"/>
      <c r="IBC16" s="1"/>
      <c r="IBD16" s="1"/>
      <c r="IBE16" s="1"/>
      <c r="IBF16" s="1"/>
      <c r="IBG16" s="1"/>
      <c r="IBH16" s="1"/>
      <c r="IBI16" s="1"/>
      <c r="IBJ16" s="1"/>
      <c r="IBK16" s="1"/>
      <c r="IBL16" s="1"/>
      <c r="IBM16" s="1"/>
      <c r="IBN16" s="1"/>
      <c r="IBO16" s="1"/>
      <c r="IBP16" s="1"/>
      <c r="IBQ16" s="1"/>
      <c r="IBR16" s="1"/>
      <c r="IBS16" s="1"/>
      <c r="IBT16" s="1"/>
      <c r="IBU16" s="1"/>
      <c r="IBV16" s="1"/>
      <c r="IBW16" s="1"/>
      <c r="IBX16" s="1"/>
      <c r="IBY16" s="1"/>
      <c r="IBZ16" s="1"/>
      <c r="ICA16" s="1"/>
      <c r="ICB16" s="1"/>
      <c r="ICC16" s="1"/>
      <c r="ICD16" s="1"/>
      <c r="ICE16" s="1"/>
      <c r="ICF16" s="1"/>
      <c r="ICG16" s="1"/>
      <c r="ICH16" s="1"/>
      <c r="ICI16" s="1"/>
      <c r="ICJ16" s="1"/>
      <c r="ICK16" s="1"/>
      <c r="ICL16" s="1"/>
      <c r="ICM16" s="1"/>
      <c r="ICN16" s="1"/>
      <c r="ICO16" s="1"/>
      <c r="ICP16" s="1"/>
      <c r="ICQ16" s="1"/>
      <c r="ICR16" s="1"/>
      <c r="ICS16" s="1"/>
      <c r="ICT16" s="1"/>
      <c r="ICU16" s="1"/>
      <c r="ICV16" s="1"/>
      <c r="ICW16" s="1"/>
      <c r="ICX16" s="1"/>
      <c r="ICY16" s="1"/>
      <c r="ICZ16" s="1"/>
      <c r="IDA16" s="1"/>
      <c r="IDB16" s="1"/>
      <c r="IDC16" s="1"/>
      <c r="IDD16" s="1"/>
      <c r="IDE16" s="1"/>
      <c r="IDF16" s="1"/>
      <c r="IDG16" s="1"/>
      <c r="IDH16" s="1"/>
      <c r="IDI16" s="1"/>
      <c r="IDJ16" s="1"/>
      <c r="IDK16" s="1"/>
      <c r="IDL16" s="1"/>
      <c r="IDM16" s="1"/>
      <c r="IDN16" s="1"/>
      <c r="IDO16" s="1"/>
      <c r="IDP16" s="1"/>
      <c r="IDQ16" s="1"/>
      <c r="IDR16" s="1"/>
      <c r="IDS16" s="1"/>
      <c r="IDT16" s="1"/>
      <c r="IDU16" s="1"/>
      <c r="IDV16" s="1"/>
      <c r="IDW16" s="1"/>
      <c r="IDX16" s="1"/>
      <c r="IDY16" s="1"/>
      <c r="IDZ16" s="1"/>
      <c r="IEA16" s="1"/>
      <c r="IEB16" s="1"/>
      <c r="IEC16" s="1"/>
      <c r="IED16" s="1"/>
      <c r="IEE16" s="1"/>
      <c r="IEF16" s="1"/>
      <c r="IEG16" s="1"/>
      <c r="IEH16" s="1"/>
      <c r="IEI16" s="1"/>
      <c r="IEJ16" s="1"/>
      <c r="IEK16" s="1"/>
      <c r="IEL16" s="1"/>
      <c r="IEM16" s="1"/>
      <c r="IEN16" s="1"/>
      <c r="IEO16" s="1"/>
      <c r="IEP16" s="1"/>
      <c r="IEQ16" s="1"/>
      <c r="IER16" s="1"/>
      <c r="IES16" s="1"/>
      <c r="IET16" s="1"/>
      <c r="IEU16" s="1"/>
      <c r="IEV16" s="1"/>
      <c r="IEW16" s="1"/>
      <c r="IEX16" s="1"/>
      <c r="IEY16" s="1"/>
      <c r="IEZ16" s="1"/>
      <c r="IFA16" s="1"/>
      <c r="IFB16" s="1"/>
      <c r="IFC16" s="1"/>
      <c r="IFD16" s="1"/>
      <c r="IFE16" s="1"/>
      <c r="IFF16" s="1"/>
      <c r="IFG16" s="1"/>
      <c r="IFH16" s="1"/>
      <c r="IFI16" s="1"/>
      <c r="IFJ16" s="1"/>
      <c r="IFK16" s="1"/>
      <c r="IFL16" s="1"/>
      <c r="IFM16" s="1"/>
      <c r="IFN16" s="1"/>
      <c r="IFO16" s="1"/>
      <c r="IFP16" s="1"/>
      <c r="IFQ16" s="1"/>
      <c r="IFR16" s="1"/>
      <c r="IFS16" s="1"/>
      <c r="IFT16" s="1"/>
      <c r="IFU16" s="1"/>
      <c r="IFV16" s="1"/>
      <c r="IFW16" s="1"/>
      <c r="IFX16" s="1"/>
      <c r="IFY16" s="1"/>
      <c r="IFZ16" s="1"/>
      <c r="IGA16" s="1"/>
      <c r="IGB16" s="1"/>
      <c r="IGC16" s="1"/>
      <c r="IGD16" s="1"/>
      <c r="IGE16" s="1"/>
      <c r="IGF16" s="1"/>
      <c r="IGG16" s="1"/>
      <c r="IGH16" s="1"/>
      <c r="IGI16" s="1"/>
      <c r="IGJ16" s="1"/>
      <c r="IGK16" s="1"/>
      <c r="IGL16" s="1"/>
      <c r="IGM16" s="1"/>
      <c r="IGN16" s="1"/>
      <c r="IGO16" s="1"/>
      <c r="IGP16" s="1"/>
      <c r="IGQ16" s="1"/>
      <c r="IGR16" s="1"/>
      <c r="IGS16" s="1"/>
      <c r="IGT16" s="1"/>
      <c r="IGU16" s="1"/>
      <c r="IGV16" s="1"/>
      <c r="IGW16" s="1"/>
      <c r="IGX16" s="1"/>
      <c r="IGY16" s="1"/>
      <c r="IGZ16" s="1"/>
      <c r="IHA16" s="1"/>
      <c r="IHB16" s="1"/>
      <c r="IHC16" s="1"/>
      <c r="IHD16" s="1"/>
      <c r="IHE16" s="1"/>
      <c r="IHF16" s="1"/>
      <c r="IHG16" s="1"/>
      <c r="IHH16" s="1"/>
      <c r="IHI16" s="1"/>
      <c r="IHJ16" s="1"/>
      <c r="IHK16" s="1"/>
      <c r="IHL16" s="1"/>
      <c r="IHM16" s="1"/>
      <c r="IHN16" s="1"/>
      <c r="IHO16" s="1"/>
      <c r="IHP16" s="1"/>
      <c r="IHQ16" s="1"/>
      <c r="IHR16" s="1"/>
      <c r="IHS16" s="1"/>
      <c r="IHT16" s="1"/>
      <c r="IHU16" s="1"/>
      <c r="IHV16" s="1"/>
      <c r="IHW16" s="1"/>
      <c r="IHX16" s="1"/>
      <c r="IHY16" s="1"/>
      <c r="IHZ16" s="1"/>
      <c r="IIA16" s="1"/>
      <c r="IIB16" s="1"/>
      <c r="IIC16" s="1"/>
      <c r="IID16" s="1"/>
      <c r="IIE16" s="1"/>
      <c r="IIF16" s="1"/>
      <c r="IIG16" s="1"/>
      <c r="IIH16" s="1"/>
      <c r="III16" s="1"/>
      <c r="IIJ16" s="1"/>
      <c r="IIK16" s="1"/>
      <c r="IIL16" s="1"/>
      <c r="IIM16" s="1"/>
      <c r="IIN16" s="1"/>
      <c r="IIO16" s="1"/>
      <c r="IIP16" s="1"/>
      <c r="IIQ16" s="1"/>
      <c r="IIR16" s="1"/>
      <c r="IIS16" s="1"/>
      <c r="IIT16" s="1"/>
      <c r="IIU16" s="1"/>
      <c r="IIV16" s="1"/>
      <c r="IIW16" s="1"/>
      <c r="IIX16" s="1"/>
      <c r="IIY16" s="1"/>
      <c r="IIZ16" s="1"/>
      <c r="IJA16" s="1"/>
      <c r="IJB16" s="1"/>
      <c r="IJC16" s="1"/>
      <c r="IJD16" s="1"/>
      <c r="IJE16" s="1"/>
      <c r="IJF16" s="1"/>
      <c r="IJG16" s="1"/>
      <c r="IJH16" s="1"/>
      <c r="IJI16" s="1"/>
      <c r="IJJ16" s="1"/>
      <c r="IJK16" s="1"/>
      <c r="IJL16" s="1"/>
      <c r="IJM16" s="1"/>
      <c r="IJN16" s="1"/>
      <c r="IJO16" s="1"/>
      <c r="IJP16" s="1"/>
      <c r="IJQ16" s="1"/>
      <c r="IJR16" s="1"/>
      <c r="IJS16" s="1"/>
      <c r="IJT16" s="1"/>
      <c r="IJU16" s="1"/>
      <c r="IJV16" s="1"/>
      <c r="IJW16" s="1"/>
      <c r="IJX16" s="1"/>
      <c r="IJY16" s="1"/>
      <c r="IJZ16" s="1"/>
      <c r="IKA16" s="1"/>
      <c r="IKB16" s="1"/>
      <c r="IKC16" s="1"/>
      <c r="IKD16" s="1"/>
      <c r="IKE16" s="1"/>
      <c r="IKF16" s="1"/>
      <c r="IKG16" s="1"/>
      <c r="IKH16" s="1"/>
      <c r="IKI16" s="1"/>
      <c r="IKJ16" s="1"/>
      <c r="IKK16" s="1"/>
      <c r="IKL16" s="1"/>
      <c r="IKM16" s="1"/>
      <c r="IKN16" s="1"/>
      <c r="IKO16" s="1"/>
      <c r="IKP16" s="1"/>
      <c r="IKQ16" s="1"/>
      <c r="IKR16" s="1"/>
      <c r="IKS16" s="1"/>
      <c r="IKT16" s="1"/>
      <c r="IKU16" s="1"/>
      <c r="IKV16" s="1"/>
      <c r="IKW16" s="1"/>
      <c r="IKX16" s="1"/>
      <c r="IKY16" s="1"/>
      <c r="IKZ16" s="1"/>
      <c r="ILA16" s="1"/>
      <c r="ILB16" s="1"/>
      <c r="ILC16" s="1"/>
      <c r="ILD16" s="1"/>
      <c r="ILE16" s="1"/>
      <c r="ILF16" s="1"/>
      <c r="ILG16" s="1"/>
      <c r="ILH16" s="1"/>
      <c r="ILI16" s="1"/>
      <c r="ILJ16" s="1"/>
      <c r="ILK16" s="1"/>
      <c r="ILL16" s="1"/>
      <c r="ILM16" s="1"/>
      <c r="ILN16" s="1"/>
      <c r="ILO16" s="1"/>
      <c r="ILP16" s="1"/>
      <c r="ILQ16" s="1"/>
      <c r="ILR16" s="1"/>
      <c r="ILS16" s="1"/>
      <c r="ILT16" s="1"/>
      <c r="ILU16" s="1"/>
      <c r="ILV16" s="1"/>
      <c r="ILW16" s="1"/>
      <c r="ILX16" s="1"/>
      <c r="ILY16" s="1"/>
      <c r="ILZ16" s="1"/>
      <c r="IMA16" s="1"/>
      <c r="IMB16" s="1"/>
      <c r="IMC16" s="1"/>
      <c r="IMD16" s="1"/>
      <c r="IME16" s="1"/>
      <c r="IMF16" s="1"/>
      <c r="IMG16" s="1"/>
      <c r="IMH16" s="1"/>
      <c r="IMI16" s="1"/>
      <c r="IMJ16" s="1"/>
      <c r="IMK16" s="1"/>
      <c r="IML16" s="1"/>
      <c r="IMM16" s="1"/>
      <c r="IMN16" s="1"/>
      <c r="IMO16" s="1"/>
      <c r="IMP16" s="1"/>
      <c r="IMQ16" s="1"/>
      <c r="IMR16" s="1"/>
      <c r="IMS16" s="1"/>
      <c r="IMT16" s="1"/>
      <c r="IMU16" s="1"/>
      <c r="IMV16" s="1"/>
      <c r="IMW16" s="1"/>
      <c r="IMX16" s="1"/>
      <c r="IMY16" s="1"/>
      <c r="IMZ16" s="1"/>
      <c r="INA16" s="1"/>
      <c r="INB16" s="1"/>
      <c r="INC16" s="1"/>
      <c r="IND16" s="1"/>
      <c r="INE16" s="1"/>
      <c r="INF16" s="1"/>
      <c r="ING16" s="1"/>
      <c r="INH16" s="1"/>
      <c r="INI16" s="1"/>
      <c r="INJ16" s="1"/>
      <c r="INK16" s="1"/>
      <c r="INL16" s="1"/>
      <c r="INM16" s="1"/>
      <c r="INN16" s="1"/>
      <c r="INO16" s="1"/>
      <c r="INP16" s="1"/>
      <c r="INQ16" s="1"/>
      <c r="INR16" s="1"/>
      <c r="INS16" s="1"/>
      <c r="INT16" s="1"/>
      <c r="INU16" s="1"/>
      <c r="INV16" s="1"/>
      <c r="INW16" s="1"/>
      <c r="INX16" s="1"/>
      <c r="INY16" s="1"/>
      <c r="INZ16" s="1"/>
      <c r="IOA16" s="1"/>
      <c r="IOB16" s="1"/>
      <c r="IOC16" s="1"/>
      <c r="IOD16" s="1"/>
      <c r="IOE16" s="1"/>
      <c r="IOF16" s="1"/>
      <c r="IOG16" s="1"/>
      <c r="IOH16" s="1"/>
      <c r="IOI16" s="1"/>
      <c r="IOJ16" s="1"/>
      <c r="IOK16" s="1"/>
      <c r="IOL16" s="1"/>
      <c r="IOM16" s="1"/>
      <c r="ION16" s="1"/>
      <c r="IOO16" s="1"/>
      <c r="IOP16" s="1"/>
      <c r="IOQ16" s="1"/>
      <c r="IOR16" s="1"/>
      <c r="IOS16" s="1"/>
      <c r="IOT16" s="1"/>
      <c r="IOU16" s="1"/>
      <c r="IOV16" s="1"/>
      <c r="IOW16" s="1"/>
      <c r="IOX16" s="1"/>
      <c r="IOY16" s="1"/>
      <c r="IOZ16" s="1"/>
      <c r="IPA16" s="1"/>
      <c r="IPB16" s="1"/>
      <c r="IPC16" s="1"/>
      <c r="IPD16" s="1"/>
      <c r="IPE16" s="1"/>
      <c r="IPF16" s="1"/>
      <c r="IPG16" s="1"/>
      <c r="IPH16" s="1"/>
      <c r="IPI16" s="1"/>
      <c r="IPJ16" s="1"/>
      <c r="IPK16" s="1"/>
      <c r="IPL16" s="1"/>
      <c r="IPM16" s="1"/>
      <c r="IPN16" s="1"/>
      <c r="IPO16" s="1"/>
      <c r="IPP16" s="1"/>
      <c r="IPQ16" s="1"/>
      <c r="IPR16" s="1"/>
      <c r="IPS16" s="1"/>
      <c r="IPT16" s="1"/>
      <c r="IPU16" s="1"/>
      <c r="IPV16" s="1"/>
      <c r="IPW16" s="1"/>
      <c r="IPX16" s="1"/>
      <c r="IPY16" s="1"/>
      <c r="IPZ16" s="1"/>
      <c r="IQA16" s="1"/>
      <c r="IQB16" s="1"/>
      <c r="IQC16" s="1"/>
      <c r="IQD16" s="1"/>
      <c r="IQE16" s="1"/>
      <c r="IQF16" s="1"/>
      <c r="IQG16" s="1"/>
      <c r="IQH16" s="1"/>
      <c r="IQI16" s="1"/>
      <c r="IQJ16" s="1"/>
      <c r="IQK16" s="1"/>
      <c r="IQL16" s="1"/>
      <c r="IQM16" s="1"/>
      <c r="IQN16" s="1"/>
      <c r="IQO16" s="1"/>
      <c r="IQP16" s="1"/>
      <c r="IQQ16" s="1"/>
      <c r="IQR16" s="1"/>
      <c r="IQS16" s="1"/>
      <c r="IQT16" s="1"/>
      <c r="IQU16" s="1"/>
      <c r="IQV16" s="1"/>
      <c r="IQW16" s="1"/>
      <c r="IQX16" s="1"/>
      <c r="IQY16" s="1"/>
      <c r="IQZ16" s="1"/>
      <c r="IRA16" s="1"/>
      <c r="IRB16" s="1"/>
      <c r="IRC16" s="1"/>
      <c r="IRD16" s="1"/>
      <c r="IRE16" s="1"/>
      <c r="IRF16" s="1"/>
      <c r="IRG16" s="1"/>
      <c r="IRH16" s="1"/>
      <c r="IRI16" s="1"/>
      <c r="IRJ16" s="1"/>
      <c r="IRK16" s="1"/>
      <c r="IRL16" s="1"/>
      <c r="IRM16" s="1"/>
      <c r="IRN16" s="1"/>
      <c r="IRO16" s="1"/>
      <c r="IRP16" s="1"/>
      <c r="IRQ16" s="1"/>
      <c r="IRR16" s="1"/>
      <c r="IRS16" s="1"/>
      <c r="IRT16" s="1"/>
      <c r="IRU16" s="1"/>
      <c r="IRV16" s="1"/>
      <c r="IRW16" s="1"/>
      <c r="IRX16" s="1"/>
      <c r="IRY16" s="1"/>
      <c r="IRZ16" s="1"/>
      <c r="ISA16" s="1"/>
      <c r="ISB16" s="1"/>
      <c r="ISC16" s="1"/>
      <c r="ISD16" s="1"/>
      <c r="ISE16" s="1"/>
      <c r="ISF16" s="1"/>
      <c r="ISG16" s="1"/>
      <c r="ISH16" s="1"/>
      <c r="ISI16" s="1"/>
      <c r="ISJ16" s="1"/>
      <c r="ISK16" s="1"/>
      <c r="ISL16" s="1"/>
      <c r="ISM16" s="1"/>
      <c r="ISN16" s="1"/>
      <c r="ISO16" s="1"/>
      <c r="ISP16" s="1"/>
      <c r="ISQ16" s="1"/>
      <c r="ISR16" s="1"/>
      <c r="ISS16" s="1"/>
      <c r="IST16" s="1"/>
      <c r="ISU16" s="1"/>
      <c r="ISV16" s="1"/>
      <c r="ISW16" s="1"/>
      <c r="ISX16" s="1"/>
      <c r="ISY16" s="1"/>
      <c r="ISZ16" s="1"/>
      <c r="ITA16" s="1"/>
      <c r="ITB16" s="1"/>
      <c r="ITC16" s="1"/>
      <c r="ITD16" s="1"/>
      <c r="ITE16" s="1"/>
      <c r="ITF16" s="1"/>
      <c r="ITG16" s="1"/>
      <c r="ITH16" s="1"/>
      <c r="ITI16" s="1"/>
      <c r="ITJ16" s="1"/>
      <c r="ITK16" s="1"/>
      <c r="ITL16" s="1"/>
      <c r="ITM16" s="1"/>
      <c r="ITN16" s="1"/>
      <c r="ITO16" s="1"/>
      <c r="ITP16" s="1"/>
      <c r="ITQ16" s="1"/>
      <c r="ITR16" s="1"/>
      <c r="ITS16" s="1"/>
      <c r="ITT16" s="1"/>
      <c r="ITU16" s="1"/>
      <c r="ITV16" s="1"/>
      <c r="ITW16" s="1"/>
      <c r="ITX16" s="1"/>
      <c r="ITY16" s="1"/>
      <c r="ITZ16" s="1"/>
      <c r="IUA16" s="1"/>
      <c r="IUB16" s="1"/>
      <c r="IUC16" s="1"/>
      <c r="IUD16" s="1"/>
      <c r="IUE16" s="1"/>
      <c r="IUF16" s="1"/>
      <c r="IUG16" s="1"/>
      <c r="IUH16" s="1"/>
      <c r="IUI16" s="1"/>
      <c r="IUJ16" s="1"/>
      <c r="IUK16" s="1"/>
      <c r="IUL16" s="1"/>
      <c r="IUM16" s="1"/>
      <c r="IUN16" s="1"/>
      <c r="IUO16" s="1"/>
      <c r="IUP16" s="1"/>
      <c r="IUQ16" s="1"/>
      <c r="IUR16" s="1"/>
      <c r="IUS16" s="1"/>
      <c r="IUT16" s="1"/>
      <c r="IUU16" s="1"/>
      <c r="IUV16" s="1"/>
      <c r="IUW16" s="1"/>
      <c r="IUX16" s="1"/>
      <c r="IUY16" s="1"/>
      <c r="IUZ16" s="1"/>
      <c r="IVA16" s="1"/>
      <c r="IVB16" s="1"/>
      <c r="IVC16" s="1"/>
      <c r="IVD16" s="1"/>
      <c r="IVE16" s="1"/>
      <c r="IVF16" s="1"/>
      <c r="IVG16" s="1"/>
      <c r="IVH16" s="1"/>
      <c r="IVI16" s="1"/>
      <c r="IVJ16" s="1"/>
      <c r="IVK16" s="1"/>
      <c r="IVL16" s="1"/>
      <c r="IVM16" s="1"/>
      <c r="IVN16" s="1"/>
      <c r="IVO16" s="1"/>
      <c r="IVP16" s="1"/>
      <c r="IVQ16" s="1"/>
      <c r="IVR16" s="1"/>
      <c r="IVS16" s="1"/>
      <c r="IVT16" s="1"/>
      <c r="IVU16" s="1"/>
      <c r="IVV16" s="1"/>
      <c r="IVW16" s="1"/>
      <c r="IVX16" s="1"/>
      <c r="IVY16" s="1"/>
      <c r="IVZ16" s="1"/>
      <c r="IWA16" s="1"/>
      <c r="IWB16" s="1"/>
      <c r="IWC16" s="1"/>
      <c r="IWD16" s="1"/>
      <c r="IWE16" s="1"/>
      <c r="IWF16" s="1"/>
      <c r="IWG16" s="1"/>
      <c r="IWH16" s="1"/>
      <c r="IWI16" s="1"/>
      <c r="IWJ16" s="1"/>
      <c r="IWK16" s="1"/>
      <c r="IWL16" s="1"/>
      <c r="IWM16" s="1"/>
      <c r="IWN16" s="1"/>
      <c r="IWO16" s="1"/>
      <c r="IWP16" s="1"/>
      <c r="IWQ16" s="1"/>
      <c r="IWR16" s="1"/>
      <c r="IWS16" s="1"/>
      <c r="IWT16" s="1"/>
      <c r="IWU16" s="1"/>
      <c r="IWV16" s="1"/>
      <c r="IWW16" s="1"/>
      <c r="IWX16" s="1"/>
      <c r="IWY16" s="1"/>
      <c r="IWZ16" s="1"/>
      <c r="IXA16" s="1"/>
      <c r="IXB16" s="1"/>
      <c r="IXC16" s="1"/>
      <c r="IXD16" s="1"/>
      <c r="IXE16" s="1"/>
      <c r="IXF16" s="1"/>
      <c r="IXG16" s="1"/>
      <c r="IXH16" s="1"/>
      <c r="IXI16" s="1"/>
      <c r="IXJ16" s="1"/>
      <c r="IXK16" s="1"/>
      <c r="IXL16" s="1"/>
      <c r="IXM16" s="1"/>
      <c r="IXN16" s="1"/>
      <c r="IXO16" s="1"/>
      <c r="IXP16" s="1"/>
      <c r="IXQ16" s="1"/>
      <c r="IXR16" s="1"/>
      <c r="IXS16" s="1"/>
      <c r="IXT16" s="1"/>
      <c r="IXU16" s="1"/>
      <c r="IXV16" s="1"/>
      <c r="IXW16" s="1"/>
      <c r="IXX16" s="1"/>
      <c r="IXY16" s="1"/>
      <c r="IXZ16" s="1"/>
      <c r="IYA16" s="1"/>
      <c r="IYB16" s="1"/>
      <c r="IYC16" s="1"/>
      <c r="IYD16" s="1"/>
      <c r="IYE16" s="1"/>
      <c r="IYF16" s="1"/>
      <c r="IYG16" s="1"/>
      <c r="IYH16" s="1"/>
      <c r="IYI16" s="1"/>
      <c r="IYJ16" s="1"/>
      <c r="IYK16" s="1"/>
      <c r="IYL16" s="1"/>
      <c r="IYM16" s="1"/>
      <c r="IYN16" s="1"/>
      <c r="IYO16" s="1"/>
      <c r="IYP16" s="1"/>
      <c r="IYQ16" s="1"/>
      <c r="IYR16" s="1"/>
      <c r="IYS16" s="1"/>
      <c r="IYT16" s="1"/>
      <c r="IYU16" s="1"/>
      <c r="IYV16" s="1"/>
      <c r="IYW16" s="1"/>
      <c r="IYX16" s="1"/>
      <c r="IYY16" s="1"/>
      <c r="IYZ16" s="1"/>
      <c r="IZA16" s="1"/>
      <c r="IZB16" s="1"/>
      <c r="IZC16" s="1"/>
      <c r="IZD16" s="1"/>
      <c r="IZE16" s="1"/>
      <c r="IZF16" s="1"/>
      <c r="IZG16" s="1"/>
      <c r="IZH16" s="1"/>
      <c r="IZI16" s="1"/>
      <c r="IZJ16" s="1"/>
      <c r="IZK16" s="1"/>
      <c r="IZL16" s="1"/>
      <c r="IZM16" s="1"/>
      <c r="IZN16" s="1"/>
      <c r="IZO16" s="1"/>
      <c r="IZP16" s="1"/>
      <c r="IZQ16" s="1"/>
      <c r="IZR16" s="1"/>
      <c r="IZS16" s="1"/>
      <c r="IZT16" s="1"/>
      <c r="IZU16" s="1"/>
      <c r="IZV16" s="1"/>
      <c r="IZW16" s="1"/>
      <c r="IZX16" s="1"/>
      <c r="IZY16" s="1"/>
      <c r="IZZ16" s="1"/>
      <c r="JAA16" s="1"/>
      <c r="JAB16" s="1"/>
      <c r="JAC16" s="1"/>
      <c r="JAD16" s="1"/>
      <c r="JAE16" s="1"/>
      <c r="JAF16" s="1"/>
      <c r="JAG16" s="1"/>
      <c r="JAH16" s="1"/>
      <c r="JAI16" s="1"/>
      <c r="JAJ16" s="1"/>
      <c r="JAK16" s="1"/>
      <c r="JAL16" s="1"/>
      <c r="JAM16" s="1"/>
      <c r="JAN16" s="1"/>
      <c r="JAO16" s="1"/>
      <c r="JAP16" s="1"/>
      <c r="JAQ16" s="1"/>
      <c r="JAR16" s="1"/>
      <c r="JAS16" s="1"/>
      <c r="JAT16" s="1"/>
      <c r="JAU16" s="1"/>
      <c r="JAV16" s="1"/>
      <c r="JAW16" s="1"/>
      <c r="JAX16" s="1"/>
      <c r="JAY16" s="1"/>
      <c r="JAZ16" s="1"/>
      <c r="JBA16" s="1"/>
      <c r="JBB16" s="1"/>
      <c r="JBC16" s="1"/>
      <c r="JBD16" s="1"/>
      <c r="JBE16" s="1"/>
      <c r="JBF16" s="1"/>
      <c r="JBG16" s="1"/>
      <c r="JBH16" s="1"/>
      <c r="JBI16" s="1"/>
      <c r="JBJ16" s="1"/>
      <c r="JBK16" s="1"/>
      <c r="JBL16" s="1"/>
      <c r="JBM16" s="1"/>
      <c r="JBN16" s="1"/>
      <c r="JBO16" s="1"/>
      <c r="JBP16" s="1"/>
      <c r="JBQ16" s="1"/>
      <c r="JBR16" s="1"/>
      <c r="JBS16" s="1"/>
      <c r="JBT16" s="1"/>
      <c r="JBU16" s="1"/>
      <c r="JBV16" s="1"/>
      <c r="JBW16" s="1"/>
      <c r="JBX16" s="1"/>
      <c r="JBY16" s="1"/>
      <c r="JBZ16" s="1"/>
      <c r="JCA16" s="1"/>
      <c r="JCB16" s="1"/>
      <c r="JCC16" s="1"/>
      <c r="JCD16" s="1"/>
      <c r="JCE16" s="1"/>
      <c r="JCF16" s="1"/>
      <c r="JCG16" s="1"/>
      <c r="JCH16" s="1"/>
      <c r="JCI16" s="1"/>
      <c r="JCJ16" s="1"/>
      <c r="JCK16" s="1"/>
      <c r="JCL16" s="1"/>
      <c r="JCM16" s="1"/>
      <c r="JCN16" s="1"/>
      <c r="JCO16" s="1"/>
      <c r="JCP16" s="1"/>
      <c r="JCQ16" s="1"/>
      <c r="JCR16" s="1"/>
      <c r="JCS16" s="1"/>
      <c r="JCT16" s="1"/>
      <c r="JCU16" s="1"/>
      <c r="JCV16" s="1"/>
      <c r="JCW16" s="1"/>
      <c r="JCX16" s="1"/>
      <c r="JCY16" s="1"/>
      <c r="JCZ16" s="1"/>
      <c r="JDA16" s="1"/>
      <c r="JDB16" s="1"/>
      <c r="JDC16" s="1"/>
      <c r="JDD16" s="1"/>
      <c r="JDE16" s="1"/>
      <c r="JDF16" s="1"/>
      <c r="JDG16" s="1"/>
      <c r="JDH16" s="1"/>
      <c r="JDI16" s="1"/>
      <c r="JDJ16" s="1"/>
      <c r="JDK16" s="1"/>
      <c r="JDL16" s="1"/>
      <c r="JDM16" s="1"/>
      <c r="JDN16" s="1"/>
      <c r="JDO16" s="1"/>
      <c r="JDP16" s="1"/>
      <c r="JDQ16" s="1"/>
      <c r="JDR16" s="1"/>
      <c r="JDS16" s="1"/>
      <c r="JDT16" s="1"/>
      <c r="JDU16" s="1"/>
      <c r="JDV16" s="1"/>
      <c r="JDW16" s="1"/>
      <c r="JDX16" s="1"/>
      <c r="JDY16" s="1"/>
      <c r="JDZ16" s="1"/>
      <c r="JEA16" s="1"/>
      <c r="JEB16" s="1"/>
      <c r="JEC16" s="1"/>
      <c r="JED16" s="1"/>
      <c r="JEE16" s="1"/>
      <c r="JEF16" s="1"/>
      <c r="JEG16" s="1"/>
      <c r="JEH16" s="1"/>
      <c r="JEI16" s="1"/>
      <c r="JEJ16" s="1"/>
      <c r="JEK16" s="1"/>
      <c r="JEL16" s="1"/>
      <c r="JEM16" s="1"/>
      <c r="JEN16" s="1"/>
      <c r="JEO16" s="1"/>
      <c r="JEP16" s="1"/>
      <c r="JEQ16" s="1"/>
      <c r="JER16" s="1"/>
      <c r="JES16" s="1"/>
      <c r="JET16" s="1"/>
      <c r="JEU16" s="1"/>
      <c r="JEV16" s="1"/>
      <c r="JEW16" s="1"/>
      <c r="JEX16" s="1"/>
      <c r="JEY16" s="1"/>
      <c r="JEZ16" s="1"/>
      <c r="JFA16" s="1"/>
      <c r="JFB16" s="1"/>
      <c r="JFC16" s="1"/>
      <c r="JFD16" s="1"/>
      <c r="JFE16" s="1"/>
      <c r="JFF16" s="1"/>
      <c r="JFG16" s="1"/>
      <c r="JFH16" s="1"/>
      <c r="JFI16" s="1"/>
      <c r="JFJ16" s="1"/>
      <c r="JFK16" s="1"/>
      <c r="JFL16" s="1"/>
      <c r="JFM16" s="1"/>
      <c r="JFN16" s="1"/>
      <c r="JFO16" s="1"/>
      <c r="JFP16" s="1"/>
      <c r="JFQ16" s="1"/>
      <c r="JFR16" s="1"/>
      <c r="JFS16" s="1"/>
      <c r="JFT16" s="1"/>
      <c r="JFU16" s="1"/>
      <c r="JFV16" s="1"/>
      <c r="JFW16" s="1"/>
      <c r="JFX16" s="1"/>
      <c r="JFY16" s="1"/>
      <c r="JFZ16" s="1"/>
      <c r="JGA16" s="1"/>
      <c r="JGB16" s="1"/>
      <c r="JGC16" s="1"/>
      <c r="JGD16" s="1"/>
      <c r="JGE16" s="1"/>
      <c r="JGF16" s="1"/>
      <c r="JGG16" s="1"/>
      <c r="JGH16" s="1"/>
      <c r="JGI16" s="1"/>
      <c r="JGJ16" s="1"/>
      <c r="JGK16" s="1"/>
      <c r="JGL16" s="1"/>
      <c r="JGM16" s="1"/>
      <c r="JGN16" s="1"/>
      <c r="JGO16" s="1"/>
      <c r="JGP16" s="1"/>
      <c r="JGQ16" s="1"/>
      <c r="JGR16" s="1"/>
      <c r="JGS16" s="1"/>
      <c r="JGT16" s="1"/>
      <c r="JGU16" s="1"/>
      <c r="JGV16" s="1"/>
      <c r="JGW16" s="1"/>
      <c r="JGX16" s="1"/>
      <c r="JGY16" s="1"/>
      <c r="JGZ16" s="1"/>
      <c r="JHA16" s="1"/>
      <c r="JHB16" s="1"/>
      <c r="JHC16" s="1"/>
      <c r="JHD16" s="1"/>
      <c r="JHE16" s="1"/>
      <c r="JHF16" s="1"/>
      <c r="JHG16" s="1"/>
      <c r="JHH16" s="1"/>
      <c r="JHI16" s="1"/>
      <c r="JHJ16" s="1"/>
      <c r="JHK16" s="1"/>
      <c r="JHL16" s="1"/>
      <c r="JHM16" s="1"/>
      <c r="JHN16" s="1"/>
      <c r="JHO16" s="1"/>
      <c r="JHP16" s="1"/>
      <c r="JHQ16" s="1"/>
      <c r="JHR16" s="1"/>
      <c r="JHS16" s="1"/>
      <c r="JHT16" s="1"/>
      <c r="JHU16" s="1"/>
      <c r="JHV16" s="1"/>
      <c r="JHW16" s="1"/>
      <c r="JHX16" s="1"/>
      <c r="JHY16" s="1"/>
      <c r="JHZ16" s="1"/>
      <c r="JIA16" s="1"/>
      <c r="JIB16" s="1"/>
      <c r="JIC16" s="1"/>
      <c r="JID16" s="1"/>
      <c r="JIE16" s="1"/>
      <c r="JIF16" s="1"/>
      <c r="JIG16" s="1"/>
      <c r="JIH16" s="1"/>
      <c r="JII16" s="1"/>
      <c r="JIJ16" s="1"/>
      <c r="JIK16" s="1"/>
      <c r="JIL16" s="1"/>
      <c r="JIM16" s="1"/>
      <c r="JIN16" s="1"/>
      <c r="JIO16" s="1"/>
      <c r="JIP16" s="1"/>
      <c r="JIQ16" s="1"/>
      <c r="JIR16" s="1"/>
      <c r="JIS16" s="1"/>
      <c r="JIT16" s="1"/>
      <c r="JIU16" s="1"/>
      <c r="JIV16" s="1"/>
      <c r="JIW16" s="1"/>
      <c r="JIX16" s="1"/>
      <c r="JIY16" s="1"/>
      <c r="JIZ16" s="1"/>
      <c r="JJA16" s="1"/>
      <c r="JJB16" s="1"/>
      <c r="JJC16" s="1"/>
      <c r="JJD16" s="1"/>
      <c r="JJE16" s="1"/>
      <c r="JJF16" s="1"/>
      <c r="JJG16" s="1"/>
      <c r="JJH16" s="1"/>
      <c r="JJI16" s="1"/>
      <c r="JJJ16" s="1"/>
      <c r="JJK16" s="1"/>
      <c r="JJL16" s="1"/>
      <c r="JJM16" s="1"/>
      <c r="JJN16" s="1"/>
      <c r="JJO16" s="1"/>
      <c r="JJP16" s="1"/>
      <c r="JJQ16" s="1"/>
      <c r="JJR16" s="1"/>
      <c r="JJS16" s="1"/>
      <c r="JJT16" s="1"/>
      <c r="JJU16" s="1"/>
      <c r="JJV16" s="1"/>
      <c r="JJW16" s="1"/>
      <c r="JJX16" s="1"/>
      <c r="JJY16" s="1"/>
      <c r="JJZ16" s="1"/>
      <c r="JKA16" s="1"/>
      <c r="JKB16" s="1"/>
      <c r="JKC16" s="1"/>
      <c r="JKD16" s="1"/>
      <c r="JKE16" s="1"/>
      <c r="JKF16" s="1"/>
      <c r="JKG16" s="1"/>
      <c r="JKH16" s="1"/>
      <c r="JKI16" s="1"/>
      <c r="JKJ16" s="1"/>
      <c r="JKK16" s="1"/>
      <c r="JKL16" s="1"/>
      <c r="JKM16" s="1"/>
      <c r="JKN16" s="1"/>
      <c r="JKO16" s="1"/>
      <c r="JKP16" s="1"/>
      <c r="JKQ16" s="1"/>
      <c r="JKR16" s="1"/>
      <c r="JKS16" s="1"/>
      <c r="JKT16" s="1"/>
      <c r="JKU16" s="1"/>
      <c r="JKV16" s="1"/>
      <c r="JKW16" s="1"/>
      <c r="JKX16" s="1"/>
      <c r="JKY16" s="1"/>
      <c r="JKZ16" s="1"/>
      <c r="JLA16" s="1"/>
      <c r="JLB16" s="1"/>
      <c r="JLC16" s="1"/>
      <c r="JLD16" s="1"/>
      <c r="JLE16" s="1"/>
      <c r="JLF16" s="1"/>
      <c r="JLG16" s="1"/>
      <c r="JLH16" s="1"/>
      <c r="JLI16" s="1"/>
      <c r="JLJ16" s="1"/>
      <c r="JLK16" s="1"/>
      <c r="JLL16" s="1"/>
      <c r="JLM16" s="1"/>
      <c r="JLN16" s="1"/>
      <c r="JLO16" s="1"/>
      <c r="JLP16" s="1"/>
      <c r="JLQ16" s="1"/>
      <c r="JLR16" s="1"/>
      <c r="JLS16" s="1"/>
      <c r="JLT16" s="1"/>
      <c r="JLU16" s="1"/>
      <c r="JLV16" s="1"/>
      <c r="JLW16" s="1"/>
      <c r="JLX16" s="1"/>
      <c r="JLY16" s="1"/>
      <c r="JLZ16" s="1"/>
      <c r="JMA16" s="1"/>
      <c r="JMB16" s="1"/>
      <c r="JMC16" s="1"/>
      <c r="JMD16" s="1"/>
      <c r="JME16" s="1"/>
      <c r="JMF16" s="1"/>
      <c r="JMG16" s="1"/>
      <c r="JMH16" s="1"/>
      <c r="JMI16" s="1"/>
      <c r="JMJ16" s="1"/>
      <c r="JMK16" s="1"/>
      <c r="JML16" s="1"/>
      <c r="JMM16" s="1"/>
      <c r="JMN16" s="1"/>
      <c r="JMO16" s="1"/>
      <c r="JMP16" s="1"/>
      <c r="JMQ16" s="1"/>
      <c r="JMR16" s="1"/>
      <c r="JMS16" s="1"/>
      <c r="JMT16" s="1"/>
      <c r="JMU16" s="1"/>
      <c r="JMV16" s="1"/>
      <c r="JMW16" s="1"/>
      <c r="JMX16" s="1"/>
      <c r="JMY16" s="1"/>
      <c r="JMZ16" s="1"/>
      <c r="JNA16" s="1"/>
      <c r="JNB16" s="1"/>
      <c r="JNC16" s="1"/>
      <c r="JND16" s="1"/>
      <c r="JNE16" s="1"/>
      <c r="JNF16" s="1"/>
      <c r="JNG16" s="1"/>
      <c r="JNH16" s="1"/>
      <c r="JNI16" s="1"/>
      <c r="JNJ16" s="1"/>
      <c r="JNK16" s="1"/>
      <c r="JNL16" s="1"/>
      <c r="JNM16" s="1"/>
      <c r="JNN16" s="1"/>
      <c r="JNO16" s="1"/>
      <c r="JNP16" s="1"/>
      <c r="JNQ16" s="1"/>
      <c r="JNR16" s="1"/>
      <c r="JNS16" s="1"/>
      <c r="JNT16" s="1"/>
      <c r="JNU16" s="1"/>
      <c r="JNV16" s="1"/>
      <c r="JNW16" s="1"/>
      <c r="JNX16" s="1"/>
      <c r="JNY16" s="1"/>
      <c r="JNZ16" s="1"/>
      <c r="JOA16" s="1"/>
      <c r="JOB16" s="1"/>
      <c r="JOC16" s="1"/>
      <c r="JOD16" s="1"/>
      <c r="JOE16" s="1"/>
      <c r="JOF16" s="1"/>
      <c r="JOG16" s="1"/>
      <c r="JOH16" s="1"/>
      <c r="JOI16" s="1"/>
      <c r="JOJ16" s="1"/>
      <c r="JOK16" s="1"/>
      <c r="JOL16" s="1"/>
      <c r="JOM16" s="1"/>
      <c r="JON16" s="1"/>
      <c r="JOO16" s="1"/>
      <c r="JOP16" s="1"/>
      <c r="JOQ16" s="1"/>
      <c r="JOR16" s="1"/>
      <c r="JOS16" s="1"/>
      <c r="JOT16" s="1"/>
      <c r="JOU16" s="1"/>
      <c r="JOV16" s="1"/>
      <c r="JOW16" s="1"/>
      <c r="JOX16" s="1"/>
      <c r="JOY16" s="1"/>
      <c r="JOZ16" s="1"/>
      <c r="JPA16" s="1"/>
      <c r="JPB16" s="1"/>
      <c r="JPC16" s="1"/>
      <c r="JPD16" s="1"/>
      <c r="JPE16" s="1"/>
      <c r="JPF16" s="1"/>
      <c r="JPG16" s="1"/>
      <c r="JPH16" s="1"/>
      <c r="JPI16" s="1"/>
      <c r="JPJ16" s="1"/>
      <c r="JPK16" s="1"/>
      <c r="JPL16" s="1"/>
      <c r="JPM16" s="1"/>
      <c r="JPN16" s="1"/>
      <c r="JPO16" s="1"/>
      <c r="JPP16" s="1"/>
      <c r="JPQ16" s="1"/>
      <c r="JPR16" s="1"/>
      <c r="JPS16" s="1"/>
      <c r="JPT16" s="1"/>
      <c r="JPU16" s="1"/>
      <c r="JPV16" s="1"/>
      <c r="JPW16" s="1"/>
      <c r="JPX16" s="1"/>
      <c r="JPY16" s="1"/>
      <c r="JPZ16" s="1"/>
      <c r="JQA16" s="1"/>
      <c r="JQB16" s="1"/>
      <c r="JQC16" s="1"/>
      <c r="JQD16" s="1"/>
      <c r="JQE16" s="1"/>
      <c r="JQF16" s="1"/>
      <c r="JQG16" s="1"/>
      <c r="JQH16" s="1"/>
      <c r="JQI16" s="1"/>
      <c r="JQJ16" s="1"/>
      <c r="JQK16" s="1"/>
      <c r="JQL16" s="1"/>
      <c r="JQM16" s="1"/>
      <c r="JQN16" s="1"/>
      <c r="JQO16" s="1"/>
      <c r="JQP16" s="1"/>
      <c r="JQQ16" s="1"/>
      <c r="JQR16" s="1"/>
      <c r="JQS16" s="1"/>
      <c r="JQT16" s="1"/>
      <c r="JQU16" s="1"/>
      <c r="JQV16" s="1"/>
      <c r="JQW16" s="1"/>
      <c r="JQX16" s="1"/>
      <c r="JQY16" s="1"/>
      <c r="JQZ16" s="1"/>
      <c r="JRA16" s="1"/>
      <c r="JRB16" s="1"/>
      <c r="JRC16" s="1"/>
      <c r="JRD16" s="1"/>
      <c r="JRE16" s="1"/>
      <c r="JRF16" s="1"/>
      <c r="JRG16" s="1"/>
      <c r="JRH16" s="1"/>
      <c r="JRI16" s="1"/>
      <c r="JRJ16" s="1"/>
      <c r="JRK16" s="1"/>
      <c r="JRL16" s="1"/>
      <c r="JRM16" s="1"/>
      <c r="JRN16" s="1"/>
      <c r="JRO16" s="1"/>
      <c r="JRP16" s="1"/>
      <c r="JRQ16" s="1"/>
      <c r="JRR16" s="1"/>
      <c r="JRS16" s="1"/>
      <c r="JRT16" s="1"/>
      <c r="JRU16" s="1"/>
      <c r="JRV16" s="1"/>
      <c r="JRW16" s="1"/>
      <c r="JRX16" s="1"/>
      <c r="JRY16" s="1"/>
      <c r="JRZ16" s="1"/>
      <c r="JSA16" s="1"/>
      <c r="JSB16" s="1"/>
      <c r="JSC16" s="1"/>
      <c r="JSD16" s="1"/>
      <c r="JSE16" s="1"/>
      <c r="JSF16" s="1"/>
      <c r="JSG16" s="1"/>
      <c r="JSH16" s="1"/>
      <c r="JSI16" s="1"/>
      <c r="JSJ16" s="1"/>
      <c r="JSK16" s="1"/>
      <c r="JSL16" s="1"/>
      <c r="JSM16" s="1"/>
      <c r="JSN16" s="1"/>
      <c r="JSO16" s="1"/>
      <c r="JSP16" s="1"/>
      <c r="JSQ16" s="1"/>
      <c r="JSR16" s="1"/>
      <c r="JSS16" s="1"/>
      <c r="JST16" s="1"/>
      <c r="JSU16" s="1"/>
      <c r="JSV16" s="1"/>
      <c r="JSW16" s="1"/>
      <c r="JSX16" s="1"/>
      <c r="JSY16" s="1"/>
      <c r="JSZ16" s="1"/>
      <c r="JTA16" s="1"/>
      <c r="JTB16" s="1"/>
      <c r="JTC16" s="1"/>
      <c r="JTD16" s="1"/>
      <c r="JTE16" s="1"/>
      <c r="JTF16" s="1"/>
      <c r="JTG16" s="1"/>
      <c r="JTH16" s="1"/>
      <c r="JTI16" s="1"/>
      <c r="JTJ16" s="1"/>
      <c r="JTK16" s="1"/>
      <c r="JTL16" s="1"/>
      <c r="JTM16" s="1"/>
      <c r="JTN16" s="1"/>
      <c r="JTO16" s="1"/>
      <c r="JTP16" s="1"/>
      <c r="JTQ16" s="1"/>
      <c r="JTR16" s="1"/>
      <c r="JTS16" s="1"/>
      <c r="JTT16" s="1"/>
      <c r="JTU16" s="1"/>
      <c r="JTV16" s="1"/>
      <c r="JTW16" s="1"/>
      <c r="JTX16" s="1"/>
      <c r="JTY16" s="1"/>
      <c r="JTZ16" s="1"/>
      <c r="JUA16" s="1"/>
      <c r="JUB16" s="1"/>
      <c r="JUC16" s="1"/>
      <c r="JUD16" s="1"/>
      <c r="JUE16" s="1"/>
      <c r="JUF16" s="1"/>
      <c r="JUG16" s="1"/>
      <c r="JUH16" s="1"/>
      <c r="JUI16" s="1"/>
      <c r="JUJ16" s="1"/>
      <c r="JUK16" s="1"/>
      <c r="JUL16" s="1"/>
      <c r="JUM16" s="1"/>
      <c r="JUN16" s="1"/>
      <c r="JUO16" s="1"/>
      <c r="JUP16" s="1"/>
      <c r="JUQ16" s="1"/>
      <c r="JUR16" s="1"/>
      <c r="JUS16" s="1"/>
      <c r="JUT16" s="1"/>
      <c r="JUU16" s="1"/>
      <c r="JUV16" s="1"/>
      <c r="JUW16" s="1"/>
      <c r="JUX16" s="1"/>
      <c r="JUY16" s="1"/>
      <c r="JUZ16" s="1"/>
      <c r="JVA16" s="1"/>
      <c r="JVB16" s="1"/>
      <c r="JVC16" s="1"/>
      <c r="JVD16" s="1"/>
      <c r="JVE16" s="1"/>
      <c r="JVF16" s="1"/>
      <c r="JVG16" s="1"/>
      <c r="JVH16" s="1"/>
      <c r="JVI16" s="1"/>
      <c r="JVJ16" s="1"/>
      <c r="JVK16" s="1"/>
      <c r="JVL16" s="1"/>
      <c r="JVM16" s="1"/>
      <c r="JVN16" s="1"/>
      <c r="JVO16" s="1"/>
      <c r="JVP16" s="1"/>
      <c r="JVQ16" s="1"/>
      <c r="JVR16" s="1"/>
      <c r="JVS16" s="1"/>
      <c r="JVT16" s="1"/>
      <c r="JVU16" s="1"/>
      <c r="JVV16" s="1"/>
      <c r="JVW16" s="1"/>
      <c r="JVX16" s="1"/>
      <c r="JVY16" s="1"/>
      <c r="JVZ16" s="1"/>
      <c r="JWA16" s="1"/>
      <c r="JWB16" s="1"/>
      <c r="JWC16" s="1"/>
      <c r="JWD16" s="1"/>
      <c r="JWE16" s="1"/>
      <c r="JWF16" s="1"/>
      <c r="JWG16" s="1"/>
      <c r="JWH16" s="1"/>
      <c r="JWI16" s="1"/>
      <c r="JWJ16" s="1"/>
      <c r="JWK16" s="1"/>
      <c r="JWL16" s="1"/>
      <c r="JWM16" s="1"/>
      <c r="JWN16" s="1"/>
      <c r="JWO16" s="1"/>
      <c r="JWP16" s="1"/>
      <c r="JWQ16" s="1"/>
      <c r="JWR16" s="1"/>
      <c r="JWS16" s="1"/>
      <c r="JWT16" s="1"/>
      <c r="JWU16" s="1"/>
      <c r="JWV16" s="1"/>
      <c r="JWW16" s="1"/>
      <c r="JWX16" s="1"/>
      <c r="JWY16" s="1"/>
      <c r="JWZ16" s="1"/>
      <c r="JXA16" s="1"/>
      <c r="JXB16" s="1"/>
      <c r="JXC16" s="1"/>
      <c r="JXD16" s="1"/>
      <c r="JXE16" s="1"/>
      <c r="JXF16" s="1"/>
      <c r="JXG16" s="1"/>
      <c r="JXH16" s="1"/>
      <c r="JXI16" s="1"/>
      <c r="JXJ16" s="1"/>
      <c r="JXK16" s="1"/>
      <c r="JXL16" s="1"/>
      <c r="JXM16" s="1"/>
      <c r="JXN16" s="1"/>
      <c r="JXO16" s="1"/>
      <c r="JXP16" s="1"/>
      <c r="JXQ16" s="1"/>
      <c r="JXR16" s="1"/>
      <c r="JXS16" s="1"/>
      <c r="JXT16" s="1"/>
      <c r="JXU16" s="1"/>
      <c r="JXV16" s="1"/>
      <c r="JXW16" s="1"/>
      <c r="JXX16" s="1"/>
      <c r="JXY16" s="1"/>
      <c r="JXZ16" s="1"/>
      <c r="JYA16" s="1"/>
      <c r="JYB16" s="1"/>
      <c r="JYC16" s="1"/>
      <c r="JYD16" s="1"/>
      <c r="JYE16" s="1"/>
      <c r="JYF16" s="1"/>
      <c r="JYG16" s="1"/>
      <c r="JYH16" s="1"/>
      <c r="JYI16" s="1"/>
      <c r="JYJ16" s="1"/>
      <c r="JYK16" s="1"/>
      <c r="JYL16" s="1"/>
      <c r="JYM16" s="1"/>
      <c r="JYN16" s="1"/>
      <c r="JYO16" s="1"/>
      <c r="JYP16" s="1"/>
      <c r="JYQ16" s="1"/>
      <c r="JYR16" s="1"/>
      <c r="JYS16" s="1"/>
      <c r="JYT16" s="1"/>
      <c r="JYU16" s="1"/>
      <c r="JYV16" s="1"/>
      <c r="JYW16" s="1"/>
      <c r="JYX16" s="1"/>
      <c r="JYY16" s="1"/>
      <c r="JYZ16" s="1"/>
      <c r="JZA16" s="1"/>
      <c r="JZB16" s="1"/>
      <c r="JZC16" s="1"/>
      <c r="JZD16" s="1"/>
      <c r="JZE16" s="1"/>
      <c r="JZF16" s="1"/>
      <c r="JZG16" s="1"/>
      <c r="JZH16" s="1"/>
      <c r="JZI16" s="1"/>
      <c r="JZJ16" s="1"/>
      <c r="JZK16" s="1"/>
      <c r="JZL16" s="1"/>
      <c r="JZM16" s="1"/>
      <c r="JZN16" s="1"/>
      <c r="JZO16" s="1"/>
      <c r="JZP16" s="1"/>
      <c r="JZQ16" s="1"/>
      <c r="JZR16" s="1"/>
      <c r="JZS16" s="1"/>
      <c r="JZT16" s="1"/>
      <c r="JZU16" s="1"/>
      <c r="JZV16" s="1"/>
      <c r="JZW16" s="1"/>
      <c r="JZX16" s="1"/>
      <c r="JZY16" s="1"/>
      <c r="JZZ16" s="1"/>
      <c r="KAA16" s="1"/>
      <c r="KAB16" s="1"/>
      <c r="KAC16" s="1"/>
      <c r="KAD16" s="1"/>
      <c r="KAE16" s="1"/>
      <c r="KAF16" s="1"/>
      <c r="KAG16" s="1"/>
      <c r="KAH16" s="1"/>
      <c r="KAI16" s="1"/>
      <c r="KAJ16" s="1"/>
      <c r="KAK16" s="1"/>
      <c r="KAL16" s="1"/>
      <c r="KAM16" s="1"/>
      <c r="KAN16" s="1"/>
      <c r="KAO16" s="1"/>
      <c r="KAP16" s="1"/>
      <c r="KAQ16" s="1"/>
      <c r="KAR16" s="1"/>
      <c r="KAS16" s="1"/>
      <c r="KAT16" s="1"/>
      <c r="KAU16" s="1"/>
      <c r="KAV16" s="1"/>
      <c r="KAW16" s="1"/>
      <c r="KAX16" s="1"/>
      <c r="KAY16" s="1"/>
      <c r="KAZ16" s="1"/>
      <c r="KBA16" s="1"/>
      <c r="KBB16" s="1"/>
      <c r="KBC16" s="1"/>
      <c r="KBD16" s="1"/>
      <c r="KBE16" s="1"/>
      <c r="KBF16" s="1"/>
      <c r="KBG16" s="1"/>
      <c r="KBH16" s="1"/>
      <c r="KBI16" s="1"/>
      <c r="KBJ16" s="1"/>
      <c r="KBK16" s="1"/>
      <c r="KBL16" s="1"/>
      <c r="KBM16" s="1"/>
      <c r="KBN16" s="1"/>
      <c r="KBO16" s="1"/>
      <c r="KBP16" s="1"/>
      <c r="KBQ16" s="1"/>
      <c r="KBR16" s="1"/>
      <c r="KBS16" s="1"/>
      <c r="KBT16" s="1"/>
      <c r="KBU16" s="1"/>
      <c r="KBV16" s="1"/>
      <c r="KBW16" s="1"/>
      <c r="KBX16" s="1"/>
      <c r="KBY16" s="1"/>
      <c r="KBZ16" s="1"/>
      <c r="KCA16" s="1"/>
      <c r="KCB16" s="1"/>
      <c r="KCC16" s="1"/>
      <c r="KCD16" s="1"/>
      <c r="KCE16" s="1"/>
      <c r="KCF16" s="1"/>
      <c r="KCG16" s="1"/>
      <c r="KCH16" s="1"/>
      <c r="KCI16" s="1"/>
      <c r="KCJ16" s="1"/>
      <c r="KCK16" s="1"/>
      <c r="KCL16" s="1"/>
      <c r="KCM16" s="1"/>
      <c r="KCN16" s="1"/>
      <c r="KCO16" s="1"/>
      <c r="KCP16" s="1"/>
      <c r="KCQ16" s="1"/>
      <c r="KCR16" s="1"/>
      <c r="KCS16" s="1"/>
      <c r="KCT16" s="1"/>
      <c r="KCU16" s="1"/>
      <c r="KCV16" s="1"/>
      <c r="KCW16" s="1"/>
      <c r="KCX16" s="1"/>
      <c r="KCY16" s="1"/>
      <c r="KCZ16" s="1"/>
      <c r="KDA16" s="1"/>
      <c r="KDB16" s="1"/>
      <c r="KDC16" s="1"/>
      <c r="KDD16" s="1"/>
      <c r="KDE16" s="1"/>
      <c r="KDF16" s="1"/>
      <c r="KDG16" s="1"/>
      <c r="KDH16" s="1"/>
      <c r="KDI16" s="1"/>
      <c r="KDJ16" s="1"/>
      <c r="KDK16" s="1"/>
      <c r="KDL16" s="1"/>
      <c r="KDM16" s="1"/>
      <c r="KDN16" s="1"/>
      <c r="KDO16" s="1"/>
      <c r="KDP16" s="1"/>
      <c r="KDQ16" s="1"/>
      <c r="KDR16" s="1"/>
      <c r="KDS16" s="1"/>
      <c r="KDT16" s="1"/>
      <c r="KDU16" s="1"/>
      <c r="KDV16" s="1"/>
      <c r="KDW16" s="1"/>
      <c r="KDX16" s="1"/>
      <c r="KDY16" s="1"/>
      <c r="KDZ16" s="1"/>
      <c r="KEA16" s="1"/>
      <c r="KEB16" s="1"/>
      <c r="KEC16" s="1"/>
      <c r="KED16" s="1"/>
      <c r="KEE16" s="1"/>
      <c r="KEF16" s="1"/>
      <c r="KEG16" s="1"/>
      <c r="KEH16" s="1"/>
      <c r="KEI16" s="1"/>
      <c r="KEJ16" s="1"/>
      <c r="KEK16" s="1"/>
      <c r="KEL16" s="1"/>
      <c r="KEM16" s="1"/>
      <c r="KEN16" s="1"/>
      <c r="KEO16" s="1"/>
      <c r="KEP16" s="1"/>
      <c r="KEQ16" s="1"/>
      <c r="KER16" s="1"/>
      <c r="KES16" s="1"/>
      <c r="KET16" s="1"/>
      <c r="KEU16" s="1"/>
      <c r="KEV16" s="1"/>
      <c r="KEW16" s="1"/>
      <c r="KEX16" s="1"/>
      <c r="KEY16" s="1"/>
      <c r="KEZ16" s="1"/>
      <c r="KFA16" s="1"/>
      <c r="KFB16" s="1"/>
      <c r="KFC16" s="1"/>
      <c r="KFD16" s="1"/>
      <c r="KFE16" s="1"/>
      <c r="KFF16" s="1"/>
      <c r="KFG16" s="1"/>
      <c r="KFH16" s="1"/>
      <c r="KFI16" s="1"/>
      <c r="KFJ16" s="1"/>
      <c r="KFK16" s="1"/>
      <c r="KFL16" s="1"/>
      <c r="KFM16" s="1"/>
      <c r="KFN16" s="1"/>
      <c r="KFO16" s="1"/>
      <c r="KFP16" s="1"/>
      <c r="KFQ16" s="1"/>
      <c r="KFR16" s="1"/>
      <c r="KFS16" s="1"/>
      <c r="KFT16" s="1"/>
      <c r="KFU16" s="1"/>
      <c r="KFV16" s="1"/>
      <c r="KFW16" s="1"/>
      <c r="KFX16" s="1"/>
      <c r="KFY16" s="1"/>
      <c r="KFZ16" s="1"/>
      <c r="KGA16" s="1"/>
      <c r="KGB16" s="1"/>
      <c r="KGC16" s="1"/>
      <c r="KGD16" s="1"/>
      <c r="KGE16" s="1"/>
      <c r="KGF16" s="1"/>
      <c r="KGG16" s="1"/>
      <c r="KGH16" s="1"/>
      <c r="KGI16" s="1"/>
      <c r="KGJ16" s="1"/>
      <c r="KGK16" s="1"/>
      <c r="KGL16" s="1"/>
      <c r="KGM16" s="1"/>
      <c r="KGN16" s="1"/>
      <c r="KGO16" s="1"/>
      <c r="KGP16" s="1"/>
      <c r="KGQ16" s="1"/>
      <c r="KGR16" s="1"/>
      <c r="KGS16" s="1"/>
      <c r="KGT16" s="1"/>
      <c r="KGU16" s="1"/>
      <c r="KGV16" s="1"/>
      <c r="KGW16" s="1"/>
      <c r="KGX16" s="1"/>
      <c r="KGY16" s="1"/>
      <c r="KGZ16" s="1"/>
      <c r="KHA16" s="1"/>
      <c r="KHB16" s="1"/>
      <c r="KHC16" s="1"/>
      <c r="KHD16" s="1"/>
      <c r="KHE16" s="1"/>
      <c r="KHF16" s="1"/>
      <c r="KHG16" s="1"/>
      <c r="KHH16" s="1"/>
      <c r="KHI16" s="1"/>
      <c r="KHJ16" s="1"/>
      <c r="KHK16" s="1"/>
      <c r="KHL16" s="1"/>
      <c r="KHM16" s="1"/>
      <c r="KHN16" s="1"/>
      <c r="KHO16" s="1"/>
      <c r="KHP16" s="1"/>
      <c r="KHQ16" s="1"/>
      <c r="KHR16" s="1"/>
      <c r="KHS16" s="1"/>
      <c r="KHT16" s="1"/>
      <c r="KHU16" s="1"/>
      <c r="KHV16" s="1"/>
      <c r="KHW16" s="1"/>
      <c r="KHX16" s="1"/>
      <c r="KHY16" s="1"/>
      <c r="KHZ16" s="1"/>
      <c r="KIA16" s="1"/>
      <c r="KIB16" s="1"/>
      <c r="KIC16" s="1"/>
      <c r="KID16" s="1"/>
      <c r="KIE16" s="1"/>
      <c r="KIF16" s="1"/>
      <c r="KIG16" s="1"/>
      <c r="KIH16" s="1"/>
      <c r="KII16" s="1"/>
      <c r="KIJ16" s="1"/>
      <c r="KIK16" s="1"/>
      <c r="KIL16" s="1"/>
      <c r="KIM16" s="1"/>
      <c r="KIN16" s="1"/>
      <c r="KIO16" s="1"/>
      <c r="KIP16" s="1"/>
      <c r="KIQ16" s="1"/>
      <c r="KIR16" s="1"/>
      <c r="KIS16" s="1"/>
      <c r="KIT16" s="1"/>
      <c r="KIU16" s="1"/>
      <c r="KIV16" s="1"/>
      <c r="KIW16" s="1"/>
      <c r="KIX16" s="1"/>
      <c r="KIY16" s="1"/>
      <c r="KIZ16" s="1"/>
      <c r="KJA16" s="1"/>
      <c r="KJB16" s="1"/>
      <c r="KJC16" s="1"/>
      <c r="KJD16" s="1"/>
      <c r="KJE16" s="1"/>
      <c r="KJF16" s="1"/>
      <c r="KJG16" s="1"/>
      <c r="KJH16" s="1"/>
      <c r="KJI16" s="1"/>
      <c r="KJJ16" s="1"/>
      <c r="KJK16" s="1"/>
      <c r="KJL16" s="1"/>
      <c r="KJM16" s="1"/>
      <c r="KJN16" s="1"/>
      <c r="KJO16" s="1"/>
      <c r="KJP16" s="1"/>
      <c r="KJQ16" s="1"/>
      <c r="KJR16" s="1"/>
      <c r="KJS16" s="1"/>
      <c r="KJT16" s="1"/>
      <c r="KJU16" s="1"/>
      <c r="KJV16" s="1"/>
      <c r="KJW16" s="1"/>
      <c r="KJX16" s="1"/>
      <c r="KJY16" s="1"/>
      <c r="KJZ16" s="1"/>
      <c r="KKA16" s="1"/>
      <c r="KKB16" s="1"/>
      <c r="KKC16" s="1"/>
      <c r="KKD16" s="1"/>
      <c r="KKE16" s="1"/>
      <c r="KKF16" s="1"/>
      <c r="KKG16" s="1"/>
      <c r="KKH16" s="1"/>
      <c r="KKI16" s="1"/>
      <c r="KKJ16" s="1"/>
      <c r="KKK16" s="1"/>
      <c r="KKL16" s="1"/>
      <c r="KKM16" s="1"/>
      <c r="KKN16" s="1"/>
      <c r="KKO16" s="1"/>
      <c r="KKP16" s="1"/>
      <c r="KKQ16" s="1"/>
      <c r="KKR16" s="1"/>
      <c r="KKS16" s="1"/>
      <c r="KKT16" s="1"/>
      <c r="KKU16" s="1"/>
      <c r="KKV16" s="1"/>
      <c r="KKW16" s="1"/>
      <c r="KKX16" s="1"/>
      <c r="KKY16" s="1"/>
      <c r="KKZ16" s="1"/>
      <c r="KLA16" s="1"/>
      <c r="KLB16" s="1"/>
      <c r="KLC16" s="1"/>
      <c r="KLD16" s="1"/>
      <c r="KLE16" s="1"/>
      <c r="KLF16" s="1"/>
      <c r="KLG16" s="1"/>
      <c r="KLH16" s="1"/>
      <c r="KLI16" s="1"/>
      <c r="KLJ16" s="1"/>
      <c r="KLK16" s="1"/>
      <c r="KLL16" s="1"/>
      <c r="KLM16" s="1"/>
      <c r="KLN16" s="1"/>
      <c r="KLO16" s="1"/>
      <c r="KLP16" s="1"/>
      <c r="KLQ16" s="1"/>
      <c r="KLR16" s="1"/>
      <c r="KLS16" s="1"/>
      <c r="KLT16" s="1"/>
      <c r="KLU16" s="1"/>
      <c r="KLV16" s="1"/>
      <c r="KLW16" s="1"/>
      <c r="KLX16" s="1"/>
      <c r="KLY16" s="1"/>
      <c r="KLZ16" s="1"/>
      <c r="KMA16" s="1"/>
      <c r="KMB16" s="1"/>
      <c r="KMC16" s="1"/>
      <c r="KMD16" s="1"/>
      <c r="KME16" s="1"/>
      <c r="KMF16" s="1"/>
      <c r="KMG16" s="1"/>
      <c r="KMH16" s="1"/>
      <c r="KMI16" s="1"/>
      <c r="KMJ16" s="1"/>
      <c r="KMK16" s="1"/>
      <c r="KML16" s="1"/>
      <c r="KMM16" s="1"/>
      <c r="KMN16" s="1"/>
      <c r="KMO16" s="1"/>
      <c r="KMP16" s="1"/>
      <c r="KMQ16" s="1"/>
      <c r="KMR16" s="1"/>
      <c r="KMS16" s="1"/>
      <c r="KMT16" s="1"/>
      <c r="KMU16" s="1"/>
      <c r="KMV16" s="1"/>
      <c r="KMW16" s="1"/>
      <c r="KMX16" s="1"/>
      <c r="KMY16" s="1"/>
      <c r="KMZ16" s="1"/>
      <c r="KNA16" s="1"/>
      <c r="KNB16" s="1"/>
      <c r="KNC16" s="1"/>
      <c r="KND16" s="1"/>
      <c r="KNE16" s="1"/>
      <c r="KNF16" s="1"/>
      <c r="KNG16" s="1"/>
      <c r="KNH16" s="1"/>
      <c r="KNI16" s="1"/>
      <c r="KNJ16" s="1"/>
      <c r="KNK16" s="1"/>
      <c r="KNL16" s="1"/>
      <c r="KNM16" s="1"/>
      <c r="KNN16" s="1"/>
      <c r="KNO16" s="1"/>
      <c r="KNP16" s="1"/>
      <c r="KNQ16" s="1"/>
      <c r="KNR16" s="1"/>
      <c r="KNS16" s="1"/>
      <c r="KNT16" s="1"/>
      <c r="KNU16" s="1"/>
      <c r="KNV16" s="1"/>
      <c r="KNW16" s="1"/>
      <c r="KNX16" s="1"/>
      <c r="KNY16" s="1"/>
      <c r="KNZ16" s="1"/>
      <c r="KOA16" s="1"/>
      <c r="KOB16" s="1"/>
      <c r="KOC16" s="1"/>
      <c r="KOD16" s="1"/>
      <c r="KOE16" s="1"/>
      <c r="KOF16" s="1"/>
      <c r="KOG16" s="1"/>
      <c r="KOH16" s="1"/>
      <c r="KOI16" s="1"/>
      <c r="KOJ16" s="1"/>
      <c r="KOK16" s="1"/>
      <c r="KOL16" s="1"/>
      <c r="KOM16" s="1"/>
      <c r="KON16" s="1"/>
      <c r="KOO16" s="1"/>
      <c r="KOP16" s="1"/>
      <c r="KOQ16" s="1"/>
      <c r="KOR16" s="1"/>
      <c r="KOS16" s="1"/>
      <c r="KOT16" s="1"/>
      <c r="KOU16" s="1"/>
      <c r="KOV16" s="1"/>
      <c r="KOW16" s="1"/>
      <c r="KOX16" s="1"/>
      <c r="KOY16" s="1"/>
      <c r="KOZ16" s="1"/>
      <c r="KPA16" s="1"/>
      <c r="KPB16" s="1"/>
      <c r="KPC16" s="1"/>
      <c r="KPD16" s="1"/>
      <c r="KPE16" s="1"/>
      <c r="KPF16" s="1"/>
      <c r="KPG16" s="1"/>
      <c r="KPH16" s="1"/>
      <c r="KPI16" s="1"/>
      <c r="KPJ16" s="1"/>
      <c r="KPK16" s="1"/>
      <c r="KPL16" s="1"/>
      <c r="KPM16" s="1"/>
      <c r="KPN16" s="1"/>
      <c r="KPO16" s="1"/>
      <c r="KPP16" s="1"/>
      <c r="KPQ16" s="1"/>
      <c r="KPR16" s="1"/>
      <c r="KPS16" s="1"/>
      <c r="KPT16" s="1"/>
      <c r="KPU16" s="1"/>
      <c r="KPV16" s="1"/>
      <c r="KPW16" s="1"/>
      <c r="KPX16" s="1"/>
      <c r="KPY16" s="1"/>
      <c r="KPZ16" s="1"/>
      <c r="KQA16" s="1"/>
      <c r="KQB16" s="1"/>
      <c r="KQC16" s="1"/>
      <c r="KQD16" s="1"/>
      <c r="KQE16" s="1"/>
      <c r="KQF16" s="1"/>
      <c r="KQG16" s="1"/>
      <c r="KQH16" s="1"/>
      <c r="KQI16" s="1"/>
      <c r="KQJ16" s="1"/>
      <c r="KQK16" s="1"/>
      <c r="KQL16" s="1"/>
      <c r="KQM16" s="1"/>
      <c r="KQN16" s="1"/>
      <c r="KQO16" s="1"/>
      <c r="KQP16" s="1"/>
      <c r="KQQ16" s="1"/>
      <c r="KQR16" s="1"/>
      <c r="KQS16" s="1"/>
      <c r="KQT16" s="1"/>
      <c r="KQU16" s="1"/>
      <c r="KQV16" s="1"/>
      <c r="KQW16" s="1"/>
      <c r="KQX16" s="1"/>
      <c r="KQY16" s="1"/>
      <c r="KQZ16" s="1"/>
      <c r="KRA16" s="1"/>
      <c r="KRB16" s="1"/>
      <c r="KRC16" s="1"/>
      <c r="KRD16" s="1"/>
      <c r="KRE16" s="1"/>
      <c r="KRF16" s="1"/>
      <c r="KRG16" s="1"/>
      <c r="KRH16" s="1"/>
      <c r="KRI16" s="1"/>
      <c r="KRJ16" s="1"/>
      <c r="KRK16" s="1"/>
      <c r="KRL16" s="1"/>
      <c r="KRM16" s="1"/>
      <c r="KRN16" s="1"/>
      <c r="KRO16" s="1"/>
      <c r="KRP16" s="1"/>
      <c r="KRQ16" s="1"/>
      <c r="KRR16" s="1"/>
      <c r="KRS16" s="1"/>
      <c r="KRT16" s="1"/>
      <c r="KRU16" s="1"/>
      <c r="KRV16" s="1"/>
      <c r="KRW16" s="1"/>
      <c r="KRX16" s="1"/>
      <c r="KRY16" s="1"/>
      <c r="KRZ16" s="1"/>
      <c r="KSA16" s="1"/>
      <c r="KSB16" s="1"/>
      <c r="KSC16" s="1"/>
      <c r="KSD16" s="1"/>
      <c r="KSE16" s="1"/>
      <c r="KSF16" s="1"/>
      <c r="KSG16" s="1"/>
      <c r="KSH16" s="1"/>
      <c r="KSI16" s="1"/>
      <c r="KSJ16" s="1"/>
      <c r="KSK16" s="1"/>
      <c r="KSL16" s="1"/>
      <c r="KSM16" s="1"/>
      <c r="KSN16" s="1"/>
      <c r="KSO16" s="1"/>
      <c r="KSP16" s="1"/>
      <c r="KSQ16" s="1"/>
      <c r="KSR16" s="1"/>
      <c r="KSS16" s="1"/>
      <c r="KST16" s="1"/>
      <c r="KSU16" s="1"/>
      <c r="KSV16" s="1"/>
      <c r="KSW16" s="1"/>
      <c r="KSX16" s="1"/>
      <c r="KSY16" s="1"/>
      <c r="KSZ16" s="1"/>
      <c r="KTA16" s="1"/>
      <c r="KTB16" s="1"/>
      <c r="KTC16" s="1"/>
      <c r="KTD16" s="1"/>
      <c r="KTE16" s="1"/>
      <c r="KTF16" s="1"/>
      <c r="KTG16" s="1"/>
      <c r="KTH16" s="1"/>
      <c r="KTI16" s="1"/>
      <c r="KTJ16" s="1"/>
      <c r="KTK16" s="1"/>
      <c r="KTL16" s="1"/>
      <c r="KTM16" s="1"/>
      <c r="KTN16" s="1"/>
      <c r="KTO16" s="1"/>
      <c r="KTP16" s="1"/>
      <c r="KTQ16" s="1"/>
      <c r="KTR16" s="1"/>
      <c r="KTS16" s="1"/>
      <c r="KTT16" s="1"/>
      <c r="KTU16" s="1"/>
      <c r="KTV16" s="1"/>
      <c r="KTW16" s="1"/>
      <c r="KTX16" s="1"/>
      <c r="KTY16" s="1"/>
      <c r="KTZ16" s="1"/>
      <c r="KUA16" s="1"/>
      <c r="KUB16" s="1"/>
      <c r="KUC16" s="1"/>
      <c r="KUD16" s="1"/>
      <c r="KUE16" s="1"/>
      <c r="KUF16" s="1"/>
      <c r="KUG16" s="1"/>
      <c r="KUH16" s="1"/>
      <c r="KUI16" s="1"/>
      <c r="KUJ16" s="1"/>
      <c r="KUK16" s="1"/>
      <c r="KUL16" s="1"/>
      <c r="KUM16" s="1"/>
      <c r="KUN16" s="1"/>
      <c r="KUO16" s="1"/>
      <c r="KUP16" s="1"/>
      <c r="KUQ16" s="1"/>
      <c r="KUR16" s="1"/>
      <c r="KUS16" s="1"/>
      <c r="KUT16" s="1"/>
      <c r="KUU16" s="1"/>
      <c r="KUV16" s="1"/>
      <c r="KUW16" s="1"/>
      <c r="KUX16" s="1"/>
      <c r="KUY16" s="1"/>
      <c r="KUZ16" s="1"/>
      <c r="KVA16" s="1"/>
      <c r="KVB16" s="1"/>
      <c r="KVC16" s="1"/>
      <c r="KVD16" s="1"/>
      <c r="KVE16" s="1"/>
      <c r="KVF16" s="1"/>
      <c r="KVG16" s="1"/>
      <c r="KVH16" s="1"/>
      <c r="KVI16" s="1"/>
      <c r="KVJ16" s="1"/>
      <c r="KVK16" s="1"/>
      <c r="KVL16" s="1"/>
      <c r="KVM16" s="1"/>
      <c r="KVN16" s="1"/>
      <c r="KVO16" s="1"/>
      <c r="KVP16" s="1"/>
      <c r="KVQ16" s="1"/>
      <c r="KVR16" s="1"/>
      <c r="KVS16" s="1"/>
      <c r="KVT16" s="1"/>
      <c r="KVU16" s="1"/>
      <c r="KVV16" s="1"/>
      <c r="KVW16" s="1"/>
      <c r="KVX16" s="1"/>
      <c r="KVY16" s="1"/>
      <c r="KVZ16" s="1"/>
      <c r="KWA16" s="1"/>
      <c r="KWB16" s="1"/>
      <c r="KWC16" s="1"/>
      <c r="KWD16" s="1"/>
      <c r="KWE16" s="1"/>
      <c r="KWF16" s="1"/>
      <c r="KWG16" s="1"/>
      <c r="KWH16" s="1"/>
      <c r="KWI16" s="1"/>
      <c r="KWJ16" s="1"/>
      <c r="KWK16" s="1"/>
      <c r="KWL16" s="1"/>
      <c r="KWM16" s="1"/>
      <c r="KWN16" s="1"/>
      <c r="KWO16" s="1"/>
      <c r="KWP16" s="1"/>
      <c r="KWQ16" s="1"/>
      <c r="KWR16" s="1"/>
      <c r="KWS16" s="1"/>
      <c r="KWT16" s="1"/>
      <c r="KWU16" s="1"/>
      <c r="KWV16" s="1"/>
      <c r="KWW16" s="1"/>
      <c r="KWX16" s="1"/>
      <c r="KWY16" s="1"/>
      <c r="KWZ16" s="1"/>
      <c r="KXA16" s="1"/>
      <c r="KXB16" s="1"/>
      <c r="KXC16" s="1"/>
      <c r="KXD16" s="1"/>
      <c r="KXE16" s="1"/>
      <c r="KXF16" s="1"/>
      <c r="KXG16" s="1"/>
      <c r="KXH16" s="1"/>
      <c r="KXI16" s="1"/>
      <c r="KXJ16" s="1"/>
      <c r="KXK16" s="1"/>
      <c r="KXL16" s="1"/>
      <c r="KXM16" s="1"/>
      <c r="KXN16" s="1"/>
      <c r="KXO16" s="1"/>
      <c r="KXP16" s="1"/>
      <c r="KXQ16" s="1"/>
      <c r="KXR16" s="1"/>
      <c r="KXS16" s="1"/>
      <c r="KXT16" s="1"/>
      <c r="KXU16" s="1"/>
      <c r="KXV16" s="1"/>
      <c r="KXW16" s="1"/>
      <c r="KXX16" s="1"/>
      <c r="KXY16" s="1"/>
      <c r="KXZ16" s="1"/>
      <c r="KYA16" s="1"/>
      <c r="KYB16" s="1"/>
      <c r="KYC16" s="1"/>
      <c r="KYD16" s="1"/>
      <c r="KYE16" s="1"/>
      <c r="KYF16" s="1"/>
      <c r="KYG16" s="1"/>
      <c r="KYH16" s="1"/>
      <c r="KYI16" s="1"/>
      <c r="KYJ16" s="1"/>
      <c r="KYK16" s="1"/>
      <c r="KYL16" s="1"/>
      <c r="KYM16" s="1"/>
      <c r="KYN16" s="1"/>
      <c r="KYO16" s="1"/>
      <c r="KYP16" s="1"/>
      <c r="KYQ16" s="1"/>
      <c r="KYR16" s="1"/>
      <c r="KYS16" s="1"/>
      <c r="KYT16" s="1"/>
      <c r="KYU16" s="1"/>
      <c r="KYV16" s="1"/>
      <c r="KYW16" s="1"/>
      <c r="KYX16" s="1"/>
      <c r="KYY16" s="1"/>
      <c r="KYZ16" s="1"/>
      <c r="KZA16" s="1"/>
      <c r="KZB16" s="1"/>
      <c r="KZC16" s="1"/>
      <c r="KZD16" s="1"/>
      <c r="KZE16" s="1"/>
      <c r="KZF16" s="1"/>
      <c r="KZG16" s="1"/>
      <c r="KZH16" s="1"/>
      <c r="KZI16" s="1"/>
      <c r="KZJ16" s="1"/>
      <c r="KZK16" s="1"/>
      <c r="KZL16" s="1"/>
      <c r="KZM16" s="1"/>
      <c r="KZN16" s="1"/>
      <c r="KZO16" s="1"/>
      <c r="KZP16" s="1"/>
      <c r="KZQ16" s="1"/>
      <c r="KZR16" s="1"/>
      <c r="KZS16" s="1"/>
      <c r="KZT16" s="1"/>
      <c r="KZU16" s="1"/>
      <c r="KZV16" s="1"/>
      <c r="KZW16" s="1"/>
    </row>
    <row r="17" spans="1:8135" s="2" customFormat="1" ht="63.75" customHeight="1" x14ac:dyDescent="0.2">
      <c r="A17" s="39">
        <v>1</v>
      </c>
      <c r="B17" s="39">
        <v>1</v>
      </c>
      <c r="C17" s="39">
        <v>1.2</v>
      </c>
      <c r="D17" s="41" t="s">
        <v>558</v>
      </c>
      <c r="E17" s="39" t="s">
        <v>40</v>
      </c>
      <c r="F17" s="7" t="s">
        <v>33</v>
      </c>
      <c r="G17" s="17" t="s">
        <v>577</v>
      </c>
      <c r="H17" s="19" t="s">
        <v>405</v>
      </c>
      <c r="I17" s="12" t="s">
        <v>21</v>
      </c>
      <c r="J17" s="17" t="s">
        <v>16</v>
      </c>
      <c r="K17" s="12" t="s">
        <v>559</v>
      </c>
      <c r="L17" s="19" t="s">
        <v>484</v>
      </c>
      <c r="M17" s="19" t="s">
        <v>1419</v>
      </c>
      <c r="N17" s="13" t="s">
        <v>579</v>
      </c>
      <c r="O17" s="13" t="s">
        <v>560</v>
      </c>
      <c r="P17" s="79" t="s">
        <v>487</v>
      </c>
      <c r="Q17" s="17" t="s">
        <v>485</v>
      </c>
      <c r="R17" s="37" t="s">
        <v>578</v>
      </c>
      <c r="S17" s="91">
        <v>119</v>
      </c>
      <c r="T17" s="172">
        <f>S17/S18</f>
        <v>0.96747967479674801</v>
      </c>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row>
    <row r="18" spans="1:8135" s="2" customFormat="1" ht="58.5" customHeight="1" x14ac:dyDescent="0.2">
      <c r="A18" s="39">
        <v>1</v>
      </c>
      <c r="B18" s="39">
        <v>1</v>
      </c>
      <c r="C18" s="39">
        <v>1.2</v>
      </c>
      <c r="D18" s="41" t="s">
        <v>558</v>
      </c>
      <c r="E18" s="39" t="s">
        <v>40</v>
      </c>
      <c r="F18" s="7" t="s">
        <v>33</v>
      </c>
      <c r="G18" s="17" t="s">
        <v>577</v>
      </c>
      <c r="H18" s="19" t="s">
        <v>405</v>
      </c>
      <c r="I18" s="12" t="s">
        <v>21</v>
      </c>
      <c r="J18" s="17" t="s">
        <v>16</v>
      </c>
      <c r="K18" s="12" t="s">
        <v>559</v>
      </c>
      <c r="L18" s="19" t="s">
        <v>484</v>
      </c>
      <c r="M18" s="19" t="s">
        <v>1419</v>
      </c>
      <c r="N18" s="13" t="s">
        <v>580</v>
      </c>
      <c r="O18" s="13" t="s">
        <v>560</v>
      </c>
      <c r="P18" s="79" t="s">
        <v>402</v>
      </c>
      <c r="Q18" s="17" t="s">
        <v>486</v>
      </c>
      <c r="R18" s="37" t="s">
        <v>578</v>
      </c>
      <c r="S18" s="91">
        <v>123</v>
      </c>
      <c r="T18" s="172"/>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row>
    <row r="19" spans="1:8135" s="2" customFormat="1" ht="62.25" customHeight="1" x14ac:dyDescent="0.2">
      <c r="A19" s="39">
        <v>1</v>
      </c>
      <c r="B19" s="39">
        <v>1</v>
      </c>
      <c r="C19" s="39">
        <v>1.2</v>
      </c>
      <c r="D19" s="41" t="s">
        <v>558</v>
      </c>
      <c r="E19" s="39" t="s">
        <v>40</v>
      </c>
      <c r="F19" s="7" t="s">
        <v>33</v>
      </c>
      <c r="G19" s="17" t="s">
        <v>568</v>
      </c>
      <c r="H19" s="17" t="s">
        <v>405</v>
      </c>
      <c r="I19" s="79" t="s">
        <v>21</v>
      </c>
      <c r="J19" s="17" t="s">
        <v>12</v>
      </c>
      <c r="K19" s="79" t="s">
        <v>559</v>
      </c>
      <c r="L19" s="17" t="s">
        <v>50</v>
      </c>
      <c r="M19" s="17" t="s">
        <v>1420</v>
      </c>
      <c r="N19" s="7" t="s">
        <v>582</v>
      </c>
      <c r="O19" s="7" t="s">
        <v>560</v>
      </c>
      <c r="P19" s="79" t="s">
        <v>51</v>
      </c>
      <c r="Q19" s="17" t="s">
        <v>52</v>
      </c>
      <c r="R19" s="37" t="s">
        <v>581</v>
      </c>
      <c r="S19" s="135" t="s">
        <v>12</v>
      </c>
      <c r="T19" s="136"/>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row>
    <row r="20" spans="1:8135" s="2" customFormat="1" ht="64.5" customHeight="1" x14ac:dyDescent="0.2">
      <c r="A20" s="39">
        <v>1</v>
      </c>
      <c r="B20" s="39">
        <v>1</v>
      </c>
      <c r="C20" s="39">
        <v>1.2</v>
      </c>
      <c r="D20" s="41" t="s">
        <v>558</v>
      </c>
      <c r="E20" s="39" t="s">
        <v>40</v>
      </c>
      <c r="F20" s="7" t="s">
        <v>33</v>
      </c>
      <c r="G20" s="17" t="s">
        <v>568</v>
      </c>
      <c r="H20" s="17" t="s">
        <v>405</v>
      </c>
      <c r="I20" s="79" t="s">
        <v>21</v>
      </c>
      <c r="J20" s="17" t="s">
        <v>12</v>
      </c>
      <c r="K20" s="79" t="s">
        <v>559</v>
      </c>
      <c r="L20" s="17" t="s">
        <v>50</v>
      </c>
      <c r="M20" s="17" t="s">
        <v>1420</v>
      </c>
      <c r="N20" s="7" t="s">
        <v>582</v>
      </c>
      <c r="O20" s="7" t="s">
        <v>560</v>
      </c>
      <c r="P20" s="79" t="s">
        <v>53</v>
      </c>
      <c r="Q20" s="17" t="s">
        <v>54</v>
      </c>
      <c r="R20" s="37" t="s">
        <v>581</v>
      </c>
      <c r="S20" s="137"/>
      <c r="T20" s="138"/>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row>
    <row r="21" spans="1:8135" s="2" customFormat="1" ht="63.75" customHeight="1" x14ac:dyDescent="0.2">
      <c r="A21" s="39">
        <v>1</v>
      </c>
      <c r="B21" s="39">
        <v>1</v>
      </c>
      <c r="C21" s="39">
        <v>1.3</v>
      </c>
      <c r="D21" s="41" t="s">
        <v>558</v>
      </c>
      <c r="E21" s="39" t="s">
        <v>564</v>
      </c>
      <c r="F21" s="7" t="s">
        <v>33</v>
      </c>
      <c r="G21" s="17" t="s">
        <v>577</v>
      </c>
      <c r="H21" s="17" t="s">
        <v>569</v>
      </c>
      <c r="I21" s="79" t="s">
        <v>9</v>
      </c>
      <c r="J21" s="17" t="s">
        <v>12</v>
      </c>
      <c r="K21" s="79" t="s">
        <v>559</v>
      </c>
      <c r="L21" s="17" t="s">
        <v>583</v>
      </c>
      <c r="M21" s="17" t="s">
        <v>1421</v>
      </c>
      <c r="N21" s="42" t="s">
        <v>599</v>
      </c>
      <c r="O21" s="43" t="s">
        <v>560</v>
      </c>
      <c r="P21" s="79" t="s">
        <v>584</v>
      </c>
      <c r="Q21" s="17" t="s">
        <v>585</v>
      </c>
      <c r="R21" s="79" t="s">
        <v>586</v>
      </c>
      <c r="S21" s="135" t="s">
        <v>12</v>
      </c>
      <c r="T21" s="136"/>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row>
    <row r="22" spans="1:8135" s="2" customFormat="1" ht="80.25" customHeight="1" x14ac:dyDescent="0.2">
      <c r="A22" s="39">
        <v>1</v>
      </c>
      <c r="B22" s="39">
        <v>1</v>
      </c>
      <c r="C22" s="39">
        <v>1.3</v>
      </c>
      <c r="D22" s="41" t="s">
        <v>558</v>
      </c>
      <c r="E22" s="39" t="s">
        <v>564</v>
      </c>
      <c r="F22" s="7" t="s">
        <v>33</v>
      </c>
      <c r="G22" s="17" t="s">
        <v>577</v>
      </c>
      <c r="H22" s="17" t="s">
        <v>569</v>
      </c>
      <c r="I22" s="79" t="s">
        <v>9</v>
      </c>
      <c r="J22" s="17" t="s">
        <v>12</v>
      </c>
      <c r="K22" s="79" t="s">
        <v>559</v>
      </c>
      <c r="L22" s="17" t="s">
        <v>583</v>
      </c>
      <c r="M22" s="17" t="s">
        <v>1421</v>
      </c>
      <c r="N22" s="42" t="s">
        <v>599</v>
      </c>
      <c r="O22" s="43" t="s">
        <v>560</v>
      </c>
      <c r="P22" s="79" t="s">
        <v>587</v>
      </c>
      <c r="Q22" s="17" t="s">
        <v>588</v>
      </c>
      <c r="R22" s="79" t="s">
        <v>586</v>
      </c>
      <c r="S22" s="137"/>
      <c r="T22" s="138"/>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row>
    <row r="23" spans="1:8135" s="2" customFormat="1" ht="69" customHeight="1" x14ac:dyDescent="0.2">
      <c r="A23" s="39">
        <v>1</v>
      </c>
      <c r="B23" s="39">
        <v>1</v>
      </c>
      <c r="C23" s="39">
        <v>1.2</v>
      </c>
      <c r="D23" s="41" t="s">
        <v>558</v>
      </c>
      <c r="E23" s="39" t="s">
        <v>40</v>
      </c>
      <c r="F23" s="7" t="s">
        <v>33</v>
      </c>
      <c r="G23" s="17" t="s">
        <v>568</v>
      </c>
      <c r="H23" s="17" t="s">
        <v>405</v>
      </c>
      <c r="I23" s="79" t="s">
        <v>21</v>
      </c>
      <c r="J23" s="17" t="s">
        <v>16</v>
      </c>
      <c r="K23" s="79" t="s">
        <v>559</v>
      </c>
      <c r="L23" s="17" t="s">
        <v>473</v>
      </c>
      <c r="M23" s="17" t="s">
        <v>1422</v>
      </c>
      <c r="N23" s="7" t="s">
        <v>600</v>
      </c>
      <c r="O23" s="7" t="s">
        <v>560</v>
      </c>
      <c r="P23" s="79" t="s">
        <v>476</v>
      </c>
      <c r="Q23" s="17" t="s">
        <v>474</v>
      </c>
      <c r="R23" s="37" t="s">
        <v>589</v>
      </c>
      <c r="S23" s="91" t="s">
        <v>1627</v>
      </c>
      <c r="T23" s="172" t="s">
        <v>1627</v>
      </c>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row>
    <row r="24" spans="1:8135" s="2" customFormat="1" ht="63" customHeight="1" x14ac:dyDescent="0.2">
      <c r="A24" s="39">
        <v>1</v>
      </c>
      <c r="B24" s="39">
        <v>1</v>
      </c>
      <c r="C24" s="39">
        <v>1.2</v>
      </c>
      <c r="D24" s="41" t="s">
        <v>558</v>
      </c>
      <c r="E24" s="39" t="s">
        <v>40</v>
      </c>
      <c r="F24" s="7" t="s">
        <v>33</v>
      </c>
      <c r="G24" s="17" t="s">
        <v>568</v>
      </c>
      <c r="H24" s="17" t="s">
        <v>405</v>
      </c>
      <c r="I24" s="79" t="s">
        <v>21</v>
      </c>
      <c r="J24" s="17" t="s">
        <v>16</v>
      </c>
      <c r="K24" s="79" t="s">
        <v>559</v>
      </c>
      <c r="L24" s="17" t="s">
        <v>473</v>
      </c>
      <c r="M24" s="17" t="s">
        <v>1422</v>
      </c>
      <c r="N24" s="7" t="s">
        <v>600</v>
      </c>
      <c r="O24" s="7" t="s">
        <v>560</v>
      </c>
      <c r="P24" s="79" t="s">
        <v>477</v>
      </c>
      <c r="Q24" s="17" t="s">
        <v>475</v>
      </c>
      <c r="R24" s="37" t="s">
        <v>589</v>
      </c>
      <c r="S24" s="91" t="s">
        <v>1627</v>
      </c>
      <c r="T24" s="172"/>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row>
    <row r="25" spans="1:8135" s="2" customFormat="1" ht="54" x14ac:dyDescent="0.2">
      <c r="A25" s="39">
        <v>1</v>
      </c>
      <c r="B25" s="39">
        <v>1</v>
      </c>
      <c r="C25" s="39">
        <v>1.2</v>
      </c>
      <c r="D25" s="41" t="s">
        <v>558</v>
      </c>
      <c r="E25" s="16" t="s">
        <v>564</v>
      </c>
      <c r="F25" s="7" t="s">
        <v>33</v>
      </c>
      <c r="G25" s="17" t="s">
        <v>565</v>
      </c>
      <c r="H25" s="17" t="s">
        <v>405</v>
      </c>
      <c r="I25" s="79" t="s">
        <v>9</v>
      </c>
      <c r="J25" s="17" t="s">
        <v>16</v>
      </c>
      <c r="K25" s="79" t="s">
        <v>37</v>
      </c>
      <c r="L25" s="17" t="s">
        <v>34</v>
      </c>
      <c r="M25" s="17" t="s">
        <v>1447</v>
      </c>
      <c r="N25" s="7" t="s">
        <v>601</v>
      </c>
      <c r="O25" s="79" t="s">
        <v>590</v>
      </c>
      <c r="P25" s="79" t="s">
        <v>35</v>
      </c>
      <c r="Q25" s="17" t="s">
        <v>36</v>
      </c>
      <c r="R25" s="79" t="s">
        <v>591</v>
      </c>
      <c r="S25" s="135" t="s">
        <v>12</v>
      </c>
      <c r="T25" s="136"/>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row>
    <row r="26" spans="1:8135" s="2" customFormat="1" ht="54" x14ac:dyDescent="0.2">
      <c r="A26" s="39">
        <v>1</v>
      </c>
      <c r="B26" s="39">
        <v>1</v>
      </c>
      <c r="C26" s="16">
        <v>1.4</v>
      </c>
      <c r="D26" s="41" t="s">
        <v>558</v>
      </c>
      <c r="E26" s="16" t="s">
        <v>564</v>
      </c>
      <c r="F26" s="7" t="s">
        <v>33</v>
      </c>
      <c r="G26" s="17" t="s">
        <v>565</v>
      </c>
      <c r="H26" s="17" t="s">
        <v>405</v>
      </c>
      <c r="I26" s="79" t="s">
        <v>9</v>
      </c>
      <c r="J26" s="17" t="s">
        <v>16</v>
      </c>
      <c r="K26" s="79" t="s">
        <v>37</v>
      </c>
      <c r="L26" s="17" t="s">
        <v>34</v>
      </c>
      <c r="M26" s="17" t="s">
        <v>1447</v>
      </c>
      <c r="N26" s="7" t="s">
        <v>601</v>
      </c>
      <c r="O26" s="79" t="s">
        <v>590</v>
      </c>
      <c r="P26" s="79" t="s">
        <v>38</v>
      </c>
      <c r="Q26" s="17" t="s">
        <v>39</v>
      </c>
      <c r="R26" s="79" t="s">
        <v>598</v>
      </c>
      <c r="S26" s="137"/>
      <c r="T26" s="138"/>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row>
    <row r="27" spans="1:8135" s="2" customFormat="1" ht="60" customHeight="1" x14ac:dyDescent="0.2">
      <c r="A27" s="39">
        <v>1</v>
      </c>
      <c r="B27" s="39">
        <v>1</v>
      </c>
      <c r="C27" s="16">
        <v>1.4</v>
      </c>
      <c r="D27" s="41" t="s">
        <v>558</v>
      </c>
      <c r="E27" s="16" t="s">
        <v>222</v>
      </c>
      <c r="F27" s="7" t="s">
        <v>33</v>
      </c>
      <c r="G27" s="17" t="s">
        <v>565</v>
      </c>
      <c r="H27" s="17" t="s">
        <v>405</v>
      </c>
      <c r="I27" s="79" t="s">
        <v>9</v>
      </c>
      <c r="J27" s="17" t="s">
        <v>12</v>
      </c>
      <c r="K27" s="79" t="s">
        <v>559</v>
      </c>
      <c r="L27" s="17" t="s">
        <v>592</v>
      </c>
      <c r="M27" s="17" t="s">
        <v>1423</v>
      </c>
      <c r="N27" s="42" t="s">
        <v>1289</v>
      </c>
      <c r="O27" s="43" t="s">
        <v>560</v>
      </c>
      <c r="P27" s="79" t="s">
        <v>593</v>
      </c>
      <c r="Q27" s="17" t="s">
        <v>594</v>
      </c>
      <c r="R27" s="79" t="s">
        <v>595</v>
      </c>
      <c r="S27" s="135" t="s">
        <v>12</v>
      </c>
      <c r="T27" s="136"/>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row>
    <row r="28" spans="1:8135" s="2" customFormat="1" ht="60" customHeight="1" x14ac:dyDescent="0.2">
      <c r="A28" s="39">
        <v>1</v>
      </c>
      <c r="B28" s="39">
        <v>1</v>
      </c>
      <c r="C28" s="16">
        <v>1.4</v>
      </c>
      <c r="D28" s="41" t="s">
        <v>558</v>
      </c>
      <c r="E28" s="16" t="s">
        <v>222</v>
      </c>
      <c r="F28" s="7" t="s">
        <v>33</v>
      </c>
      <c r="G28" s="17" t="s">
        <v>565</v>
      </c>
      <c r="H28" s="17" t="s">
        <v>405</v>
      </c>
      <c r="I28" s="79" t="s">
        <v>9</v>
      </c>
      <c r="J28" s="17" t="s">
        <v>12</v>
      </c>
      <c r="K28" s="38" t="s">
        <v>559</v>
      </c>
      <c r="L28" s="17" t="s">
        <v>592</v>
      </c>
      <c r="M28" s="17" t="s">
        <v>1423</v>
      </c>
      <c r="N28" s="42" t="s">
        <v>1289</v>
      </c>
      <c r="O28" s="43" t="s">
        <v>560</v>
      </c>
      <c r="P28" s="79" t="s">
        <v>596</v>
      </c>
      <c r="Q28" s="17" t="s">
        <v>597</v>
      </c>
      <c r="R28" s="79" t="s">
        <v>595</v>
      </c>
      <c r="S28" s="137"/>
      <c r="T28" s="138"/>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row>
    <row r="29" spans="1:8135" s="2" customFormat="1" ht="60.75" customHeight="1" x14ac:dyDescent="0.2">
      <c r="A29" s="39">
        <v>1</v>
      </c>
      <c r="B29" s="39">
        <v>1</v>
      </c>
      <c r="C29" s="39">
        <v>1.2</v>
      </c>
      <c r="D29" s="41" t="s">
        <v>558</v>
      </c>
      <c r="E29" s="39" t="s">
        <v>564</v>
      </c>
      <c r="F29" s="7" t="s">
        <v>33</v>
      </c>
      <c r="G29" s="17" t="s">
        <v>565</v>
      </c>
      <c r="H29" s="17" t="s">
        <v>405</v>
      </c>
      <c r="I29" s="79" t="s">
        <v>9</v>
      </c>
      <c r="J29" s="17" t="s">
        <v>16</v>
      </c>
      <c r="K29" s="79" t="s">
        <v>559</v>
      </c>
      <c r="L29" s="17" t="s">
        <v>41</v>
      </c>
      <c r="M29" s="17" t="s">
        <v>1424</v>
      </c>
      <c r="N29" s="7" t="s">
        <v>602</v>
      </c>
      <c r="O29" s="79" t="s">
        <v>560</v>
      </c>
      <c r="P29" s="79" t="s">
        <v>42</v>
      </c>
      <c r="Q29" s="17" t="s">
        <v>43</v>
      </c>
      <c r="R29" s="79" t="s">
        <v>598</v>
      </c>
      <c r="S29" s="91">
        <v>0</v>
      </c>
      <c r="T29" s="236">
        <f>((S29+S30)/(S31+S32))</f>
        <v>0</v>
      </c>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row>
    <row r="30" spans="1:8135" s="2" customFormat="1" ht="57" customHeight="1" x14ac:dyDescent="0.2">
      <c r="A30" s="39">
        <v>1</v>
      </c>
      <c r="B30" s="39">
        <v>1</v>
      </c>
      <c r="C30" s="39">
        <v>1.2</v>
      </c>
      <c r="D30" s="41" t="s">
        <v>558</v>
      </c>
      <c r="E30" s="39" t="s">
        <v>564</v>
      </c>
      <c r="F30" s="7" t="s">
        <v>33</v>
      </c>
      <c r="G30" s="17" t="s">
        <v>565</v>
      </c>
      <c r="H30" s="17" t="s">
        <v>405</v>
      </c>
      <c r="I30" s="79" t="s">
        <v>9</v>
      </c>
      <c r="J30" s="17" t="s">
        <v>16</v>
      </c>
      <c r="K30" s="79" t="s">
        <v>559</v>
      </c>
      <c r="L30" s="17" t="s">
        <v>41</v>
      </c>
      <c r="M30" s="17" t="s">
        <v>1424</v>
      </c>
      <c r="N30" s="7" t="s">
        <v>602</v>
      </c>
      <c r="O30" s="79" t="s">
        <v>560</v>
      </c>
      <c r="P30" s="79" t="s">
        <v>44</v>
      </c>
      <c r="Q30" s="17" t="s">
        <v>45</v>
      </c>
      <c r="R30" s="79" t="s">
        <v>598</v>
      </c>
      <c r="S30" s="91">
        <v>0</v>
      </c>
      <c r="T30" s="237"/>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row>
    <row r="31" spans="1:8135" s="2" customFormat="1" ht="63" customHeight="1" x14ac:dyDescent="0.2">
      <c r="A31" s="39">
        <v>1</v>
      </c>
      <c r="B31" s="39">
        <v>1</v>
      </c>
      <c r="C31" s="39">
        <v>1.2</v>
      </c>
      <c r="D31" s="41" t="s">
        <v>558</v>
      </c>
      <c r="E31" s="39" t="s">
        <v>564</v>
      </c>
      <c r="F31" s="7" t="s">
        <v>33</v>
      </c>
      <c r="G31" s="17" t="s">
        <v>565</v>
      </c>
      <c r="H31" s="17" t="s">
        <v>405</v>
      </c>
      <c r="I31" s="79" t="s">
        <v>9</v>
      </c>
      <c r="J31" s="17" t="s">
        <v>16</v>
      </c>
      <c r="K31" s="79" t="s">
        <v>559</v>
      </c>
      <c r="L31" s="17" t="s">
        <v>41</v>
      </c>
      <c r="M31" s="17" t="s">
        <v>1424</v>
      </c>
      <c r="N31" s="17" t="s">
        <v>602</v>
      </c>
      <c r="O31" s="79" t="s">
        <v>560</v>
      </c>
      <c r="P31" s="79" t="s">
        <v>46</v>
      </c>
      <c r="Q31" s="17" t="s">
        <v>47</v>
      </c>
      <c r="R31" s="79" t="s">
        <v>598</v>
      </c>
      <c r="S31" s="91">
        <v>4</v>
      </c>
      <c r="T31" s="237"/>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row>
    <row r="32" spans="1:8135" s="2" customFormat="1" ht="63" customHeight="1" x14ac:dyDescent="0.2">
      <c r="A32" s="39">
        <v>1</v>
      </c>
      <c r="B32" s="39">
        <v>1</v>
      </c>
      <c r="C32" s="39">
        <v>1.2</v>
      </c>
      <c r="D32" s="41" t="s">
        <v>558</v>
      </c>
      <c r="E32" s="39" t="s">
        <v>564</v>
      </c>
      <c r="F32" s="7" t="s">
        <v>33</v>
      </c>
      <c r="G32" s="17" t="s">
        <v>565</v>
      </c>
      <c r="H32" s="17" t="s">
        <v>405</v>
      </c>
      <c r="I32" s="79" t="s">
        <v>9</v>
      </c>
      <c r="J32" s="17" t="s">
        <v>16</v>
      </c>
      <c r="K32" s="79" t="s">
        <v>559</v>
      </c>
      <c r="L32" s="17" t="s">
        <v>41</v>
      </c>
      <c r="M32" s="17" t="s">
        <v>1424</v>
      </c>
      <c r="N32" s="17" t="s">
        <v>602</v>
      </c>
      <c r="O32" s="79" t="s">
        <v>560</v>
      </c>
      <c r="P32" s="79" t="s">
        <v>48</v>
      </c>
      <c r="Q32" s="17" t="s">
        <v>49</v>
      </c>
      <c r="R32" s="79" t="s">
        <v>598</v>
      </c>
      <c r="S32" s="91">
        <v>1</v>
      </c>
      <c r="T32" s="237"/>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row>
    <row r="33" spans="1:8135" s="2" customFormat="1" ht="49.5" customHeight="1" x14ac:dyDescent="0.2">
      <c r="A33" s="39">
        <v>1</v>
      </c>
      <c r="B33" s="39">
        <v>1</v>
      </c>
      <c r="C33" s="16">
        <v>1.3</v>
      </c>
      <c r="D33" s="41" t="s">
        <v>406</v>
      </c>
      <c r="E33" s="16" t="s">
        <v>222</v>
      </c>
      <c r="F33" s="7" t="s">
        <v>55</v>
      </c>
      <c r="G33" s="17" t="s">
        <v>603</v>
      </c>
      <c r="H33" s="17" t="s">
        <v>569</v>
      </c>
      <c r="I33" s="79" t="s">
        <v>9</v>
      </c>
      <c r="J33" s="17" t="s">
        <v>408</v>
      </c>
      <c r="K33" s="79" t="s">
        <v>559</v>
      </c>
      <c r="L33" s="17" t="s">
        <v>604</v>
      </c>
      <c r="M33" s="19" t="s">
        <v>1425</v>
      </c>
      <c r="N33" s="44" t="s">
        <v>1589</v>
      </c>
      <c r="O33" s="79" t="s">
        <v>560</v>
      </c>
      <c r="P33" s="79" t="s">
        <v>606</v>
      </c>
      <c r="Q33" s="17" t="s">
        <v>1590</v>
      </c>
      <c r="R33" s="39" t="s">
        <v>595</v>
      </c>
      <c r="S33" s="92">
        <v>73</v>
      </c>
      <c r="T33" s="181">
        <f>S33/S34</f>
        <v>0.20054945054945056</v>
      </c>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row>
    <row r="34" spans="1:8135" s="2" customFormat="1" ht="51" customHeight="1" x14ac:dyDescent="0.2">
      <c r="A34" s="39">
        <v>1</v>
      </c>
      <c r="B34" s="39">
        <v>1</v>
      </c>
      <c r="C34" s="16">
        <v>1.3</v>
      </c>
      <c r="D34" s="41" t="s">
        <v>406</v>
      </c>
      <c r="E34" s="16" t="s">
        <v>222</v>
      </c>
      <c r="F34" s="7" t="s">
        <v>55</v>
      </c>
      <c r="G34" s="17" t="s">
        <v>603</v>
      </c>
      <c r="H34" s="17" t="s">
        <v>569</v>
      </c>
      <c r="I34" s="79" t="s">
        <v>9</v>
      </c>
      <c r="J34" s="17" t="s">
        <v>408</v>
      </c>
      <c r="K34" s="79" t="s">
        <v>559</v>
      </c>
      <c r="L34" s="17" t="s">
        <v>604</v>
      </c>
      <c r="M34" s="19" t="s">
        <v>1425</v>
      </c>
      <c r="N34" s="44" t="s">
        <v>1588</v>
      </c>
      <c r="O34" s="43" t="s">
        <v>560</v>
      </c>
      <c r="P34" s="79" t="s">
        <v>605</v>
      </c>
      <c r="Q34" s="17" t="s">
        <v>1591</v>
      </c>
      <c r="R34" s="39" t="s">
        <v>595</v>
      </c>
      <c r="S34" s="91">
        <v>364</v>
      </c>
      <c r="T34" s="18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row>
    <row r="35" spans="1:8135" s="2" customFormat="1" ht="48" customHeight="1" x14ac:dyDescent="0.2">
      <c r="A35" s="39">
        <v>1</v>
      </c>
      <c r="B35" s="39">
        <v>1</v>
      </c>
      <c r="C35" s="16">
        <v>1.4</v>
      </c>
      <c r="D35" s="41" t="s">
        <v>411</v>
      </c>
      <c r="E35" s="39" t="s">
        <v>40</v>
      </c>
      <c r="F35" s="7" t="s">
        <v>33</v>
      </c>
      <c r="G35" s="17" t="s">
        <v>607</v>
      </c>
      <c r="H35" s="17" t="s">
        <v>405</v>
      </c>
      <c r="I35" s="79" t="s">
        <v>21</v>
      </c>
      <c r="J35" s="17" t="s">
        <v>16</v>
      </c>
      <c r="K35" s="79" t="s">
        <v>559</v>
      </c>
      <c r="L35" s="17" t="s">
        <v>546</v>
      </c>
      <c r="M35" s="17" t="s">
        <v>1426</v>
      </c>
      <c r="N35" s="17" t="s">
        <v>610</v>
      </c>
      <c r="O35" s="7" t="s">
        <v>560</v>
      </c>
      <c r="P35" s="79" t="s">
        <v>548</v>
      </c>
      <c r="Q35" s="17" t="s">
        <v>547</v>
      </c>
      <c r="R35" s="39" t="s">
        <v>608</v>
      </c>
      <c r="S35" s="92" t="s">
        <v>1627</v>
      </c>
      <c r="T35" s="172" t="s">
        <v>1627</v>
      </c>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c r="AML35" s="1"/>
      <c r="AMM35" s="1"/>
      <c r="AMN35" s="1"/>
      <c r="AMO35" s="1"/>
      <c r="AMP35" s="1"/>
      <c r="AMQ35" s="1"/>
      <c r="AMR35" s="1"/>
      <c r="AMS35" s="1"/>
      <c r="AMT35" s="1"/>
      <c r="AMU35" s="1"/>
      <c r="AMV35" s="1"/>
      <c r="AMW35" s="1"/>
      <c r="AMX35" s="1"/>
      <c r="AMY35" s="1"/>
      <c r="AMZ35" s="1"/>
      <c r="ANA35" s="1"/>
      <c r="ANB35" s="1"/>
      <c r="ANC35" s="1"/>
      <c r="AND35" s="1"/>
      <c r="ANE35" s="1"/>
      <c r="ANF35" s="1"/>
      <c r="ANG35" s="1"/>
      <c r="ANH35" s="1"/>
      <c r="ANI35" s="1"/>
      <c r="ANJ35" s="1"/>
      <c r="ANK35" s="1"/>
      <c r="ANL35" s="1"/>
      <c r="ANM35" s="1"/>
      <c r="ANN35" s="1"/>
      <c r="ANO35" s="1"/>
      <c r="ANP35" s="1"/>
      <c r="ANQ35" s="1"/>
      <c r="ANR35" s="1"/>
      <c r="ANS35" s="1"/>
      <c r="ANT35" s="1"/>
      <c r="ANU35" s="1"/>
      <c r="ANV35" s="1"/>
      <c r="ANW35" s="1"/>
      <c r="ANX35" s="1"/>
      <c r="ANY35" s="1"/>
      <c r="ANZ35" s="1"/>
      <c r="AOA35" s="1"/>
      <c r="AOB35" s="1"/>
      <c r="AOC35" s="1"/>
      <c r="AOD35" s="1"/>
      <c r="AOE35" s="1"/>
      <c r="AOF35" s="1"/>
      <c r="AOG35" s="1"/>
      <c r="AOH35" s="1"/>
      <c r="AOI35" s="1"/>
      <c r="AOJ35" s="1"/>
      <c r="AOK35" s="1"/>
      <c r="AOL35" s="1"/>
      <c r="AOM35" s="1"/>
      <c r="AON35" s="1"/>
      <c r="AOO35" s="1"/>
      <c r="AOP35" s="1"/>
      <c r="AOQ35" s="1"/>
      <c r="AOR35" s="1"/>
      <c r="AOS35" s="1"/>
      <c r="AOT35" s="1"/>
      <c r="AOU35" s="1"/>
      <c r="AOV35" s="1"/>
      <c r="AOW35" s="1"/>
      <c r="AOX35" s="1"/>
      <c r="AOY35" s="1"/>
      <c r="AOZ35" s="1"/>
      <c r="APA35" s="1"/>
      <c r="APB35" s="1"/>
      <c r="APC35" s="1"/>
      <c r="APD35" s="1"/>
      <c r="APE35" s="1"/>
      <c r="APF35" s="1"/>
      <c r="APG35" s="1"/>
      <c r="APH35" s="1"/>
      <c r="API35" s="1"/>
      <c r="APJ35" s="1"/>
      <c r="APK35" s="1"/>
      <c r="APL35" s="1"/>
      <c r="APM35" s="1"/>
      <c r="APN35" s="1"/>
      <c r="APO35" s="1"/>
      <c r="APP35" s="1"/>
      <c r="APQ35" s="1"/>
      <c r="APR35" s="1"/>
      <c r="APS35" s="1"/>
      <c r="APT35" s="1"/>
      <c r="APU35" s="1"/>
      <c r="APV35" s="1"/>
      <c r="APW35" s="1"/>
      <c r="APX35" s="1"/>
      <c r="APY35" s="1"/>
      <c r="APZ35" s="1"/>
      <c r="AQA35" s="1"/>
      <c r="AQB35" s="1"/>
      <c r="AQC35" s="1"/>
      <c r="AQD35" s="1"/>
      <c r="AQE35" s="1"/>
      <c r="AQF35" s="1"/>
      <c r="AQG35" s="1"/>
      <c r="AQH35" s="1"/>
      <c r="AQI35" s="1"/>
      <c r="AQJ35" s="1"/>
      <c r="AQK35" s="1"/>
      <c r="AQL35" s="1"/>
      <c r="AQM35" s="1"/>
      <c r="AQN35" s="1"/>
      <c r="AQO35" s="1"/>
      <c r="AQP35" s="1"/>
      <c r="AQQ35" s="1"/>
      <c r="AQR35" s="1"/>
      <c r="AQS35" s="1"/>
      <c r="AQT35" s="1"/>
      <c r="AQU35" s="1"/>
      <c r="AQV35" s="1"/>
      <c r="AQW35" s="1"/>
      <c r="AQX35" s="1"/>
      <c r="AQY35" s="1"/>
      <c r="AQZ35" s="1"/>
      <c r="ARA35" s="1"/>
      <c r="ARB35" s="1"/>
      <c r="ARC35" s="1"/>
      <c r="ARD35" s="1"/>
      <c r="ARE35" s="1"/>
      <c r="ARF35" s="1"/>
      <c r="ARG35" s="1"/>
      <c r="ARH35" s="1"/>
      <c r="ARI35" s="1"/>
      <c r="ARJ35" s="1"/>
      <c r="ARK35" s="1"/>
      <c r="ARL35" s="1"/>
      <c r="ARM35" s="1"/>
      <c r="ARN35" s="1"/>
      <c r="ARO35" s="1"/>
      <c r="ARP35" s="1"/>
      <c r="ARQ35" s="1"/>
      <c r="ARR35" s="1"/>
      <c r="ARS35" s="1"/>
      <c r="ART35" s="1"/>
      <c r="ARU35" s="1"/>
      <c r="ARV35" s="1"/>
      <c r="ARW35" s="1"/>
      <c r="ARX35" s="1"/>
      <c r="ARY35" s="1"/>
      <c r="ARZ35" s="1"/>
      <c r="ASA35" s="1"/>
      <c r="ASB35" s="1"/>
      <c r="ASC35" s="1"/>
      <c r="ASD35" s="1"/>
      <c r="ASE35" s="1"/>
      <c r="ASF35" s="1"/>
      <c r="ASG35" s="1"/>
      <c r="ASH35" s="1"/>
      <c r="ASI35" s="1"/>
      <c r="ASJ35" s="1"/>
      <c r="ASK35" s="1"/>
      <c r="ASL35" s="1"/>
      <c r="ASM35" s="1"/>
      <c r="ASN35" s="1"/>
      <c r="ASO35" s="1"/>
      <c r="ASP35" s="1"/>
      <c r="ASQ35" s="1"/>
      <c r="ASR35" s="1"/>
      <c r="ASS35" s="1"/>
      <c r="AST35" s="1"/>
      <c r="ASU35" s="1"/>
      <c r="ASV35" s="1"/>
      <c r="ASW35" s="1"/>
      <c r="ASX35" s="1"/>
      <c r="ASY35" s="1"/>
      <c r="ASZ35" s="1"/>
      <c r="ATA35" s="1"/>
      <c r="ATB35" s="1"/>
      <c r="ATC35" s="1"/>
      <c r="ATD35" s="1"/>
      <c r="ATE35" s="1"/>
      <c r="ATF35" s="1"/>
      <c r="ATG35" s="1"/>
      <c r="ATH35" s="1"/>
      <c r="ATI35" s="1"/>
      <c r="ATJ35" s="1"/>
      <c r="ATK35" s="1"/>
      <c r="ATL35" s="1"/>
      <c r="ATM35" s="1"/>
      <c r="ATN35" s="1"/>
      <c r="ATO35" s="1"/>
      <c r="ATP35" s="1"/>
      <c r="ATQ35" s="1"/>
      <c r="ATR35" s="1"/>
      <c r="ATS35" s="1"/>
      <c r="ATT35" s="1"/>
      <c r="ATU35" s="1"/>
      <c r="ATV35" s="1"/>
      <c r="ATW35" s="1"/>
      <c r="ATX35" s="1"/>
      <c r="ATY35" s="1"/>
      <c r="ATZ35" s="1"/>
      <c r="AUA35" s="1"/>
      <c r="AUB35" s="1"/>
      <c r="AUC35" s="1"/>
      <c r="AUD35" s="1"/>
      <c r="AUE35" s="1"/>
      <c r="AUF35" s="1"/>
      <c r="AUG35" s="1"/>
      <c r="AUH35" s="1"/>
      <c r="AUI35" s="1"/>
      <c r="AUJ35" s="1"/>
      <c r="AUK35" s="1"/>
      <c r="AUL35" s="1"/>
      <c r="AUM35" s="1"/>
      <c r="AUN35" s="1"/>
      <c r="AUO35" s="1"/>
      <c r="AUP35" s="1"/>
      <c r="AUQ35" s="1"/>
      <c r="AUR35" s="1"/>
      <c r="AUS35" s="1"/>
      <c r="AUT35" s="1"/>
      <c r="AUU35" s="1"/>
      <c r="AUV35" s="1"/>
      <c r="AUW35" s="1"/>
      <c r="AUX35" s="1"/>
      <c r="AUY35" s="1"/>
      <c r="AUZ35" s="1"/>
      <c r="AVA35" s="1"/>
      <c r="AVB35" s="1"/>
      <c r="AVC35" s="1"/>
      <c r="AVD35" s="1"/>
      <c r="AVE35" s="1"/>
      <c r="AVF35" s="1"/>
      <c r="AVG35" s="1"/>
      <c r="AVH35" s="1"/>
      <c r="AVI35" s="1"/>
      <c r="AVJ35" s="1"/>
      <c r="AVK35" s="1"/>
      <c r="AVL35" s="1"/>
      <c r="AVM35" s="1"/>
      <c r="AVN35" s="1"/>
      <c r="AVO35" s="1"/>
      <c r="AVP35" s="1"/>
      <c r="AVQ35" s="1"/>
      <c r="AVR35" s="1"/>
      <c r="AVS35" s="1"/>
      <c r="AVT35" s="1"/>
      <c r="AVU35" s="1"/>
      <c r="AVV35" s="1"/>
      <c r="AVW35" s="1"/>
      <c r="AVX35" s="1"/>
      <c r="AVY35" s="1"/>
      <c r="AVZ35" s="1"/>
      <c r="AWA35" s="1"/>
      <c r="AWB35" s="1"/>
      <c r="AWC35" s="1"/>
      <c r="AWD35" s="1"/>
      <c r="AWE35" s="1"/>
      <c r="AWF35" s="1"/>
      <c r="AWG35" s="1"/>
      <c r="AWH35" s="1"/>
      <c r="AWI35" s="1"/>
      <c r="AWJ35" s="1"/>
      <c r="AWK35" s="1"/>
      <c r="AWL35" s="1"/>
      <c r="AWM35" s="1"/>
      <c r="AWN35" s="1"/>
      <c r="AWO35" s="1"/>
      <c r="AWP35" s="1"/>
      <c r="AWQ35" s="1"/>
      <c r="AWR35" s="1"/>
      <c r="AWS35" s="1"/>
      <c r="AWT35" s="1"/>
      <c r="AWU35" s="1"/>
      <c r="AWV35" s="1"/>
      <c r="AWW35" s="1"/>
      <c r="AWX35" s="1"/>
      <c r="AWY35" s="1"/>
      <c r="AWZ35" s="1"/>
      <c r="AXA35" s="1"/>
      <c r="AXB35" s="1"/>
      <c r="AXC35" s="1"/>
      <c r="AXD35" s="1"/>
      <c r="AXE35" s="1"/>
      <c r="AXF35" s="1"/>
      <c r="AXG35" s="1"/>
      <c r="AXH35" s="1"/>
      <c r="AXI35" s="1"/>
      <c r="AXJ35" s="1"/>
      <c r="AXK35" s="1"/>
      <c r="AXL35" s="1"/>
      <c r="AXM35" s="1"/>
      <c r="AXN35" s="1"/>
      <c r="AXO35" s="1"/>
      <c r="AXP35" s="1"/>
      <c r="AXQ35" s="1"/>
      <c r="AXR35" s="1"/>
      <c r="AXS35" s="1"/>
      <c r="AXT35" s="1"/>
      <c r="AXU35" s="1"/>
      <c r="AXV35" s="1"/>
      <c r="AXW35" s="1"/>
      <c r="AXX35" s="1"/>
      <c r="AXY35" s="1"/>
      <c r="AXZ35" s="1"/>
      <c r="AYA35" s="1"/>
      <c r="AYB35" s="1"/>
      <c r="AYC35" s="1"/>
      <c r="AYD35" s="1"/>
      <c r="AYE35" s="1"/>
      <c r="AYF35" s="1"/>
      <c r="AYG35" s="1"/>
      <c r="AYH35" s="1"/>
      <c r="AYI35" s="1"/>
      <c r="AYJ35" s="1"/>
      <c r="AYK35" s="1"/>
      <c r="AYL35" s="1"/>
      <c r="AYM35" s="1"/>
      <c r="AYN35" s="1"/>
      <c r="AYO35" s="1"/>
      <c r="AYP35" s="1"/>
      <c r="AYQ35" s="1"/>
      <c r="AYR35" s="1"/>
      <c r="AYS35" s="1"/>
      <c r="AYT35" s="1"/>
      <c r="AYU35" s="1"/>
      <c r="AYV35" s="1"/>
      <c r="AYW35" s="1"/>
      <c r="AYX35" s="1"/>
      <c r="AYY35" s="1"/>
      <c r="AYZ35" s="1"/>
      <c r="AZA35" s="1"/>
      <c r="AZB35" s="1"/>
      <c r="AZC35" s="1"/>
      <c r="AZD35" s="1"/>
      <c r="AZE35" s="1"/>
      <c r="AZF35" s="1"/>
      <c r="AZG35" s="1"/>
      <c r="AZH35" s="1"/>
      <c r="AZI35" s="1"/>
      <c r="AZJ35" s="1"/>
      <c r="AZK35" s="1"/>
      <c r="AZL35" s="1"/>
      <c r="AZM35" s="1"/>
      <c r="AZN35" s="1"/>
      <c r="AZO35" s="1"/>
      <c r="AZP35" s="1"/>
      <c r="AZQ35" s="1"/>
      <c r="AZR35" s="1"/>
      <c r="AZS35" s="1"/>
      <c r="AZT35" s="1"/>
      <c r="AZU35" s="1"/>
      <c r="AZV35" s="1"/>
      <c r="AZW35" s="1"/>
      <c r="AZX35" s="1"/>
      <c r="AZY35" s="1"/>
      <c r="AZZ35" s="1"/>
      <c r="BAA35" s="1"/>
      <c r="BAB35" s="1"/>
      <c r="BAC35" s="1"/>
      <c r="BAD35" s="1"/>
      <c r="BAE35" s="1"/>
      <c r="BAF35" s="1"/>
      <c r="BAG35" s="1"/>
      <c r="BAH35" s="1"/>
      <c r="BAI35" s="1"/>
      <c r="BAJ35" s="1"/>
      <c r="BAK35" s="1"/>
      <c r="BAL35" s="1"/>
      <c r="BAM35" s="1"/>
      <c r="BAN35" s="1"/>
      <c r="BAO35" s="1"/>
      <c r="BAP35" s="1"/>
      <c r="BAQ35" s="1"/>
      <c r="BAR35" s="1"/>
      <c r="BAS35" s="1"/>
      <c r="BAT35" s="1"/>
      <c r="BAU35" s="1"/>
      <c r="BAV35" s="1"/>
      <c r="BAW35" s="1"/>
      <c r="BAX35" s="1"/>
      <c r="BAY35" s="1"/>
      <c r="BAZ35" s="1"/>
      <c r="BBA35" s="1"/>
      <c r="BBB35" s="1"/>
      <c r="BBC35" s="1"/>
      <c r="BBD35" s="1"/>
      <c r="BBE35" s="1"/>
      <c r="BBF35" s="1"/>
      <c r="BBG35" s="1"/>
      <c r="BBH35" s="1"/>
      <c r="BBI35" s="1"/>
      <c r="BBJ35" s="1"/>
      <c r="BBK35" s="1"/>
      <c r="BBL35" s="1"/>
      <c r="BBM35" s="1"/>
      <c r="BBN35" s="1"/>
      <c r="BBO35" s="1"/>
      <c r="BBP35" s="1"/>
      <c r="BBQ35" s="1"/>
      <c r="BBR35" s="1"/>
      <c r="BBS35" s="1"/>
      <c r="BBT35" s="1"/>
      <c r="BBU35" s="1"/>
      <c r="BBV35" s="1"/>
      <c r="BBW35" s="1"/>
      <c r="BBX35" s="1"/>
      <c r="BBY35" s="1"/>
      <c r="BBZ35" s="1"/>
      <c r="BCA35" s="1"/>
      <c r="BCB35" s="1"/>
      <c r="BCC35" s="1"/>
      <c r="BCD35" s="1"/>
      <c r="BCE35" s="1"/>
      <c r="BCF35" s="1"/>
      <c r="BCG35" s="1"/>
      <c r="BCH35" s="1"/>
      <c r="BCI35" s="1"/>
      <c r="BCJ35" s="1"/>
      <c r="BCK35" s="1"/>
      <c r="BCL35" s="1"/>
      <c r="BCM35" s="1"/>
      <c r="BCN35" s="1"/>
      <c r="BCO35" s="1"/>
      <c r="BCP35" s="1"/>
      <c r="BCQ35" s="1"/>
      <c r="BCR35" s="1"/>
      <c r="BCS35" s="1"/>
      <c r="BCT35" s="1"/>
      <c r="BCU35" s="1"/>
      <c r="BCV35" s="1"/>
      <c r="BCW35" s="1"/>
      <c r="BCX35" s="1"/>
      <c r="BCY35" s="1"/>
      <c r="BCZ35" s="1"/>
      <c r="BDA35" s="1"/>
      <c r="BDB35" s="1"/>
      <c r="BDC35" s="1"/>
      <c r="BDD35" s="1"/>
      <c r="BDE35" s="1"/>
      <c r="BDF35" s="1"/>
      <c r="BDG35" s="1"/>
      <c r="BDH35" s="1"/>
      <c r="BDI35" s="1"/>
      <c r="BDJ35" s="1"/>
      <c r="BDK35" s="1"/>
      <c r="BDL35" s="1"/>
      <c r="BDM35" s="1"/>
      <c r="BDN35" s="1"/>
      <c r="BDO35" s="1"/>
      <c r="BDP35" s="1"/>
      <c r="BDQ35" s="1"/>
      <c r="BDR35" s="1"/>
      <c r="BDS35" s="1"/>
      <c r="BDT35" s="1"/>
      <c r="BDU35" s="1"/>
      <c r="BDV35" s="1"/>
      <c r="BDW35" s="1"/>
      <c r="BDX35" s="1"/>
      <c r="BDY35" s="1"/>
      <c r="BDZ35" s="1"/>
      <c r="BEA35" s="1"/>
      <c r="BEB35" s="1"/>
      <c r="BEC35" s="1"/>
      <c r="BED35" s="1"/>
      <c r="BEE35" s="1"/>
      <c r="BEF35" s="1"/>
      <c r="BEG35" s="1"/>
      <c r="BEH35" s="1"/>
      <c r="BEI35" s="1"/>
      <c r="BEJ35" s="1"/>
      <c r="BEK35" s="1"/>
      <c r="BEL35" s="1"/>
      <c r="BEM35" s="1"/>
      <c r="BEN35" s="1"/>
      <c r="BEO35" s="1"/>
      <c r="BEP35" s="1"/>
      <c r="BEQ35" s="1"/>
      <c r="BER35" s="1"/>
      <c r="BES35" s="1"/>
      <c r="BET35" s="1"/>
      <c r="BEU35" s="1"/>
      <c r="BEV35" s="1"/>
      <c r="BEW35" s="1"/>
      <c r="BEX35" s="1"/>
      <c r="BEY35" s="1"/>
      <c r="BEZ35" s="1"/>
      <c r="BFA35" s="1"/>
      <c r="BFB35" s="1"/>
      <c r="BFC35" s="1"/>
      <c r="BFD35" s="1"/>
      <c r="BFE35" s="1"/>
      <c r="BFF35" s="1"/>
      <c r="BFG35" s="1"/>
      <c r="BFH35" s="1"/>
      <c r="BFI35" s="1"/>
      <c r="BFJ35" s="1"/>
      <c r="BFK35" s="1"/>
      <c r="BFL35" s="1"/>
      <c r="BFM35" s="1"/>
      <c r="BFN35" s="1"/>
      <c r="BFO35" s="1"/>
      <c r="BFP35" s="1"/>
      <c r="BFQ35" s="1"/>
      <c r="BFR35" s="1"/>
      <c r="BFS35" s="1"/>
      <c r="BFT35" s="1"/>
      <c r="BFU35" s="1"/>
      <c r="BFV35" s="1"/>
      <c r="BFW35" s="1"/>
      <c r="BFX35" s="1"/>
      <c r="BFY35" s="1"/>
      <c r="BFZ35" s="1"/>
      <c r="BGA35" s="1"/>
      <c r="BGB35" s="1"/>
      <c r="BGC35" s="1"/>
      <c r="BGD35" s="1"/>
      <c r="BGE35" s="1"/>
      <c r="BGF35" s="1"/>
      <c r="BGG35" s="1"/>
      <c r="BGH35" s="1"/>
      <c r="BGI35" s="1"/>
      <c r="BGJ35" s="1"/>
      <c r="BGK35" s="1"/>
      <c r="BGL35" s="1"/>
      <c r="BGM35" s="1"/>
      <c r="BGN35" s="1"/>
      <c r="BGO35" s="1"/>
      <c r="BGP35" s="1"/>
      <c r="BGQ35" s="1"/>
      <c r="BGR35" s="1"/>
      <c r="BGS35" s="1"/>
      <c r="BGT35" s="1"/>
      <c r="BGU35" s="1"/>
      <c r="BGV35" s="1"/>
      <c r="BGW35" s="1"/>
      <c r="BGX35" s="1"/>
      <c r="BGY35" s="1"/>
      <c r="BGZ35" s="1"/>
      <c r="BHA35" s="1"/>
      <c r="BHB35" s="1"/>
      <c r="BHC35" s="1"/>
      <c r="BHD35" s="1"/>
      <c r="BHE35" s="1"/>
      <c r="BHF35" s="1"/>
      <c r="BHG35" s="1"/>
      <c r="BHH35" s="1"/>
      <c r="BHI35" s="1"/>
      <c r="BHJ35" s="1"/>
      <c r="BHK35" s="1"/>
      <c r="BHL35" s="1"/>
      <c r="BHM35" s="1"/>
      <c r="BHN35" s="1"/>
      <c r="BHO35" s="1"/>
      <c r="BHP35" s="1"/>
      <c r="BHQ35" s="1"/>
      <c r="BHR35" s="1"/>
      <c r="BHS35" s="1"/>
      <c r="BHT35" s="1"/>
      <c r="BHU35" s="1"/>
      <c r="BHV35" s="1"/>
      <c r="BHW35" s="1"/>
      <c r="BHX35" s="1"/>
      <c r="BHY35" s="1"/>
      <c r="BHZ35" s="1"/>
      <c r="BIA35" s="1"/>
      <c r="BIB35" s="1"/>
      <c r="BIC35" s="1"/>
      <c r="BID35" s="1"/>
      <c r="BIE35" s="1"/>
      <c r="BIF35" s="1"/>
      <c r="BIG35" s="1"/>
      <c r="BIH35" s="1"/>
      <c r="BII35" s="1"/>
      <c r="BIJ35" s="1"/>
      <c r="BIK35" s="1"/>
      <c r="BIL35" s="1"/>
      <c r="BIM35" s="1"/>
      <c r="BIN35" s="1"/>
      <c r="BIO35" s="1"/>
      <c r="BIP35" s="1"/>
      <c r="BIQ35" s="1"/>
      <c r="BIR35" s="1"/>
      <c r="BIS35" s="1"/>
      <c r="BIT35" s="1"/>
      <c r="BIU35" s="1"/>
      <c r="BIV35" s="1"/>
      <c r="BIW35" s="1"/>
      <c r="BIX35" s="1"/>
      <c r="BIY35" s="1"/>
      <c r="BIZ35" s="1"/>
      <c r="BJA35" s="1"/>
      <c r="BJB35" s="1"/>
      <c r="BJC35" s="1"/>
      <c r="BJD35" s="1"/>
      <c r="BJE35" s="1"/>
      <c r="BJF35" s="1"/>
      <c r="BJG35" s="1"/>
      <c r="BJH35" s="1"/>
      <c r="BJI35" s="1"/>
      <c r="BJJ35" s="1"/>
      <c r="BJK35" s="1"/>
      <c r="BJL35" s="1"/>
      <c r="BJM35" s="1"/>
      <c r="BJN35" s="1"/>
      <c r="BJO35" s="1"/>
      <c r="BJP35" s="1"/>
      <c r="BJQ35" s="1"/>
      <c r="BJR35" s="1"/>
      <c r="BJS35" s="1"/>
      <c r="BJT35" s="1"/>
      <c r="BJU35" s="1"/>
      <c r="BJV35" s="1"/>
      <c r="BJW35" s="1"/>
      <c r="BJX35" s="1"/>
      <c r="BJY35" s="1"/>
      <c r="BJZ35" s="1"/>
      <c r="BKA35" s="1"/>
      <c r="BKB35" s="1"/>
      <c r="BKC35" s="1"/>
      <c r="BKD35" s="1"/>
      <c r="BKE35" s="1"/>
      <c r="BKF35" s="1"/>
      <c r="BKG35" s="1"/>
      <c r="BKH35" s="1"/>
      <c r="BKI35" s="1"/>
      <c r="BKJ35" s="1"/>
      <c r="BKK35" s="1"/>
      <c r="BKL35" s="1"/>
      <c r="BKM35" s="1"/>
      <c r="BKN35" s="1"/>
      <c r="BKO35" s="1"/>
      <c r="BKP35" s="1"/>
      <c r="BKQ35" s="1"/>
      <c r="BKR35" s="1"/>
      <c r="BKS35" s="1"/>
      <c r="BKT35" s="1"/>
      <c r="BKU35" s="1"/>
      <c r="BKV35" s="1"/>
      <c r="BKW35" s="1"/>
      <c r="BKX35" s="1"/>
      <c r="BKY35" s="1"/>
      <c r="BKZ35" s="1"/>
      <c r="BLA35" s="1"/>
      <c r="BLB35" s="1"/>
      <c r="BLC35" s="1"/>
      <c r="BLD35" s="1"/>
      <c r="BLE35" s="1"/>
      <c r="BLF35" s="1"/>
      <c r="BLG35" s="1"/>
      <c r="BLH35" s="1"/>
      <c r="BLI35" s="1"/>
      <c r="BLJ35" s="1"/>
      <c r="BLK35" s="1"/>
      <c r="BLL35" s="1"/>
      <c r="BLM35" s="1"/>
      <c r="BLN35" s="1"/>
      <c r="BLO35" s="1"/>
      <c r="BLP35" s="1"/>
      <c r="BLQ35" s="1"/>
      <c r="BLR35" s="1"/>
      <c r="BLS35" s="1"/>
      <c r="BLT35" s="1"/>
      <c r="BLU35" s="1"/>
      <c r="BLV35" s="1"/>
      <c r="BLW35" s="1"/>
      <c r="BLX35" s="1"/>
      <c r="BLY35" s="1"/>
      <c r="BLZ35" s="1"/>
      <c r="BMA35" s="1"/>
      <c r="BMB35" s="1"/>
      <c r="BMC35" s="1"/>
      <c r="BMD35" s="1"/>
      <c r="BME35" s="1"/>
      <c r="BMF35" s="1"/>
      <c r="BMG35" s="1"/>
      <c r="BMH35" s="1"/>
      <c r="BMI35" s="1"/>
      <c r="BMJ35" s="1"/>
      <c r="BMK35" s="1"/>
      <c r="BML35" s="1"/>
      <c r="BMM35" s="1"/>
      <c r="BMN35" s="1"/>
      <c r="BMO35" s="1"/>
      <c r="BMP35" s="1"/>
      <c r="BMQ35" s="1"/>
      <c r="BMR35" s="1"/>
      <c r="BMS35" s="1"/>
      <c r="BMT35" s="1"/>
      <c r="BMU35" s="1"/>
      <c r="BMV35" s="1"/>
      <c r="BMW35" s="1"/>
      <c r="BMX35" s="1"/>
      <c r="BMY35" s="1"/>
      <c r="BMZ35" s="1"/>
      <c r="BNA35" s="1"/>
      <c r="BNB35" s="1"/>
      <c r="BNC35" s="1"/>
      <c r="BND35" s="1"/>
      <c r="BNE35" s="1"/>
      <c r="BNF35" s="1"/>
      <c r="BNG35" s="1"/>
      <c r="BNH35" s="1"/>
      <c r="BNI35" s="1"/>
      <c r="BNJ35" s="1"/>
      <c r="BNK35" s="1"/>
      <c r="BNL35" s="1"/>
      <c r="BNM35" s="1"/>
      <c r="BNN35" s="1"/>
      <c r="BNO35" s="1"/>
      <c r="BNP35" s="1"/>
      <c r="BNQ35" s="1"/>
      <c r="BNR35" s="1"/>
      <c r="BNS35" s="1"/>
      <c r="BNT35" s="1"/>
      <c r="BNU35" s="1"/>
      <c r="BNV35" s="1"/>
      <c r="BNW35" s="1"/>
      <c r="BNX35" s="1"/>
      <c r="BNY35" s="1"/>
      <c r="BNZ35" s="1"/>
      <c r="BOA35" s="1"/>
      <c r="BOB35" s="1"/>
      <c r="BOC35" s="1"/>
      <c r="BOD35" s="1"/>
      <c r="BOE35" s="1"/>
      <c r="BOF35" s="1"/>
      <c r="BOG35" s="1"/>
      <c r="BOH35" s="1"/>
      <c r="BOI35" s="1"/>
      <c r="BOJ35" s="1"/>
      <c r="BOK35" s="1"/>
      <c r="BOL35" s="1"/>
      <c r="BOM35" s="1"/>
      <c r="BON35" s="1"/>
      <c r="BOO35" s="1"/>
      <c r="BOP35" s="1"/>
      <c r="BOQ35" s="1"/>
      <c r="BOR35" s="1"/>
      <c r="BOS35" s="1"/>
      <c r="BOT35" s="1"/>
      <c r="BOU35" s="1"/>
      <c r="BOV35" s="1"/>
      <c r="BOW35" s="1"/>
      <c r="BOX35" s="1"/>
      <c r="BOY35" s="1"/>
      <c r="BOZ35" s="1"/>
      <c r="BPA35" s="1"/>
      <c r="BPB35" s="1"/>
      <c r="BPC35" s="1"/>
      <c r="BPD35" s="1"/>
      <c r="BPE35" s="1"/>
      <c r="BPF35" s="1"/>
      <c r="BPG35" s="1"/>
      <c r="BPH35" s="1"/>
      <c r="BPI35" s="1"/>
      <c r="BPJ35" s="1"/>
      <c r="BPK35" s="1"/>
      <c r="BPL35" s="1"/>
      <c r="BPM35" s="1"/>
      <c r="BPN35" s="1"/>
      <c r="BPO35" s="1"/>
      <c r="BPP35" s="1"/>
      <c r="BPQ35" s="1"/>
      <c r="BPR35" s="1"/>
      <c r="BPS35" s="1"/>
      <c r="BPT35" s="1"/>
      <c r="BPU35" s="1"/>
      <c r="BPV35" s="1"/>
      <c r="BPW35" s="1"/>
      <c r="BPX35" s="1"/>
      <c r="BPY35" s="1"/>
      <c r="BPZ35" s="1"/>
      <c r="BQA35" s="1"/>
      <c r="BQB35" s="1"/>
      <c r="BQC35" s="1"/>
      <c r="BQD35" s="1"/>
      <c r="BQE35" s="1"/>
      <c r="BQF35" s="1"/>
      <c r="BQG35" s="1"/>
      <c r="BQH35" s="1"/>
      <c r="BQI35" s="1"/>
      <c r="BQJ35" s="1"/>
      <c r="BQK35" s="1"/>
      <c r="BQL35" s="1"/>
      <c r="BQM35" s="1"/>
      <c r="BQN35" s="1"/>
      <c r="BQO35" s="1"/>
      <c r="BQP35" s="1"/>
      <c r="BQQ35" s="1"/>
      <c r="BQR35" s="1"/>
      <c r="BQS35" s="1"/>
      <c r="BQT35" s="1"/>
      <c r="BQU35" s="1"/>
      <c r="BQV35" s="1"/>
      <c r="BQW35" s="1"/>
      <c r="BQX35" s="1"/>
      <c r="BQY35" s="1"/>
      <c r="BQZ35" s="1"/>
      <c r="BRA35" s="1"/>
      <c r="BRB35" s="1"/>
      <c r="BRC35" s="1"/>
      <c r="BRD35" s="1"/>
      <c r="BRE35" s="1"/>
      <c r="BRF35" s="1"/>
      <c r="BRG35" s="1"/>
      <c r="BRH35" s="1"/>
      <c r="BRI35" s="1"/>
      <c r="BRJ35" s="1"/>
      <c r="BRK35" s="1"/>
      <c r="BRL35" s="1"/>
      <c r="BRM35" s="1"/>
      <c r="BRN35" s="1"/>
      <c r="BRO35" s="1"/>
      <c r="BRP35" s="1"/>
      <c r="BRQ35" s="1"/>
      <c r="BRR35" s="1"/>
      <c r="BRS35" s="1"/>
      <c r="BRT35" s="1"/>
      <c r="BRU35" s="1"/>
      <c r="BRV35" s="1"/>
      <c r="BRW35" s="1"/>
      <c r="BRX35" s="1"/>
      <c r="BRY35" s="1"/>
      <c r="BRZ35" s="1"/>
      <c r="BSA35" s="1"/>
      <c r="BSB35" s="1"/>
      <c r="BSC35" s="1"/>
      <c r="BSD35" s="1"/>
      <c r="BSE35" s="1"/>
      <c r="BSF35" s="1"/>
      <c r="BSG35" s="1"/>
      <c r="BSH35" s="1"/>
      <c r="BSI35" s="1"/>
      <c r="BSJ35" s="1"/>
      <c r="BSK35" s="1"/>
      <c r="BSL35" s="1"/>
      <c r="BSM35" s="1"/>
      <c r="BSN35" s="1"/>
      <c r="BSO35" s="1"/>
      <c r="BSP35" s="1"/>
      <c r="BSQ35" s="1"/>
      <c r="BSR35" s="1"/>
      <c r="BSS35" s="1"/>
      <c r="BST35" s="1"/>
      <c r="BSU35" s="1"/>
      <c r="BSV35" s="1"/>
      <c r="BSW35" s="1"/>
      <c r="BSX35" s="1"/>
      <c r="BSY35" s="1"/>
      <c r="BSZ35" s="1"/>
      <c r="BTA35" s="1"/>
      <c r="BTB35" s="1"/>
      <c r="BTC35" s="1"/>
      <c r="BTD35" s="1"/>
      <c r="BTE35" s="1"/>
      <c r="BTF35" s="1"/>
      <c r="BTG35" s="1"/>
      <c r="BTH35" s="1"/>
      <c r="BTI35" s="1"/>
      <c r="BTJ35" s="1"/>
      <c r="BTK35" s="1"/>
      <c r="BTL35" s="1"/>
      <c r="BTM35" s="1"/>
      <c r="BTN35" s="1"/>
      <c r="BTO35" s="1"/>
      <c r="BTP35" s="1"/>
      <c r="BTQ35" s="1"/>
      <c r="BTR35" s="1"/>
      <c r="BTS35" s="1"/>
      <c r="BTT35" s="1"/>
      <c r="BTU35" s="1"/>
      <c r="BTV35" s="1"/>
      <c r="BTW35" s="1"/>
      <c r="BTX35" s="1"/>
      <c r="BTY35" s="1"/>
      <c r="BTZ35" s="1"/>
      <c r="BUA35" s="1"/>
      <c r="BUB35" s="1"/>
      <c r="BUC35" s="1"/>
      <c r="BUD35" s="1"/>
      <c r="BUE35" s="1"/>
      <c r="BUF35" s="1"/>
      <c r="BUG35" s="1"/>
      <c r="BUH35" s="1"/>
      <c r="BUI35" s="1"/>
      <c r="BUJ35" s="1"/>
      <c r="BUK35" s="1"/>
      <c r="BUL35" s="1"/>
      <c r="BUM35" s="1"/>
      <c r="BUN35" s="1"/>
      <c r="BUO35" s="1"/>
      <c r="BUP35" s="1"/>
      <c r="BUQ35" s="1"/>
      <c r="BUR35" s="1"/>
      <c r="BUS35" s="1"/>
      <c r="BUT35" s="1"/>
      <c r="BUU35" s="1"/>
      <c r="BUV35" s="1"/>
      <c r="BUW35" s="1"/>
      <c r="BUX35" s="1"/>
      <c r="BUY35" s="1"/>
      <c r="BUZ35" s="1"/>
      <c r="BVA35" s="1"/>
      <c r="BVB35" s="1"/>
      <c r="BVC35" s="1"/>
      <c r="BVD35" s="1"/>
      <c r="BVE35" s="1"/>
      <c r="BVF35" s="1"/>
      <c r="BVG35" s="1"/>
      <c r="BVH35" s="1"/>
      <c r="BVI35" s="1"/>
      <c r="BVJ35" s="1"/>
      <c r="BVK35" s="1"/>
      <c r="BVL35" s="1"/>
      <c r="BVM35" s="1"/>
      <c r="BVN35" s="1"/>
      <c r="BVO35" s="1"/>
      <c r="BVP35" s="1"/>
      <c r="BVQ35" s="1"/>
      <c r="BVR35" s="1"/>
      <c r="BVS35" s="1"/>
      <c r="BVT35" s="1"/>
      <c r="BVU35" s="1"/>
      <c r="BVV35" s="1"/>
      <c r="BVW35" s="1"/>
      <c r="BVX35" s="1"/>
      <c r="BVY35" s="1"/>
      <c r="BVZ35" s="1"/>
      <c r="BWA35" s="1"/>
      <c r="BWB35" s="1"/>
      <c r="BWC35" s="1"/>
      <c r="BWD35" s="1"/>
      <c r="BWE35" s="1"/>
      <c r="BWF35" s="1"/>
      <c r="BWG35" s="1"/>
      <c r="BWH35" s="1"/>
      <c r="BWI35" s="1"/>
      <c r="BWJ35" s="1"/>
      <c r="BWK35" s="1"/>
      <c r="BWL35" s="1"/>
      <c r="BWM35" s="1"/>
      <c r="BWN35" s="1"/>
      <c r="BWO35" s="1"/>
      <c r="BWP35" s="1"/>
      <c r="BWQ35" s="1"/>
      <c r="BWR35" s="1"/>
      <c r="BWS35" s="1"/>
      <c r="BWT35" s="1"/>
      <c r="BWU35" s="1"/>
      <c r="BWV35" s="1"/>
      <c r="BWW35" s="1"/>
      <c r="BWX35" s="1"/>
      <c r="BWY35" s="1"/>
      <c r="BWZ35" s="1"/>
      <c r="BXA35" s="1"/>
      <c r="BXB35" s="1"/>
      <c r="BXC35" s="1"/>
      <c r="BXD35" s="1"/>
      <c r="BXE35" s="1"/>
      <c r="BXF35" s="1"/>
      <c r="BXG35" s="1"/>
      <c r="BXH35" s="1"/>
      <c r="BXI35" s="1"/>
      <c r="BXJ35" s="1"/>
      <c r="BXK35" s="1"/>
      <c r="BXL35" s="1"/>
      <c r="BXM35" s="1"/>
      <c r="BXN35" s="1"/>
      <c r="BXO35" s="1"/>
      <c r="BXP35" s="1"/>
      <c r="BXQ35" s="1"/>
      <c r="BXR35" s="1"/>
      <c r="BXS35" s="1"/>
      <c r="BXT35" s="1"/>
      <c r="BXU35" s="1"/>
      <c r="BXV35" s="1"/>
      <c r="BXW35" s="1"/>
      <c r="BXX35" s="1"/>
      <c r="BXY35" s="1"/>
      <c r="BXZ35" s="1"/>
      <c r="BYA35" s="1"/>
      <c r="BYB35" s="1"/>
      <c r="BYC35" s="1"/>
      <c r="BYD35" s="1"/>
      <c r="BYE35" s="1"/>
      <c r="BYF35" s="1"/>
      <c r="BYG35" s="1"/>
      <c r="BYH35" s="1"/>
      <c r="BYI35" s="1"/>
      <c r="BYJ35" s="1"/>
      <c r="BYK35" s="1"/>
      <c r="BYL35" s="1"/>
      <c r="BYM35" s="1"/>
      <c r="BYN35" s="1"/>
      <c r="BYO35" s="1"/>
      <c r="BYP35" s="1"/>
      <c r="BYQ35" s="1"/>
      <c r="BYR35" s="1"/>
      <c r="BYS35" s="1"/>
      <c r="BYT35" s="1"/>
      <c r="BYU35" s="1"/>
      <c r="BYV35" s="1"/>
      <c r="BYW35" s="1"/>
      <c r="BYX35" s="1"/>
      <c r="BYY35" s="1"/>
      <c r="BYZ35" s="1"/>
      <c r="BZA35" s="1"/>
      <c r="BZB35" s="1"/>
      <c r="BZC35" s="1"/>
      <c r="BZD35" s="1"/>
      <c r="BZE35" s="1"/>
      <c r="BZF35" s="1"/>
      <c r="BZG35" s="1"/>
      <c r="BZH35" s="1"/>
      <c r="BZI35" s="1"/>
      <c r="BZJ35" s="1"/>
      <c r="BZK35" s="1"/>
      <c r="BZL35" s="1"/>
      <c r="BZM35" s="1"/>
      <c r="BZN35" s="1"/>
      <c r="BZO35" s="1"/>
      <c r="BZP35" s="1"/>
      <c r="BZQ35" s="1"/>
      <c r="BZR35" s="1"/>
      <c r="BZS35" s="1"/>
      <c r="BZT35" s="1"/>
      <c r="BZU35" s="1"/>
      <c r="BZV35" s="1"/>
      <c r="BZW35" s="1"/>
      <c r="BZX35" s="1"/>
      <c r="BZY35" s="1"/>
      <c r="BZZ35" s="1"/>
      <c r="CAA35" s="1"/>
      <c r="CAB35" s="1"/>
      <c r="CAC35" s="1"/>
      <c r="CAD35" s="1"/>
      <c r="CAE35" s="1"/>
      <c r="CAF35" s="1"/>
      <c r="CAG35" s="1"/>
      <c r="CAH35" s="1"/>
      <c r="CAI35" s="1"/>
      <c r="CAJ35" s="1"/>
      <c r="CAK35" s="1"/>
      <c r="CAL35" s="1"/>
      <c r="CAM35" s="1"/>
      <c r="CAN35" s="1"/>
      <c r="CAO35" s="1"/>
      <c r="CAP35" s="1"/>
      <c r="CAQ35" s="1"/>
      <c r="CAR35" s="1"/>
      <c r="CAS35" s="1"/>
      <c r="CAT35" s="1"/>
      <c r="CAU35" s="1"/>
      <c r="CAV35" s="1"/>
      <c r="CAW35" s="1"/>
      <c r="CAX35" s="1"/>
      <c r="CAY35" s="1"/>
      <c r="CAZ35" s="1"/>
      <c r="CBA35" s="1"/>
      <c r="CBB35" s="1"/>
      <c r="CBC35" s="1"/>
      <c r="CBD35" s="1"/>
      <c r="CBE35" s="1"/>
      <c r="CBF35" s="1"/>
      <c r="CBG35" s="1"/>
      <c r="CBH35" s="1"/>
      <c r="CBI35" s="1"/>
      <c r="CBJ35" s="1"/>
      <c r="CBK35" s="1"/>
      <c r="CBL35" s="1"/>
      <c r="CBM35" s="1"/>
      <c r="CBN35" s="1"/>
      <c r="CBO35" s="1"/>
      <c r="CBP35" s="1"/>
      <c r="CBQ35" s="1"/>
      <c r="CBR35" s="1"/>
      <c r="CBS35" s="1"/>
      <c r="CBT35" s="1"/>
      <c r="CBU35" s="1"/>
      <c r="CBV35" s="1"/>
      <c r="CBW35" s="1"/>
      <c r="CBX35" s="1"/>
      <c r="CBY35" s="1"/>
      <c r="CBZ35" s="1"/>
      <c r="CCA35" s="1"/>
      <c r="CCB35" s="1"/>
      <c r="CCC35" s="1"/>
      <c r="CCD35" s="1"/>
      <c r="CCE35" s="1"/>
      <c r="CCF35" s="1"/>
      <c r="CCG35" s="1"/>
      <c r="CCH35" s="1"/>
      <c r="CCI35" s="1"/>
      <c r="CCJ35" s="1"/>
      <c r="CCK35" s="1"/>
      <c r="CCL35" s="1"/>
      <c r="CCM35" s="1"/>
      <c r="CCN35" s="1"/>
      <c r="CCO35" s="1"/>
      <c r="CCP35" s="1"/>
      <c r="CCQ35" s="1"/>
      <c r="CCR35" s="1"/>
      <c r="CCS35" s="1"/>
      <c r="CCT35" s="1"/>
      <c r="CCU35" s="1"/>
      <c r="CCV35" s="1"/>
      <c r="CCW35" s="1"/>
      <c r="CCX35" s="1"/>
      <c r="CCY35" s="1"/>
      <c r="CCZ35" s="1"/>
      <c r="CDA35" s="1"/>
      <c r="CDB35" s="1"/>
      <c r="CDC35" s="1"/>
      <c r="CDD35" s="1"/>
      <c r="CDE35" s="1"/>
      <c r="CDF35" s="1"/>
      <c r="CDG35" s="1"/>
      <c r="CDH35" s="1"/>
      <c r="CDI35" s="1"/>
      <c r="CDJ35" s="1"/>
      <c r="CDK35" s="1"/>
      <c r="CDL35" s="1"/>
      <c r="CDM35" s="1"/>
      <c r="CDN35" s="1"/>
      <c r="CDO35" s="1"/>
      <c r="CDP35" s="1"/>
      <c r="CDQ35" s="1"/>
      <c r="CDR35" s="1"/>
      <c r="CDS35" s="1"/>
      <c r="CDT35" s="1"/>
      <c r="CDU35" s="1"/>
      <c r="CDV35" s="1"/>
      <c r="CDW35" s="1"/>
      <c r="CDX35" s="1"/>
      <c r="CDY35" s="1"/>
      <c r="CDZ35" s="1"/>
      <c r="CEA35" s="1"/>
      <c r="CEB35" s="1"/>
      <c r="CEC35" s="1"/>
      <c r="CED35" s="1"/>
      <c r="CEE35" s="1"/>
      <c r="CEF35" s="1"/>
      <c r="CEG35" s="1"/>
      <c r="CEH35" s="1"/>
      <c r="CEI35" s="1"/>
      <c r="CEJ35" s="1"/>
      <c r="CEK35" s="1"/>
      <c r="CEL35" s="1"/>
      <c r="CEM35" s="1"/>
      <c r="CEN35" s="1"/>
      <c r="CEO35" s="1"/>
      <c r="CEP35" s="1"/>
      <c r="CEQ35" s="1"/>
      <c r="CER35" s="1"/>
      <c r="CES35" s="1"/>
      <c r="CET35" s="1"/>
      <c r="CEU35" s="1"/>
      <c r="CEV35" s="1"/>
      <c r="CEW35" s="1"/>
      <c r="CEX35" s="1"/>
      <c r="CEY35" s="1"/>
      <c r="CEZ35" s="1"/>
      <c r="CFA35" s="1"/>
      <c r="CFB35" s="1"/>
      <c r="CFC35" s="1"/>
      <c r="CFD35" s="1"/>
      <c r="CFE35" s="1"/>
      <c r="CFF35" s="1"/>
      <c r="CFG35" s="1"/>
      <c r="CFH35" s="1"/>
      <c r="CFI35" s="1"/>
      <c r="CFJ35" s="1"/>
      <c r="CFK35" s="1"/>
      <c r="CFL35" s="1"/>
      <c r="CFM35" s="1"/>
      <c r="CFN35" s="1"/>
      <c r="CFO35" s="1"/>
      <c r="CFP35" s="1"/>
      <c r="CFQ35" s="1"/>
      <c r="CFR35" s="1"/>
      <c r="CFS35" s="1"/>
      <c r="CFT35" s="1"/>
      <c r="CFU35" s="1"/>
      <c r="CFV35" s="1"/>
      <c r="CFW35" s="1"/>
      <c r="CFX35" s="1"/>
      <c r="CFY35" s="1"/>
      <c r="CFZ35" s="1"/>
      <c r="CGA35" s="1"/>
      <c r="CGB35" s="1"/>
      <c r="CGC35" s="1"/>
      <c r="CGD35" s="1"/>
      <c r="CGE35" s="1"/>
      <c r="CGF35" s="1"/>
      <c r="CGG35" s="1"/>
      <c r="CGH35" s="1"/>
      <c r="CGI35" s="1"/>
      <c r="CGJ35" s="1"/>
      <c r="CGK35" s="1"/>
      <c r="CGL35" s="1"/>
      <c r="CGM35" s="1"/>
      <c r="CGN35" s="1"/>
      <c r="CGO35" s="1"/>
      <c r="CGP35" s="1"/>
      <c r="CGQ35" s="1"/>
      <c r="CGR35" s="1"/>
      <c r="CGS35" s="1"/>
      <c r="CGT35" s="1"/>
      <c r="CGU35" s="1"/>
      <c r="CGV35" s="1"/>
      <c r="CGW35" s="1"/>
      <c r="CGX35" s="1"/>
      <c r="CGY35" s="1"/>
      <c r="CGZ35" s="1"/>
      <c r="CHA35" s="1"/>
      <c r="CHB35" s="1"/>
      <c r="CHC35" s="1"/>
      <c r="CHD35" s="1"/>
      <c r="CHE35" s="1"/>
      <c r="CHF35" s="1"/>
      <c r="CHG35" s="1"/>
      <c r="CHH35" s="1"/>
      <c r="CHI35" s="1"/>
      <c r="CHJ35" s="1"/>
      <c r="CHK35" s="1"/>
      <c r="CHL35" s="1"/>
      <c r="CHM35" s="1"/>
      <c r="CHN35" s="1"/>
      <c r="CHO35" s="1"/>
      <c r="CHP35" s="1"/>
      <c r="CHQ35" s="1"/>
      <c r="CHR35" s="1"/>
      <c r="CHS35" s="1"/>
      <c r="CHT35" s="1"/>
      <c r="CHU35" s="1"/>
      <c r="CHV35" s="1"/>
      <c r="CHW35" s="1"/>
      <c r="CHX35" s="1"/>
      <c r="CHY35" s="1"/>
      <c r="CHZ35" s="1"/>
      <c r="CIA35" s="1"/>
      <c r="CIB35" s="1"/>
      <c r="CIC35" s="1"/>
      <c r="CID35" s="1"/>
      <c r="CIE35" s="1"/>
      <c r="CIF35" s="1"/>
      <c r="CIG35" s="1"/>
      <c r="CIH35" s="1"/>
      <c r="CII35" s="1"/>
      <c r="CIJ35" s="1"/>
      <c r="CIK35" s="1"/>
      <c r="CIL35" s="1"/>
      <c r="CIM35" s="1"/>
      <c r="CIN35" s="1"/>
      <c r="CIO35" s="1"/>
      <c r="CIP35" s="1"/>
      <c r="CIQ35" s="1"/>
      <c r="CIR35" s="1"/>
      <c r="CIS35" s="1"/>
      <c r="CIT35" s="1"/>
      <c r="CIU35" s="1"/>
      <c r="CIV35" s="1"/>
      <c r="CIW35" s="1"/>
      <c r="CIX35" s="1"/>
      <c r="CIY35" s="1"/>
      <c r="CIZ35" s="1"/>
      <c r="CJA35" s="1"/>
      <c r="CJB35" s="1"/>
      <c r="CJC35" s="1"/>
      <c r="CJD35" s="1"/>
      <c r="CJE35" s="1"/>
      <c r="CJF35" s="1"/>
      <c r="CJG35" s="1"/>
      <c r="CJH35" s="1"/>
      <c r="CJI35" s="1"/>
      <c r="CJJ35" s="1"/>
      <c r="CJK35" s="1"/>
      <c r="CJL35" s="1"/>
      <c r="CJM35" s="1"/>
      <c r="CJN35" s="1"/>
      <c r="CJO35" s="1"/>
      <c r="CJP35" s="1"/>
      <c r="CJQ35" s="1"/>
      <c r="CJR35" s="1"/>
      <c r="CJS35" s="1"/>
      <c r="CJT35" s="1"/>
      <c r="CJU35" s="1"/>
      <c r="CJV35" s="1"/>
      <c r="CJW35" s="1"/>
      <c r="CJX35" s="1"/>
      <c r="CJY35" s="1"/>
      <c r="CJZ35" s="1"/>
      <c r="CKA35" s="1"/>
      <c r="CKB35" s="1"/>
      <c r="CKC35" s="1"/>
      <c r="CKD35" s="1"/>
      <c r="CKE35" s="1"/>
      <c r="CKF35" s="1"/>
      <c r="CKG35" s="1"/>
      <c r="CKH35" s="1"/>
      <c r="CKI35" s="1"/>
      <c r="CKJ35" s="1"/>
      <c r="CKK35" s="1"/>
      <c r="CKL35" s="1"/>
      <c r="CKM35" s="1"/>
      <c r="CKN35" s="1"/>
      <c r="CKO35" s="1"/>
      <c r="CKP35" s="1"/>
      <c r="CKQ35" s="1"/>
      <c r="CKR35" s="1"/>
      <c r="CKS35" s="1"/>
      <c r="CKT35" s="1"/>
      <c r="CKU35" s="1"/>
      <c r="CKV35" s="1"/>
      <c r="CKW35" s="1"/>
      <c r="CKX35" s="1"/>
      <c r="CKY35" s="1"/>
      <c r="CKZ35" s="1"/>
      <c r="CLA35" s="1"/>
      <c r="CLB35" s="1"/>
      <c r="CLC35" s="1"/>
      <c r="CLD35" s="1"/>
      <c r="CLE35" s="1"/>
      <c r="CLF35" s="1"/>
      <c r="CLG35" s="1"/>
      <c r="CLH35" s="1"/>
      <c r="CLI35" s="1"/>
      <c r="CLJ35" s="1"/>
      <c r="CLK35" s="1"/>
      <c r="CLL35" s="1"/>
      <c r="CLM35" s="1"/>
      <c r="CLN35" s="1"/>
      <c r="CLO35" s="1"/>
      <c r="CLP35" s="1"/>
      <c r="CLQ35" s="1"/>
      <c r="CLR35" s="1"/>
      <c r="CLS35" s="1"/>
      <c r="CLT35" s="1"/>
      <c r="CLU35" s="1"/>
      <c r="CLV35" s="1"/>
      <c r="CLW35" s="1"/>
      <c r="CLX35" s="1"/>
      <c r="CLY35" s="1"/>
      <c r="CLZ35" s="1"/>
      <c r="CMA35" s="1"/>
      <c r="CMB35" s="1"/>
      <c r="CMC35" s="1"/>
      <c r="CMD35" s="1"/>
      <c r="CME35" s="1"/>
      <c r="CMF35" s="1"/>
      <c r="CMG35" s="1"/>
      <c r="CMH35" s="1"/>
      <c r="CMI35" s="1"/>
      <c r="CMJ35" s="1"/>
      <c r="CMK35" s="1"/>
      <c r="CML35" s="1"/>
      <c r="CMM35" s="1"/>
      <c r="CMN35" s="1"/>
      <c r="CMO35" s="1"/>
      <c r="CMP35" s="1"/>
      <c r="CMQ35" s="1"/>
      <c r="CMR35" s="1"/>
      <c r="CMS35" s="1"/>
      <c r="CMT35" s="1"/>
      <c r="CMU35" s="1"/>
      <c r="CMV35" s="1"/>
      <c r="CMW35" s="1"/>
      <c r="CMX35" s="1"/>
      <c r="CMY35" s="1"/>
      <c r="CMZ35" s="1"/>
      <c r="CNA35" s="1"/>
      <c r="CNB35" s="1"/>
      <c r="CNC35" s="1"/>
      <c r="CND35" s="1"/>
      <c r="CNE35" s="1"/>
      <c r="CNF35" s="1"/>
      <c r="CNG35" s="1"/>
      <c r="CNH35" s="1"/>
      <c r="CNI35" s="1"/>
      <c r="CNJ35" s="1"/>
      <c r="CNK35" s="1"/>
      <c r="CNL35" s="1"/>
      <c r="CNM35" s="1"/>
      <c r="CNN35" s="1"/>
      <c r="CNO35" s="1"/>
      <c r="CNP35" s="1"/>
      <c r="CNQ35" s="1"/>
      <c r="CNR35" s="1"/>
      <c r="CNS35" s="1"/>
      <c r="CNT35" s="1"/>
      <c r="CNU35" s="1"/>
      <c r="CNV35" s="1"/>
      <c r="CNW35" s="1"/>
      <c r="CNX35" s="1"/>
      <c r="CNY35" s="1"/>
      <c r="CNZ35" s="1"/>
      <c r="COA35" s="1"/>
      <c r="COB35" s="1"/>
      <c r="COC35" s="1"/>
      <c r="COD35" s="1"/>
      <c r="COE35" s="1"/>
      <c r="COF35" s="1"/>
      <c r="COG35" s="1"/>
      <c r="COH35" s="1"/>
      <c r="COI35" s="1"/>
      <c r="COJ35" s="1"/>
      <c r="COK35" s="1"/>
      <c r="COL35" s="1"/>
      <c r="COM35" s="1"/>
      <c r="CON35" s="1"/>
      <c r="COO35" s="1"/>
      <c r="COP35" s="1"/>
      <c r="COQ35" s="1"/>
      <c r="COR35" s="1"/>
      <c r="COS35" s="1"/>
      <c r="COT35" s="1"/>
      <c r="COU35" s="1"/>
      <c r="COV35" s="1"/>
      <c r="COW35" s="1"/>
      <c r="COX35" s="1"/>
      <c r="COY35" s="1"/>
      <c r="COZ35" s="1"/>
      <c r="CPA35" s="1"/>
      <c r="CPB35" s="1"/>
      <c r="CPC35" s="1"/>
      <c r="CPD35" s="1"/>
      <c r="CPE35" s="1"/>
      <c r="CPF35" s="1"/>
      <c r="CPG35" s="1"/>
      <c r="CPH35" s="1"/>
      <c r="CPI35" s="1"/>
      <c r="CPJ35" s="1"/>
      <c r="CPK35" s="1"/>
      <c r="CPL35" s="1"/>
      <c r="CPM35" s="1"/>
      <c r="CPN35" s="1"/>
      <c r="CPO35" s="1"/>
      <c r="CPP35" s="1"/>
      <c r="CPQ35" s="1"/>
      <c r="CPR35" s="1"/>
      <c r="CPS35" s="1"/>
      <c r="CPT35" s="1"/>
      <c r="CPU35" s="1"/>
      <c r="CPV35" s="1"/>
      <c r="CPW35" s="1"/>
      <c r="CPX35" s="1"/>
      <c r="CPY35" s="1"/>
      <c r="CPZ35" s="1"/>
      <c r="CQA35" s="1"/>
      <c r="CQB35" s="1"/>
      <c r="CQC35" s="1"/>
      <c r="CQD35" s="1"/>
      <c r="CQE35" s="1"/>
      <c r="CQF35" s="1"/>
      <c r="CQG35" s="1"/>
      <c r="CQH35" s="1"/>
      <c r="CQI35" s="1"/>
      <c r="CQJ35" s="1"/>
      <c r="CQK35" s="1"/>
      <c r="CQL35" s="1"/>
      <c r="CQM35" s="1"/>
      <c r="CQN35" s="1"/>
      <c r="CQO35" s="1"/>
      <c r="CQP35" s="1"/>
      <c r="CQQ35" s="1"/>
      <c r="CQR35" s="1"/>
      <c r="CQS35" s="1"/>
      <c r="CQT35" s="1"/>
      <c r="CQU35" s="1"/>
      <c r="CQV35" s="1"/>
      <c r="CQW35" s="1"/>
      <c r="CQX35" s="1"/>
      <c r="CQY35" s="1"/>
      <c r="CQZ35" s="1"/>
      <c r="CRA35" s="1"/>
      <c r="CRB35" s="1"/>
      <c r="CRC35" s="1"/>
      <c r="CRD35" s="1"/>
      <c r="CRE35" s="1"/>
      <c r="CRF35" s="1"/>
      <c r="CRG35" s="1"/>
      <c r="CRH35" s="1"/>
      <c r="CRI35" s="1"/>
      <c r="CRJ35" s="1"/>
      <c r="CRK35" s="1"/>
      <c r="CRL35" s="1"/>
      <c r="CRM35" s="1"/>
      <c r="CRN35" s="1"/>
      <c r="CRO35" s="1"/>
      <c r="CRP35" s="1"/>
      <c r="CRQ35" s="1"/>
      <c r="CRR35" s="1"/>
      <c r="CRS35" s="1"/>
      <c r="CRT35" s="1"/>
      <c r="CRU35" s="1"/>
      <c r="CRV35" s="1"/>
      <c r="CRW35" s="1"/>
      <c r="CRX35" s="1"/>
      <c r="CRY35" s="1"/>
      <c r="CRZ35" s="1"/>
      <c r="CSA35" s="1"/>
      <c r="CSB35" s="1"/>
      <c r="CSC35" s="1"/>
      <c r="CSD35" s="1"/>
      <c r="CSE35" s="1"/>
      <c r="CSF35" s="1"/>
      <c r="CSG35" s="1"/>
      <c r="CSH35" s="1"/>
      <c r="CSI35" s="1"/>
      <c r="CSJ35" s="1"/>
      <c r="CSK35" s="1"/>
      <c r="CSL35" s="1"/>
      <c r="CSM35" s="1"/>
      <c r="CSN35" s="1"/>
      <c r="CSO35" s="1"/>
      <c r="CSP35" s="1"/>
      <c r="CSQ35" s="1"/>
      <c r="CSR35" s="1"/>
      <c r="CSS35" s="1"/>
      <c r="CST35" s="1"/>
      <c r="CSU35" s="1"/>
      <c r="CSV35" s="1"/>
      <c r="CSW35" s="1"/>
      <c r="CSX35" s="1"/>
      <c r="CSY35" s="1"/>
      <c r="CSZ35" s="1"/>
      <c r="CTA35" s="1"/>
      <c r="CTB35" s="1"/>
      <c r="CTC35" s="1"/>
      <c r="CTD35" s="1"/>
      <c r="CTE35" s="1"/>
      <c r="CTF35" s="1"/>
      <c r="CTG35" s="1"/>
      <c r="CTH35" s="1"/>
      <c r="CTI35" s="1"/>
      <c r="CTJ35" s="1"/>
      <c r="CTK35" s="1"/>
      <c r="CTL35" s="1"/>
      <c r="CTM35" s="1"/>
      <c r="CTN35" s="1"/>
      <c r="CTO35" s="1"/>
      <c r="CTP35" s="1"/>
      <c r="CTQ35" s="1"/>
      <c r="CTR35" s="1"/>
      <c r="CTS35" s="1"/>
      <c r="CTT35" s="1"/>
      <c r="CTU35" s="1"/>
      <c r="CTV35" s="1"/>
      <c r="CTW35" s="1"/>
      <c r="CTX35" s="1"/>
      <c r="CTY35" s="1"/>
      <c r="CTZ35" s="1"/>
      <c r="CUA35" s="1"/>
      <c r="CUB35" s="1"/>
      <c r="CUC35" s="1"/>
      <c r="CUD35" s="1"/>
      <c r="CUE35" s="1"/>
      <c r="CUF35" s="1"/>
      <c r="CUG35" s="1"/>
      <c r="CUH35" s="1"/>
      <c r="CUI35" s="1"/>
      <c r="CUJ35" s="1"/>
      <c r="CUK35" s="1"/>
      <c r="CUL35" s="1"/>
      <c r="CUM35" s="1"/>
      <c r="CUN35" s="1"/>
      <c r="CUO35" s="1"/>
      <c r="CUP35" s="1"/>
      <c r="CUQ35" s="1"/>
      <c r="CUR35" s="1"/>
      <c r="CUS35" s="1"/>
      <c r="CUT35" s="1"/>
      <c r="CUU35" s="1"/>
      <c r="CUV35" s="1"/>
      <c r="CUW35" s="1"/>
      <c r="CUX35" s="1"/>
      <c r="CUY35" s="1"/>
      <c r="CUZ35" s="1"/>
      <c r="CVA35" s="1"/>
      <c r="CVB35" s="1"/>
      <c r="CVC35" s="1"/>
      <c r="CVD35" s="1"/>
      <c r="CVE35" s="1"/>
      <c r="CVF35" s="1"/>
      <c r="CVG35" s="1"/>
      <c r="CVH35" s="1"/>
      <c r="CVI35" s="1"/>
      <c r="CVJ35" s="1"/>
      <c r="CVK35" s="1"/>
      <c r="CVL35" s="1"/>
      <c r="CVM35" s="1"/>
      <c r="CVN35" s="1"/>
      <c r="CVO35" s="1"/>
      <c r="CVP35" s="1"/>
      <c r="CVQ35" s="1"/>
      <c r="CVR35" s="1"/>
      <c r="CVS35" s="1"/>
      <c r="CVT35" s="1"/>
      <c r="CVU35" s="1"/>
      <c r="CVV35" s="1"/>
      <c r="CVW35" s="1"/>
      <c r="CVX35" s="1"/>
      <c r="CVY35" s="1"/>
      <c r="CVZ35" s="1"/>
      <c r="CWA35" s="1"/>
      <c r="CWB35" s="1"/>
      <c r="CWC35" s="1"/>
      <c r="CWD35" s="1"/>
      <c r="CWE35" s="1"/>
      <c r="CWF35" s="1"/>
      <c r="CWG35" s="1"/>
      <c r="CWH35" s="1"/>
      <c r="CWI35" s="1"/>
      <c r="CWJ35" s="1"/>
      <c r="CWK35" s="1"/>
      <c r="CWL35" s="1"/>
      <c r="CWM35" s="1"/>
      <c r="CWN35" s="1"/>
      <c r="CWO35" s="1"/>
      <c r="CWP35" s="1"/>
      <c r="CWQ35" s="1"/>
      <c r="CWR35" s="1"/>
      <c r="CWS35" s="1"/>
      <c r="CWT35" s="1"/>
      <c r="CWU35" s="1"/>
      <c r="CWV35" s="1"/>
      <c r="CWW35" s="1"/>
      <c r="CWX35" s="1"/>
      <c r="CWY35" s="1"/>
      <c r="CWZ35" s="1"/>
      <c r="CXA35" s="1"/>
      <c r="CXB35" s="1"/>
      <c r="CXC35" s="1"/>
      <c r="CXD35" s="1"/>
      <c r="CXE35" s="1"/>
      <c r="CXF35" s="1"/>
      <c r="CXG35" s="1"/>
      <c r="CXH35" s="1"/>
      <c r="CXI35" s="1"/>
      <c r="CXJ35" s="1"/>
      <c r="CXK35" s="1"/>
      <c r="CXL35" s="1"/>
      <c r="CXM35" s="1"/>
      <c r="CXN35" s="1"/>
      <c r="CXO35" s="1"/>
      <c r="CXP35" s="1"/>
      <c r="CXQ35" s="1"/>
      <c r="CXR35" s="1"/>
      <c r="CXS35" s="1"/>
      <c r="CXT35" s="1"/>
      <c r="CXU35" s="1"/>
      <c r="CXV35" s="1"/>
      <c r="CXW35" s="1"/>
      <c r="CXX35" s="1"/>
      <c r="CXY35" s="1"/>
      <c r="CXZ35" s="1"/>
      <c r="CYA35" s="1"/>
      <c r="CYB35" s="1"/>
      <c r="CYC35" s="1"/>
      <c r="CYD35" s="1"/>
      <c r="CYE35" s="1"/>
      <c r="CYF35" s="1"/>
      <c r="CYG35" s="1"/>
      <c r="CYH35" s="1"/>
      <c r="CYI35" s="1"/>
      <c r="CYJ35" s="1"/>
      <c r="CYK35" s="1"/>
      <c r="CYL35" s="1"/>
      <c r="CYM35" s="1"/>
      <c r="CYN35" s="1"/>
      <c r="CYO35" s="1"/>
      <c r="CYP35" s="1"/>
      <c r="CYQ35" s="1"/>
      <c r="CYR35" s="1"/>
      <c r="CYS35" s="1"/>
      <c r="CYT35" s="1"/>
      <c r="CYU35" s="1"/>
      <c r="CYV35" s="1"/>
      <c r="CYW35" s="1"/>
      <c r="CYX35" s="1"/>
      <c r="CYY35" s="1"/>
      <c r="CYZ35" s="1"/>
      <c r="CZA35" s="1"/>
      <c r="CZB35" s="1"/>
      <c r="CZC35" s="1"/>
      <c r="CZD35" s="1"/>
      <c r="CZE35" s="1"/>
      <c r="CZF35" s="1"/>
      <c r="CZG35" s="1"/>
      <c r="CZH35" s="1"/>
      <c r="CZI35" s="1"/>
      <c r="CZJ35" s="1"/>
      <c r="CZK35" s="1"/>
      <c r="CZL35" s="1"/>
      <c r="CZM35" s="1"/>
      <c r="CZN35" s="1"/>
      <c r="CZO35" s="1"/>
      <c r="CZP35" s="1"/>
      <c r="CZQ35" s="1"/>
      <c r="CZR35" s="1"/>
      <c r="CZS35" s="1"/>
      <c r="CZT35" s="1"/>
      <c r="CZU35" s="1"/>
      <c r="CZV35" s="1"/>
      <c r="CZW35" s="1"/>
      <c r="CZX35" s="1"/>
      <c r="CZY35" s="1"/>
      <c r="CZZ35" s="1"/>
      <c r="DAA35" s="1"/>
      <c r="DAB35" s="1"/>
      <c r="DAC35" s="1"/>
      <c r="DAD35" s="1"/>
      <c r="DAE35" s="1"/>
      <c r="DAF35" s="1"/>
      <c r="DAG35" s="1"/>
      <c r="DAH35" s="1"/>
      <c r="DAI35" s="1"/>
      <c r="DAJ35" s="1"/>
      <c r="DAK35" s="1"/>
      <c r="DAL35" s="1"/>
      <c r="DAM35" s="1"/>
      <c r="DAN35" s="1"/>
      <c r="DAO35" s="1"/>
      <c r="DAP35" s="1"/>
      <c r="DAQ35" s="1"/>
      <c r="DAR35" s="1"/>
      <c r="DAS35" s="1"/>
      <c r="DAT35" s="1"/>
      <c r="DAU35" s="1"/>
      <c r="DAV35" s="1"/>
      <c r="DAW35" s="1"/>
      <c r="DAX35" s="1"/>
      <c r="DAY35" s="1"/>
      <c r="DAZ35" s="1"/>
      <c r="DBA35" s="1"/>
      <c r="DBB35" s="1"/>
      <c r="DBC35" s="1"/>
      <c r="DBD35" s="1"/>
      <c r="DBE35" s="1"/>
      <c r="DBF35" s="1"/>
      <c r="DBG35" s="1"/>
      <c r="DBH35" s="1"/>
      <c r="DBI35" s="1"/>
      <c r="DBJ35" s="1"/>
      <c r="DBK35" s="1"/>
      <c r="DBL35" s="1"/>
      <c r="DBM35" s="1"/>
      <c r="DBN35" s="1"/>
      <c r="DBO35" s="1"/>
      <c r="DBP35" s="1"/>
      <c r="DBQ35" s="1"/>
      <c r="DBR35" s="1"/>
      <c r="DBS35" s="1"/>
      <c r="DBT35" s="1"/>
      <c r="DBU35" s="1"/>
      <c r="DBV35" s="1"/>
      <c r="DBW35" s="1"/>
      <c r="DBX35" s="1"/>
      <c r="DBY35" s="1"/>
      <c r="DBZ35" s="1"/>
      <c r="DCA35" s="1"/>
      <c r="DCB35" s="1"/>
      <c r="DCC35" s="1"/>
      <c r="DCD35" s="1"/>
      <c r="DCE35" s="1"/>
      <c r="DCF35" s="1"/>
      <c r="DCG35" s="1"/>
      <c r="DCH35" s="1"/>
      <c r="DCI35" s="1"/>
      <c r="DCJ35" s="1"/>
      <c r="DCK35" s="1"/>
      <c r="DCL35" s="1"/>
      <c r="DCM35" s="1"/>
      <c r="DCN35" s="1"/>
      <c r="DCO35" s="1"/>
      <c r="DCP35" s="1"/>
      <c r="DCQ35" s="1"/>
      <c r="DCR35" s="1"/>
      <c r="DCS35" s="1"/>
      <c r="DCT35" s="1"/>
      <c r="DCU35" s="1"/>
      <c r="DCV35" s="1"/>
      <c r="DCW35" s="1"/>
      <c r="DCX35" s="1"/>
      <c r="DCY35" s="1"/>
      <c r="DCZ35" s="1"/>
      <c r="DDA35" s="1"/>
      <c r="DDB35" s="1"/>
      <c r="DDC35" s="1"/>
      <c r="DDD35" s="1"/>
      <c r="DDE35" s="1"/>
      <c r="DDF35" s="1"/>
      <c r="DDG35" s="1"/>
      <c r="DDH35" s="1"/>
      <c r="DDI35" s="1"/>
      <c r="DDJ35" s="1"/>
      <c r="DDK35" s="1"/>
      <c r="DDL35" s="1"/>
      <c r="DDM35" s="1"/>
      <c r="DDN35" s="1"/>
      <c r="DDO35" s="1"/>
      <c r="DDP35" s="1"/>
      <c r="DDQ35" s="1"/>
      <c r="DDR35" s="1"/>
      <c r="DDS35" s="1"/>
      <c r="DDT35" s="1"/>
      <c r="DDU35" s="1"/>
      <c r="DDV35" s="1"/>
      <c r="DDW35" s="1"/>
      <c r="DDX35" s="1"/>
      <c r="DDY35" s="1"/>
      <c r="DDZ35" s="1"/>
      <c r="DEA35" s="1"/>
      <c r="DEB35" s="1"/>
      <c r="DEC35" s="1"/>
      <c r="DED35" s="1"/>
      <c r="DEE35" s="1"/>
      <c r="DEF35" s="1"/>
      <c r="DEG35" s="1"/>
      <c r="DEH35" s="1"/>
      <c r="DEI35" s="1"/>
      <c r="DEJ35" s="1"/>
      <c r="DEK35" s="1"/>
      <c r="DEL35" s="1"/>
      <c r="DEM35" s="1"/>
      <c r="DEN35" s="1"/>
      <c r="DEO35" s="1"/>
      <c r="DEP35" s="1"/>
      <c r="DEQ35" s="1"/>
      <c r="DER35" s="1"/>
      <c r="DES35" s="1"/>
      <c r="DET35" s="1"/>
      <c r="DEU35" s="1"/>
      <c r="DEV35" s="1"/>
      <c r="DEW35" s="1"/>
      <c r="DEX35" s="1"/>
      <c r="DEY35" s="1"/>
      <c r="DEZ35" s="1"/>
      <c r="DFA35" s="1"/>
      <c r="DFB35" s="1"/>
      <c r="DFC35" s="1"/>
      <c r="DFD35" s="1"/>
      <c r="DFE35" s="1"/>
      <c r="DFF35" s="1"/>
      <c r="DFG35" s="1"/>
      <c r="DFH35" s="1"/>
      <c r="DFI35" s="1"/>
      <c r="DFJ35" s="1"/>
      <c r="DFK35" s="1"/>
      <c r="DFL35" s="1"/>
      <c r="DFM35" s="1"/>
      <c r="DFN35" s="1"/>
      <c r="DFO35" s="1"/>
      <c r="DFP35" s="1"/>
      <c r="DFQ35" s="1"/>
      <c r="DFR35" s="1"/>
      <c r="DFS35" s="1"/>
      <c r="DFT35" s="1"/>
      <c r="DFU35" s="1"/>
      <c r="DFV35" s="1"/>
      <c r="DFW35" s="1"/>
      <c r="DFX35" s="1"/>
      <c r="DFY35" s="1"/>
      <c r="DFZ35" s="1"/>
      <c r="DGA35" s="1"/>
      <c r="DGB35" s="1"/>
      <c r="DGC35" s="1"/>
      <c r="DGD35" s="1"/>
      <c r="DGE35" s="1"/>
      <c r="DGF35" s="1"/>
      <c r="DGG35" s="1"/>
      <c r="DGH35" s="1"/>
      <c r="DGI35" s="1"/>
      <c r="DGJ35" s="1"/>
      <c r="DGK35" s="1"/>
      <c r="DGL35" s="1"/>
      <c r="DGM35" s="1"/>
      <c r="DGN35" s="1"/>
      <c r="DGO35" s="1"/>
      <c r="DGP35" s="1"/>
      <c r="DGQ35" s="1"/>
      <c r="DGR35" s="1"/>
      <c r="DGS35" s="1"/>
      <c r="DGT35" s="1"/>
      <c r="DGU35" s="1"/>
      <c r="DGV35" s="1"/>
      <c r="DGW35" s="1"/>
      <c r="DGX35" s="1"/>
      <c r="DGY35" s="1"/>
      <c r="DGZ35" s="1"/>
      <c r="DHA35" s="1"/>
      <c r="DHB35" s="1"/>
      <c r="DHC35" s="1"/>
      <c r="DHD35" s="1"/>
      <c r="DHE35" s="1"/>
      <c r="DHF35" s="1"/>
      <c r="DHG35" s="1"/>
      <c r="DHH35" s="1"/>
      <c r="DHI35" s="1"/>
      <c r="DHJ35" s="1"/>
      <c r="DHK35" s="1"/>
      <c r="DHL35" s="1"/>
      <c r="DHM35" s="1"/>
      <c r="DHN35" s="1"/>
      <c r="DHO35" s="1"/>
      <c r="DHP35" s="1"/>
      <c r="DHQ35" s="1"/>
      <c r="DHR35" s="1"/>
      <c r="DHS35" s="1"/>
      <c r="DHT35" s="1"/>
      <c r="DHU35" s="1"/>
      <c r="DHV35" s="1"/>
      <c r="DHW35" s="1"/>
      <c r="DHX35" s="1"/>
      <c r="DHY35" s="1"/>
      <c r="DHZ35" s="1"/>
      <c r="DIA35" s="1"/>
      <c r="DIB35" s="1"/>
      <c r="DIC35" s="1"/>
      <c r="DID35" s="1"/>
      <c r="DIE35" s="1"/>
      <c r="DIF35" s="1"/>
      <c r="DIG35" s="1"/>
      <c r="DIH35" s="1"/>
      <c r="DII35" s="1"/>
      <c r="DIJ35" s="1"/>
      <c r="DIK35" s="1"/>
      <c r="DIL35" s="1"/>
      <c r="DIM35" s="1"/>
      <c r="DIN35" s="1"/>
      <c r="DIO35" s="1"/>
      <c r="DIP35" s="1"/>
      <c r="DIQ35" s="1"/>
      <c r="DIR35" s="1"/>
      <c r="DIS35" s="1"/>
      <c r="DIT35" s="1"/>
      <c r="DIU35" s="1"/>
      <c r="DIV35" s="1"/>
      <c r="DIW35" s="1"/>
      <c r="DIX35" s="1"/>
      <c r="DIY35" s="1"/>
      <c r="DIZ35" s="1"/>
      <c r="DJA35" s="1"/>
      <c r="DJB35" s="1"/>
      <c r="DJC35" s="1"/>
      <c r="DJD35" s="1"/>
      <c r="DJE35" s="1"/>
      <c r="DJF35" s="1"/>
      <c r="DJG35" s="1"/>
      <c r="DJH35" s="1"/>
      <c r="DJI35" s="1"/>
      <c r="DJJ35" s="1"/>
      <c r="DJK35" s="1"/>
      <c r="DJL35" s="1"/>
      <c r="DJM35" s="1"/>
      <c r="DJN35" s="1"/>
      <c r="DJO35" s="1"/>
      <c r="DJP35" s="1"/>
      <c r="DJQ35" s="1"/>
      <c r="DJR35" s="1"/>
      <c r="DJS35" s="1"/>
      <c r="DJT35" s="1"/>
      <c r="DJU35" s="1"/>
      <c r="DJV35" s="1"/>
      <c r="DJW35" s="1"/>
      <c r="DJX35" s="1"/>
      <c r="DJY35" s="1"/>
      <c r="DJZ35" s="1"/>
      <c r="DKA35" s="1"/>
      <c r="DKB35" s="1"/>
      <c r="DKC35" s="1"/>
      <c r="DKD35" s="1"/>
      <c r="DKE35" s="1"/>
      <c r="DKF35" s="1"/>
      <c r="DKG35" s="1"/>
      <c r="DKH35" s="1"/>
      <c r="DKI35" s="1"/>
      <c r="DKJ35" s="1"/>
      <c r="DKK35" s="1"/>
      <c r="DKL35" s="1"/>
      <c r="DKM35" s="1"/>
      <c r="DKN35" s="1"/>
      <c r="DKO35" s="1"/>
      <c r="DKP35" s="1"/>
      <c r="DKQ35" s="1"/>
      <c r="DKR35" s="1"/>
      <c r="DKS35" s="1"/>
      <c r="DKT35" s="1"/>
      <c r="DKU35" s="1"/>
      <c r="DKV35" s="1"/>
      <c r="DKW35" s="1"/>
      <c r="DKX35" s="1"/>
      <c r="DKY35" s="1"/>
      <c r="DKZ35" s="1"/>
      <c r="DLA35" s="1"/>
      <c r="DLB35" s="1"/>
      <c r="DLC35" s="1"/>
      <c r="DLD35" s="1"/>
      <c r="DLE35" s="1"/>
      <c r="DLF35" s="1"/>
      <c r="DLG35" s="1"/>
      <c r="DLH35" s="1"/>
      <c r="DLI35" s="1"/>
      <c r="DLJ35" s="1"/>
      <c r="DLK35" s="1"/>
      <c r="DLL35" s="1"/>
      <c r="DLM35" s="1"/>
      <c r="DLN35" s="1"/>
      <c r="DLO35" s="1"/>
      <c r="DLP35" s="1"/>
      <c r="DLQ35" s="1"/>
      <c r="DLR35" s="1"/>
      <c r="DLS35" s="1"/>
      <c r="DLT35" s="1"/>
      <c r="DLU35" s="1"/>
      <c r="DLV35" s="1"/>
      <c r="DLW35" s="1"/>
      <c r="DLX35" s="1"/>
      <c r="DLY35" s="1"/>
      <c r="DLZ35" s="1"/>
      <c r="DMA35" s="1"/>
      <c r="DMB35" s="1"/>
      <c r="DMC35" s="1"/>
      <c r="DMD35" s="1"/>
      <c r="DME35" s="1"/>
      <c r="DMF35" s="1"/>
      <c r="DMG35" s="1"/>
      <c r="DMH35" s="1"/>
      <c r="DMI35" s="1"/>
      <c r="DMJ35" s="1"/>
      <c r="DMK35" s="1"/>
      <c r="DML35" s="1"/>
      <c r="DMM35" s="1"/>
      <c r="DMN35" s="1"/>
      <c r="DMO35" s="1"/>
      <c r="DMP35" s="1"/>
      <c r="DMQ35" s="1"/>
      <c r="DMR35" s="1"/>
      <c r="DMS35" s="1"/>
      <c r="DMT35" s="1"/>
      <c r="DMU35" s="1"/>
      <c r="DMV35" s="1"/>
      <c r="DMW35" s="1"/>
      <c r="DMX35" s="1"/>
      <c r="DMY35" s="1"/>
      <c r="DMZ35" s="1"/>
      <c r="DNA35" s="1"/>
      <c r="DNB35" s="1"/>
      <c r="DNC35" s="1"/>
      <c r="DND35" s="1"/>
      <c r="DNE35" s="1"/>
      <c r="DNF35" s="1"/>
      <c r="DNG35" s="1"/>
      <c r="DNH35" s="1"/>
      <c r="DNI35" s="1"/>
      <c r="DNJ35" s="1"/>
      <c r="DNK35" s="1"/>
      <c r="DNL35" s="1"/>
      <c r="DNM35" s="1"/>
      <c r="DNN35" s="1"/>
      <c r="DNO35" s="1"/>
      <c r="DNP35" s="1"/>
      <c r="DNQ35" s="1"/>
      <c r="DNR35" s="1"/>
      <c r="DNS35" s="1"/>
      <c r="DNT35" s="1"/>
      <c r="DNU35" s="1"/>
      <c r="DNV35" s="1"/>
      <c r="DNW35" s="1"/>
      <c r="DNX35" s="1"/>
      <c r="DNY35" s="1"/>
      <c r="DNZ35" s="1"/>
      <c r="DOA35" s="1"/>
      <c r="DOB35" s="1"/>
      <c r="DOC35" s="1"/>
      <c r="DOD35" s="1"/>
      <c r="DOE35" s="1"/>
      <c r="DOF35" s="1"/>
      <c r="DOG35" s="1"/>
      <c r="DOH35" s="1"/>
      <c r="DOI35" s="1"/>
      <c r="DOJ35" s="1"/>
      <c r="DOK35" s="1"/>
      <c r="DOL35" s="1"/>
      <c r="DOM35" s="1"/>
      <c r="DON35" s="1"/>
      <c r="DOO35" s="1"/>
      <c r="DOP35" s="1"/>
      <c r="DOQ35" s="1"/>
      <c r="DOR35" s="1"/>
      <c r="DOS35" s="1"/>
      <c r="DOT35" s="1"/>
      <c r="DOU35" s="1"/>
      <c r="DOV35" s="1"/>
      <c r="DOW35" s="1"/>
      <c r="DOX35" s="1"/>
      <c r="DOY35" s="1"/>
      <c r="DOZ35" s="1"/>
      <c r="DPA35" s="1"/>
      <c r="DPB35" s="1"/>
      <c r="DPC35" s="1"/>
      <c r="DPD35" s="1"/>
      <c r="DPE35" s="1"/>
      <c r="DPF35" s="1"/>
      <c r="DPG35" s="1"/>
      <c r="DPH35" s="1"/>
      <c r="DPI35" s="1"/>
      <c r="DPJ35" s="1"/>
      <c r="DPK35" s="1"/>
      <c r="DPL35" s="1"/>
      <c r="DPM35" s="1"/>
      <c r="DPN35" s="1"/>
      <c r="DPO35" s="1"/>
      <c r="DPP35" s="1"/>
      <c r="DPQ35" s="1"/>
      <c r="DPR35" s="1"/>
      <c r="DPS35" s="1"/>
      <c r="DPT35" s="1"/>
      <c r="DPU35" s="1"/>
      <c r="DPV35" s="1"/>
      <c r="DPW35" s="1"/>
      <c r="DPX35" s="1"/>
      <c r="DPY35" s="1"/>
      <c r="DPZ35" s="1"/>
      <c r="DQA35" s="1"/>
      <c r="DQB35" s="1"/>
      <c r="DQC35" s="1"/>
      <c r="DQD35" s="1"/>
      <c r="DQE35" s="1"/>
      <c r="DQF35" s="1"/>
      <c r="DQG35" s="1"/>
      <c r="DQH35" s="1"/>
      <c r="DQI35" s="1"/>
      <c r="DQJ35" s="1"/>
      <c r="DQK35" s="1"/>
      <c r="DQL35" s="1"/>
      <c r="DQM35" s="1"/>
      <c r="DQN35" s="1"/>
      <c r="DQO35" s="1"/>
      <c r="DQP35" s="1"/>
      <c r="DQQ35" s="1"/>
      <c r="DQR35" s="1"/>
      <c r="DQS35" s="1"/>
      <c r="DQT35" s="1"/>
      <c r="DQU35" s="1"/>
      <c r="DQV35" s="1"/>
      <c r="DQW35" s="1"/>
      <c r="DQX35" s="1"/>
      <c r="DQY35" s="1"/>
      <c r="DQZ35" s="1"/>
      <c r="DRA35" s="1"/>
      <c r="DRB35" s="1"/>
      <c r="DRC35" s="1"/>
      <c r="DRD35" s="1"/>
      <c r="DRE35" s="1"/>
      <c r="DRF35" s="1"/>
      <c r="DRG35" s="1"/>
      <c r="DRH35" s="1"/>
      <c r="DRI35" s="1"/>
      <c r="DRJ35" s="1"/>
      <c r="DRK35" s="1"/>
      <c r="DRL35" s="1"/>
      <c r="DRM35" s="1"/>
      <c r="DRN35" s="1"/>
      <c r="DRO35" s="1"/>
      <c r="DRP35" s="1"/>
      <c r="DRQ35" s="1"/>
      <c r="DRR35" s="1"/>
      <c r="DRS35" s="1"/>
      <c r="DRT35" s="1"/>
      <c r="DRU35" s="1"/>
      <c r="DRV35" s="1"/>
      <c r="DRW35" s="1"/>
      <c r="DRX35" s="1"/>
      <c r="DRY35" s="1"/>
      <c r="DRZ35" s="1"/>
      <c r="DSA35" s="1"/>
      <c r="DSB35" s="1"/>
      <c r="DSC35" s="1"/>
      <c r="DSD35" s="1"/>
      <c r="DSE35" s="1"/>
      <c r="DSF35" s="1"/>
      <c r="DSG35" s="1"/>
      <c r="DSH35" s="1"/>
      <c r="DSI35" s="1"/>
      <c r="DSJ35" s="1"/>
      <c r="DSK35" s="1"/>
      <c r="DSL35" s="1"/>
      <c r="DSM35" s="1"/>
      <c r="DSN35" s="1"/>
      <c r="DSO35" s="1"/>
      <c r="DSP35" s="1"/>
      <c r="DSQ35" s="1"/>
      <c r="DSR35" s="1"/>
      <c r="DSS35" s="1"/>
      <c r="DST35" s="1"/>
      <c r="DSU35" s="1"/>
      <c r="DSV35" s="1"/>
      <c r="DSW35" s="1"/>
      <c r="DSX35" s="1"/>
      <c r="DSY35" s="1"/>
      <c r="DSZ35" s="1"/>
      <c r="DTA35" s="1"/>
      <c r="DTB35" s="1"/>
      <c r="DTC35" s="1"/>
      <c r="DTD35" s="1"/>
      <c r="DTE35" s="1"/>
      <c r="DTF35" s="1"/>
      <c r="DTG35" s="1"/>
      <c r="DTH35" s="1"/>
      <c r="DTI35" s="1"/>
      <c r="DTJ35" s="1"/>
      <c r="DTK35" s="1"/>
      <c r="DTL35" s="1"/>
      <c r="DTM35" s="1"/>
      <c r="DTN35" s="1"/>
      <c r="DTO35" s="1"/>
      <c r="DTP35" s="1"/>
      <c r="DTQ35" s="1"/>
      <c r="DTR35" s="1"/>
      <c r="DTS35" s="1"/>
      <c r="DTT35" s="1"/>
      <c r="DTU35" s="1"/>
      <c r="DTV35" s="1"/>
      <c r="DTW35" s="1"/>
      <c r="DTX35" s="1"/>
      <c r="DTY35" s="1"/>
      <c r="DTZ35" s="1"/>
      <c r="DUA35" s="1"/>
      <c r="DUB35" s="1"/>
      <c r="DUC35" s="1"/>
      <c r="DUD35" s="1"/>
      <c r="DUE35" s="1"/>
      <c r="DUF35" s="1"/>
      <c r="DUG35" s="1"/>
      <c r="DUH35" s="1"/>
      <c r="DUI35" s="1"/>
      <c r="DUJ35" s="1"/>
      <c r="DUK35" s="1"/>
      <c r="DUL35" s="1"/>
      <c r="DUM35" s="1"/>
      <c r="DUN35" s="1"/>
      <c r="DUO35" s="1"/>
      <c r="DUP35" s="1"/>
      <c r="DUQ35" s="1"/>
      <c r="DUR35" s="1"/>
      <c r="DUS35" s="1"/>
      <c r="DUT35" s="1"/>
      <c r="DUU35" s="1"/>
      <c r="DUV35" s="1"/>
      <c r="DUW35" s="1"/>
      <c r="DUX35" s="1"/>
      <c r="DUY35" s="1"/>
      <c r="DUZ35" s="1"/>
      <c r="DVA35" s="1"/>
      <c r="DVB35" s="1"/>
      <c r="DVC35" s="1"/>
      <c r="DVD35" s="1"/>
      <c r="DVE35" s="1"/>
      <c r="DVF35" s="1"/>
      <c r="DVG35" s="1"/>
      <c r="DVH35" s="1"/>
      <c r="DVI35" s="1"/>
      <c r="DVJ35" s="1"/>
      <c r="DVK35" s="1"/>
      <c r="DVL35" s="1"/>
      <c r="DVM35" s="1"/>
      <c r="DVN35" s="1"/>
      <c r="DVO35" s="1"/>
      <c r="DVP35" s="1"/>
      <c r="DVQ35" s="1"/>
      <c r="DVR35" s="1"/>
      <c r="DVS35" s="1"/>
      <c r="DVT35" s="1"/>
      <c r="DVU35" s="1"/>
      <c r="DVV35" s="1"/>
      <c r="DVW35" s="1"/>
      <c r="DVX35" s="1"/>
      <c r="DVY35" s="1"/>
      <c r="DVZ35" s="1"/>
      <c r="DWA35" s="1"/>
      <c r="DWB35" s="1"/>
      <c r="DWC35" s="1"/>
      <c r="DWD35" s="1"/>
      <c r="DWE35" s="1"/>
      <c r="DWF35" s="1"/>
      <c r="DWG35" s="1"/>
      <c r="DWH35" s="1"/>
      <c r="DWI35" s="1"/>
      <c r="DWJ35" s="1"/>
      <c r="DWK35" s="1"/>
      <c r="DWL35" s="1"/>
      <c r="DWM35" s="1"/>
      <c r="DWN35" s="1"/>
      <c r="DWO35" s="1"/>
      <c r="DWP35" s="1"/>
      <c r="DWQ35" s="1"/>
      <c r="DWR35" s="1"/>
      <c r="DWS35" s="1"/>
      <c r="DWT35" s="1"/>
      <c r="DWU35" s="1"/>
      <c r="DWV35" s="1"/>
      <c r="DWW35" s="1"/>
      <c r="DWX35" s="1"/>
      <c r="DWY35" s="1"/>
      <c r="DWZ35" s="1"/>
      <c r="DXA35" s="1"/>
      <c r="DXB35" s="1"/>
      <c r="DXC35" s="1"/>
      <c r="DXD35" s="1"/>
      <c r="DXE35" s="1"/>
      <c r="DXF35" s="1"/>
      <c r="DXG35" s="1"/>
      <c r="DXH35" s="1"/>
      <c r="DXI35" s="1"/>
      <c r="DXJ35" s="1"/>
      <c r="DXK35" s="1"/>
      <c r="DXL35" s="1"/>
      <c r="DXM35" s="1"/>
      <c r="DXN35" s="1"/>
      <c r="DXO35" s="1"/>
      <c r="DXP35" s="1"/>
      <c r="DXQ35" s="1"/>
      <c r="DXR35" s="1"/>
      <c r="DXS35" s="1"/>
      <c r="DXT35" s="1"/>
      <c r="DXU35" s="1"/>
      <c r="DXV35" s="1"/>
      <c r="DXW35" s="1"/>
      <c r="DXX35" s="1"/>
      <c r="DXY35" s="1"/>
      <c r="DXZ35" s="1"/>
      <c r="DYA35" s="1"/>
      <c r="DYB35" s="1"/>
      <c r="DYC35" s="1"/>
      <c r="DYD35" s="1"/>
      <c r="DYE35" s="1"/>
      <c r="DYF35" s="1"/>
      <c r="DYG35" s="1"/>
      <c r="DYH35" s="1"/>
      <c r="DYI35" s="1"/>
      <c r="DYJ35" s="1"/>
      <c r="DYK35" s="1"/>
      <c r="DYL35" s="1"/>
      <c r="DYM35" s="1"/>
      <c r="DYN35" s="1"/>
      <c r="DYO35" s="1"/>
      <c r="DYP35" s="1"/>
      <c r="DYQ35" s="1"/>
      <c r="DYR35" s="1"/>
      <c r="DYS35" s="1"/>
      <c r="DYT35" s="1"/>
      <c r="DYU35" s="1"/>
      <c r="DYV35" s="1"/>
      <c r="DYW35" s="1"/>
      <c r="DYX35" s="1"/>
      <c r="DYY35" s="1"/>
      <c r="DYZ35" s="1"/>
      <c r="DZA35" s="1"/>
      <c r="DZB35" s="1"/>
      <c r="DZC35" s="1"/>
      <c r="DZD35" s="1"/>
      <c r="DZE35" s="1"/>
      <c r="DZF35" s="1"/>
      <c r="DZG35" s="1"/>
      <c r="DZH35" s="1"/>
      <c r="DZI35" s="1"/>
      <c r="DZJ35" s="1"/>
      <c r="DZK35" s="1"/>
      <c r="DZL35" s="1"/>
      <c r="DZM35" s="1"/>
      <c r="DZN35" s="1"/>
      <c r="DZO35" s="1"/>
      <c r="DZP35" s="1"/>
      <c r="DZQ35" s="1"/>
      <c r="DZR35" s="1"/>
      <c r="DZS35" s="1"/>
      <c r="DZT35" s="1"/>
      <c r="DZU35" s="1"/>
      <c r="DZV35" s="1"/>
      <c r="DZW35" s="1"/>
      <c r="DZX35" s="1"/>
      <c r="DZY35" s="1"/>
      <c r="DZZ35" s="1"/>
      <c r="EAA35" s="1"/>
      <c r="EAB35" s="1"/>
      <c r="EAC35" s="1"/>
      <c r="EAD35" s="1"/>
      <c r="EAE35" s="1"/>
      <c r="EAF35" s="1"/>
      <c r="EAG35" s="1"/>
      <c r="EAH35" s="1"/>
      <c r="EAI35" s="1"/>
      <c r="EAJ35" s="1"/>
      <c r="EAK35" s="1"/>
      <c r="EAL35" s="1"/>
      <c r="EAM35" s="1"/>
      <c r="EAN35" s="1"/>
      <c r="EAO35" s="1"/>
      <c r="EAP35" s="1"/>
      <c r="EAQ35" s="1"/>
      <c r="EAR35" s="1"/>
      <c r="EAS35" s="1"/>
      <c r="EAT35" s="1"/>
      <c r="EAU35" s="1"/>
      <c r="EAV35" s="1"/>
      <c r="EAW35" s="1"/>
      <c r="EAX35" s="1"/>
      <c r="EAY35" s="1"/>
      <c r="EAZ35" s="1"/>
      <c r="EBA35" s="1"/>
      <c r="EBB35" s="1"/>
      <c r="EBC35" s="1"/>
      <c r="EBD35" s="1"/>
      <c r="EBE35" s="1"/>
      <c r="EBF35" s="1"/>
      <c r="EBG35" s="1"/>
      <c r="EBH35" s="1"/>
      <c r="EBI35" s="1"/>
      <c r="EBJ35" s="1"/>
      <c r="EBK35" s="1"/>
      <c r="EBL35" s="1"/>
      <c r="EBM35" s="1"/>
      <c r="EBN35" s="1"/>
      <c r="EBO35" s="1"/>
      <c r="EBP35" s="1"/>
      <c r="EBQ35" s="1"/>
      <c r="EBR35" s="1"/>
      <c r="EBS35" s="1"/>
      <c r="EBT35" s="1"/>
      <c r="EBU35" s="1"/>
      <c r="EBV35" s="1"/>
      <c r="EBW35" s="1"/>
      <c r="EBX35" s="1"/>
      <c r="EBY35" s="1"/>
      <c r="EBZ35" s="1"/>
      <c r="ECA35" s="1"/>
      <c r="ECB35" s="1"/>
      <c r="ECC35" s="1"/>
      <c r="ECD35" s="1"/>
      <c r="ECE35" s="1"/>
      <c r="ECF35" s="1"/>
      <c r="ECG35" s="1"/>
      <c r="ECH35" s="1"/>
      <c r="ECI35" s="1"/>
      <c r="ECJ35" s="1"/>
      <c r="ECK35" s="1"/>
      <c r="ECL35" s="1"/>
      <c r="ECM35" s="1"/>
      <c r="ECN35" s="1"/>
      <c r="ECO35" s="1"/>
      <c r="ECP35" s="1"/>
      <c r="ECQ35" s="1"/>
      <c r="ECR35" s="1"/>
      <c r="ECS35" s="1"/>
      <c r="ECT35" s="1"/>
      <c r="ECU35" s="1"/>
      <c r="ECV35" s="1"/>
      <c r="ECW35" s="1"/>
      <c r="ECX35" s="1"/>
      <c r="ECY35" s="1"/>
      <c r="ECZ35" s="1"/>
      <c r="EDA35" s="1"/>
      <c r="EDB35" s="1"/>
      <c r="EDC35" s="1"/>
      <c r="EDD35" s="1"/>
      <c r="EDE35" s="1"/>
      <c r="EDF35" s="1"/>
      <c r="EDG35" s="1"/>
      <c r="EDH35" s="1"/>
      <c r="EDI35" s="1"/>
      <c r="EDJ35" s="1"/>
      <c r="EDK35" s="1"/>
      <c r="EDL35" s="1"/>
      <c r="EDM35" s="1"/>
      <c r="EDN35" s="1"/>
      <c r="EDO35" s="1"/>
      <c r="EDP35" s="1"/>
      <c r="EDQ35" s="1"/>
      <c r="EDR35" s="1"/>
      <c r="EDS35" s="1"/>
      <c r="EDT35" s="1"/>
      <c r="EDU35" s="1"/>
      <c r="EDV35" s="1"/>
      <c r="EDW35" s="1"/>
      <c r="EDX35" s="1"/>
      <c r="EDY35" s="1"/>
      <c r="EDZ35" s="1"/>
      <c r="EEA35" s="1"/>
      <c r="EEB35" s="1"/>
      <c r="EEC35" s="1"/>
      <c r="EED35" s="1"/>
      <c r="EEE35" s="1"/>
      <c r="EEF35" s="1"/>
      <c r="EEG35" s="1"/>
      <c r="EEH35" s="1"/>
      <c r="EEI35" s="1"/>
      <c r="EEJ35" s="1"/>
      <c r="EEK35" s="1"/>
      <c r="EEL35" s="1"/>
      <c r="EEM35" s="1"/>
      <c r="EEN35" s="1"/>
      <c r="EEO35" s="1"/>
      <c r="EEP35" s="1"/>
      <c r="EEQ35" s="1"/>
      <c r="EER35" s="1"/>
      <c r="EES35" s="1"/>
      <c r="EET35" s="1"/>
      <c r="EEU35" s="1"/>
      <c r="EEV35" s="1"/>
      <c r="EEW35" s="1"/>
      <c r="EEX35" s="1"/>
      <c r="EEY35" s="1"/>
      <c r="EEZ35" s="1"/>
      <c r="EFA35" s="1"/>
      <c r="EFB35" s="1"/>
      <c r="EFC35" s="1"/>
      <c r="EFD35" s="1"/>
      <c r="EFE35" s="1"/>
      <c r="EFF35" s="1"/>
      <c r="EFG35" s="1"/>
      <c r="EFH35" s="1"/>
      <c r="EFI35" s="1"/>
      <c r="EFJ35" s="1"/>
      <c r="EFK35" s="1"/>
      <c r="EFL35" s="1"/>
      <c r="EFM35" s="1"/>
      <c r="EFN35" s="1"/>
      <c r="EFO35" s="1"/>
      <c r="EFP35" s="1"/>
      <c r="EFQ35" s="1"/>
      <c r="EFR35" s="1"/>
      <c r="EFS35" s="1"/>
      <c r="EFT35" s="1"/>
      <c r="EFU35" s="1"/>
      <c r="EFV35" s="1"/>
      <c r="EFW35" s="1"/>
      <c r="EFX35" s="1"/>
      <c r="EFY35" s="1"/>
      <c r="EFZ35" s="1"/>
      <c r="EGA35" s="1"/>
      <c r="EGB35" s="1"/>
      <c r="EGC35" s="1"/>
      <c r="EGD35" s="1"/>
      <c r="EGE35" s="1"/>
      <c r="EGF35" s="1"/>
      <c r="EGG35" s="1"/>
      <c r="EGH35" s="1"/>
      <c r="EGI35" s="1"/>
      <c r="EGJ35" s="1"/>
      <c r="EGK35" s="1"/>
      <c r="EGL35" s="1"/>
      <c r="EGM35" s="1"/>
      <c r="EGN35" s="1"/>
      <c r="EGO35" s="1"/>
      <c r="EGP35" s="1"/>
      <c r="EGQ35" s="1"/>
      <c r="EGR35" s="1"/>
      <c r="EGS35" s="1"/>
      <c r="EGT35" s="1"/>
      <c r="EGU35" s="1"/>
      <c r="EGV35" s="1"/>
      <c r="EGW35" s="1"/>
      <c r="EGX35" s="1"/>
      <c r="EGY35" s="1"/>
      <c r="EGZ35" s="1"/>
      <c r="EHA35" s="1"/>
      <c r="EHB35" s="1"/>
      <c r="EHC35" s="1"/>
      <c r="EHD35" s="1"/>
      <c r="EHE35" s="1"/>
      <c r="EHF35" s="1"/>
      <c r="EHG35" s="1"/>
      <c r="EHH35" s="1"/>
      <c r="EHI35" s="1"/>
      <c r="EHJ35" s="1"/>
      <c r="EHK35" s="1"/>
      <c r="EHL35" s="1"/>
      <c r="EHM35" s="1"/>
      <c r="EHN35" s="1"/>
      <c r="EHO35" s="1"/>
      <c r="EHP35" s="1"/>
      <c r="EHQ35" s="1"/>
      <c r="EHR35" s="1"/>
      <c r="EHS35" s="1"/>
      <c r="EHT35" s="1"/>
      <c r="EHU35" s="1"/>
      <c r="EHV35" s="1"/>
      <c r="EHW35" s="1"/>
      <c r="EHX35" s="1"/>
      <c r="EHY35" s="1"/>
      <c r="EHZ35" s="1"/>
      <c r="EIA35" s="1"/>
      <c r="EIB35" s="1"/>
      <c r="EIC35" s="1"/>
      <c r="EID35" s="1"/>
      <c r="EIE35" s="1"/>
      <c r="EIF35" s="1"/>
      <c r="EIG35" s="1"/>
      <c r="EIH35" s="1"/>
      <c r="EII35" s="1"/>
      <c r="EIJ35" s="1"/>
      <c r="EIK35" s="1"/>
      <c r="EIL35" s="1"/>
      <c r="EIM35" s="1"/>
      <c r="EIN35" s="1"/>
      <c r="EIO35" s="1"/>
      <c r="EIP35" s="1"/>
      <c r="EIQ35" s="1"/>
      <c r="EIR35" s="1"/>
      <c r="EIS35" s="1"/>
      <c r="EIT35" s="1"/>
      <c r="EIU35" s="1"/>
      <c r="EIV35" s="1"/>
      <c r="EIW35" s="1"/>
      <c r="EIX35" s="1"/>
      <c r="EIY35" s="1"/>
      <c r="EIZ35" s="1"/>
      <c r="EJA35" s="1"/>
      <c r="EJB35" s="1"/>
      <c r="EJC35" s="1"/>
      <c r="EJD35" s="1"/>
      <c r="EJE35" s="1"/>
      <c r="EJF35" s="1"/>
      <c r="EJG35" s="1"/>
      <c r="EJH35" s="1"/>
      <c r="EJI35" s="1"/>
      <c r="EJJ35" s="1"/>
      <c r="EJK35" s="1"/>
      <c r="EJL35" s="1"/>
      <c r="EJM35" s="1"/>
      <c r="EJN35" s="1"/>
      <c r="EJO35" s="1"/>
      <c r="EJP35" s="1"/>
      <c r="EJQ35" s="1"/>
      <c r="EJR35" s="1"/>
      <c r="EJS35" s="1"/>
      <c r="EJT35" s="1"/>
      <c r="EJU35" s="1"/>
      <c r="EJV35" s="1"/>
      <c r="EJW35" s="1"/>
      <c r="EJX35" s="1"/>
      <c r="EJY35" s="1"/>
      <c r="EJZ35" s="1"/>
      <c r="EKA35" s="1"/>
      <c r="EKB35" s="1"/>
      <c r="EKC35" s="1"/>
      <c r="EKD35" s="1"/>
      <c r="EKE35" s="1"/>
      <c r="EKF35" s="1"/>
      <c r="EKG35" s="1"/>
      <c r="EKH35" s="1"/>
      <c r="EKI35" s="1"/>
      <c r="EKJ35" s="1"/>
      <c r="EKK35" s="1"/>
      <c r="EKL35" s="1"/>
      <c r="EKM35" s="1"/>
      <c r="EKN35" s="1"/>
      <c r="EKO35" s="1"/>
      <c r="EKP35" s="1"/>
      <c r="EKQ35" s="1"/>
      <c r="EKR35" s="1"/>
      <c r="EKS35" s="1"/>
      <c r="EKT35" s="1"/>
      <c r="EKU35" s="1"/>
      <c r="EKV35" s="1"/>
      <c r="EKW35" s="1"/>
      <c r="EKX35" s="1"/>
      <c r="EKY35" s="1"/>
      <c r="EKZ35" s="1"/>
      <c r="ELA35" s="1"/>
      <c r="ELB35" s="1"/>
      <c r="ELC35" s="1"/>
      <c r="ELD35" s="1"/>
      <c r="ELE35" s="1"/>
      <c r="ELF35" s="1"/>
      <c r="ELG35" s="1"/>
      <c r="ELH35" s="1"/>
      <c r="ELI35" s="1"/>
      <c r="ELJ35" s="1"/>
      <c r="ELK35" s="1"/>
      <c r="ELL35" s="1"/>
      <c r="ELM35" s="1"/>
      <c r="ELN35" s="1"/>
      <c r="ELO35" s="1"/>
      <c r="ELP35" s="1"/>
      <c r="ELQ35" s="1"/>
      <c r="ELR35" s="1"/>
      <c r="ELS35" s="1"/>
      <c r="ELT35" s="1"/>
      <c r="ELU35" s="1"/>
      <c r="ELV35" s="1"/>
      <c r="ELW35" s="1"/>
      <c r="ELX35" s="1"/>
      <c r="ELY35" s="1"/>
      <c r="ELZ35" s="1"/>
      <c r="EMA35" s="1"/>
      <c r="EMB35" s="1"/>
      <c r="EMC35" s="1"/>
      <c r="EMD35" s="1"/>
      <c r="EME35" s="1"/>
      <c r="EMF35" s="1"/>
      <c r="EMG35" s="1"/>
      <c r="EMH35" s="1"/>
      <c r="EMI35" s="1"/>
      <c r="EMJ35" s="1"/>
      <c r="EMK35" s="1"/>
      <c r="EML35" s="1"/>
      <c r="EMM35" s="1"/>
      <c r="EMN35" s="1"/>
      <c r="EMO35" s="1"/>
      <c r="EMP35" s="1"/>
      <c r="EMQ35" s="1"/>
      <c r="EMR35" s="1"/>
      <c r="EMS35" s="1"/>
      <c r="EMT35" s="1"/>
      <c r="EMU35" s="1"/>
      <c r="EMV35" s="1"/>
      <c r="EMW35" s="1"/>
      <c r="EMX35" s="1"/>
      <c r="EMY35" s="1"/>
      <c r="EMZ35" s="1"/>
      <c r="ENA35" s="1"/>
      <c r="ENB35" s="1"/>
      <c r="ENC35" s="1"/>
      <c r="END35" s="1"/>
      <c r="ENE35" s="1"/>
      <c r="ENF35" s="1"/>
      <c r="ENG35" s="1"/>
      <c r="ENH35" s="1"/>
      <c r="ENI35" s="1"/>
      <c r="ENJ35" s="1"/>
      <c r="ENK35" s="1"/>
      <c r="ENL35" s="1"/>
      <c r="ENM35" s="1"/>
      <c r="ENN35" s="1"/>
      <c r="ENO35" s="1"/>
      <c r="ENP35" s="1"/>
      <c r="ENQ35" s="1"/>
      <c r="ENR35" s="1"/>
      <c r="ENS35" s="1"/>
      <c r="ENT35" s="1"/>
      <c r="ENU35" s="1"/>
      <c r="ENV35" s="1"/>
      <c r="ENW35" s="1"/>
      <c r="ENX35" s="1"/>
      <c r="ENY35" s="1"/>
      <c r="ENZ35" s="1"/>
      <c r="EOA35" s="1"/>
      <c r="EOB35" s="1"/>
      <c r="EOC35" s="1"/>
      <c r="EOD35" s="1"/>
      <c r="EOE35" s="1"/>
      <c r="EOF35" s="1"/>
      <c r="EOG35" s="1"/>
      <c r="EOH35" s="1"/>
      <c r="EOI35" s="1"/>
      <c r="EOJ35" s="1"/>
      <c r="EOK35" s="1"/>
      <c r="EOL35" s="1"/>
      <c r="EOM35" s="1"/>
      <c r="EON35" s="1"/>
      <c r="EOO35" s="1"/>
      <c r="EOP35" s="1"/>
      <c r="EOQ35" s="1"/>
      <c r="EOR35" s="1"/>
      <c r="EOS35" s="1"/>
      <c r="EOT35" s="1"/>
      <c r="EOU35" s="1"/>
      <c r="EOV35" s="1"/>
      <c r="EOW35" s="1"/>
      <c r="EOX35" s="1"/>
      <c r="EOY35" s="1"/>
      <c r="EOZ35" s="1"/>
      <c r="EPA35" s="1"/>
      <c r="EPB35" s="1"/>
      <c r="EPC35" s="1"/>
      <c r="EPD35" s="1"/>
      <c r="EPE35" s="1"/>
      <c r="EPF35" s="1"/>
      <c r="EPG35" s="1"/>
      <c r="EPH35" s="1"/>
      <c r="EPI35" s="1"/>
      <c r="EPJ35" s="1"/>
      <c r="EPK35" s="1"/>
      <c r="EPL35" s="1"/>
      <c r="EPM35" s="1"/>
      <c r="EPN35" s="1"/>
      <c r="EPO35" s="1"/>
      <c r="EPP35" s="1"/>
      <c r="EPQ35" s="1"/>
      <c r="EPR35" s="1"/>
      <c r="EPS35" s="1"/>
      <c r="EPT35" s="1"/>
      <c r="EPU35" s="1"/>
      <c r="EPV35" s="1"/>
      <c r="EPW35" s="1"/>
      <c r="EPX35" s="1"/>
      <c r="EPY35" s="1"/>
      <c r="EPZ35" s="1"/>
      <c r="EQA35" s="1"/>
      <c r="EQB35" s="1"/>
      <c r="EQC35" s="1"/>
      <c r="EQD35" s="1"/>
      <c r="EQE35" s="1"/>
      <c r="EQF35" s="1"/>
      <c r="EQG35" s="1"/>
      <c r="EQH35" s="1"/>
      <c r="EQI35" s="1"/>
      <c r="EQJ35" s="1"/>
      <c r="EQK35" s="1"/>
      <c r="EQL35" s="1"/>
      <c r="EQM35" s="1"/>
      <c r="EQN35" s="1"/>
      <c r="EQO35" s="1"/>
      <c r="EQP35" s="1"/>
      <c r="EQQ35" s="1"/>
      <c r="EQR35" s="1"/>
      <c r="EQS35" s="1"/>
      <c r="EQT35" s="1"/>
      <c r="EQU35" s="1"/>
      <c r="EQV35" s="1"/>
      <c r="EQW35" s="1"/>
      <c r="EQX35" s="1"/>
      <c r="EQY35" s="1"/>
      <c r="EQZ35" s="1"/>
      <c r="ERA35" s="1"/>
      <c r="ERB35" s="1"/>
      <c r="ERC35" s="1"/>
      <c r="ERD35" s="1"/>
      <c r="ERE35" s="1"/>
      <c r="ERF35" s="1"/>
      <c r="ERG35" s="1"/>
      <c r="ERH35" s="1"/>
      <c r="ERI35" s="1"/>
      <c r="ERJ35" s="1"/>
      <c r="ERK35" s="1"/>
      <c r="ERL35" s="1"/>
      <c r="ERM35" s="1"/>
      <c r="ERN35" s="1"/>
      <c r="ERO35" s="1"/>
      <c r="ERP35" s="1"/>
      <c r="ERQ35" s="1"/>
      <c r="ERR35" s="1"/>
      <c r="ERS35" s="1"/>
      <c r="ERT35" s="1"/>
      <c r="ERU35" s="1"/>
      <c r="ERV35" s="1"/>
      <c r="ERW35" s="1"/>
      <c r="ERX35" s="1"/>
      <c r="ERY35" s="1"/>
      <c r="ERZ35" s="1"/>
      <c r="ESA35" s="1"/>
      <c r="ESB35" s="1"/>
      <c r="ESC35" s="1"/>
      <c r="ESD35" s="1"/>
      <c r="ESE35" s="1"/>
      <c r="ESF35" s="1"/>
      <c r="ESG35" s="1"/>
      <c r="ESH35" s="1"/>
      <c r="ESI35" s="1"/>
      <c r="ESJ35" s="1"/>
      <c r="ESK35" s="1"/>
      <c r="ESL35" s="1"/>
      <c r="ESM35" s="1"/>
      <c r="ESN35" s="1"/>
      <c r="ESO35" s="1"/>
      <c r="ESP35" s="1"/>
      <c r="ESQ35" s="1"/>
      <c r="ESR35" s="1"/>
      <c r="ESS35" s="1"/>
      <c r="EST35" s="1"/>
      <c r="ESU35" s="1"/>
      <c r="ESV35" s="1"/>
      <c r="ESW35" s="1"/>
      <c r="ESX35" s="1"/>
      <c r="ESY35" s="1"/>
      <c r="ESZ35" s="1"/>
      <c r="ETA35" s="1"/>
      <c r="ETB35" s="1"/>
      <c r="ETC35" s="1"/>
      <c r="ETD35" s="1"/>
      <c r="ETE35" s="1"/>
      <c r="ETF35" s="1"/>
      <c r="ETG35" s="1"/>
      <c r="ETH35" s="1"/>
      <c r="ETI35" s="1"/>
      <c r="ETJ35" s="1"/>
      <c r="ETK35" s="1"/>
      <c r="ETL35" s="1"/>
      <c r="ETM35" s="1"/>
      <c r="ETN35" s="1"/>
      <c r="ETO35" s="1"/>
      <c r="ETP35" s="1"/>
      <c r="ETQ35" s="1"/>
      <c r="ETR35" s="1"/>
      <c r="ETS35" s="1"/>
      <c r="ETT35" s="1"/>
      <c r="ETU35" s="1"/>
      <c r="ETV35" s="1"/>
      <c r="ETW35" s="1"/>
      <c r="ETX35" s="1"/>
      <c r="ETY35" s="1"/>
      <c r="ETZ35" s="1"/>
      <c r="EUA35" s="1"/>
      <c r="EUB35" s="1"/>
      <c r="EUC35" s="1"/>
      <c r="EUD35" s="1"/>
      <c r="EUE35" s="1"/>
      <c r="EUF35" s="1"/>
      <c r="EUG35" s="1"/>
      <c r="EUH35" s="1"/>
      <c r="EUI35" s="1"/>
      <c r="EUJ35" s="1"/>
      <c r="EUK35" s="1"/>
      <c r="EUL35" s="1"/>
      <c r="EUM35" s="1"/>
      <c r="EUN35" s="1"/>
      <c r="EUO35" s="1"/>
      <c r="EUP35" s="1"/>
      <c r="EUQ35" s="1"/>
      <c r="EUR35" s="1"/>
      <c r="EUS35" s="1"/>
      <c r="EUT35" s="1"/>
      <c r="EUU35" s="1"/>
      <c r="EUV35" s="1"/>
      <c r="EUW35" s="1"/>
      <c r="EUX35" s="1"/>
      <c r="EUY35" s="1"/>
      <c r="EUZ35" s="1"/>
      <c r="EVA35" s="1"/>
      <c r="EVB35" s="1"/>
      <c r="EVC35" s="1"/>
      <c r="EVD35" s="1"/>
      <c r="EVE35" s="1"/>
      <c r="EVF35" s="1"/>
      <c r="EVG35" s="1"/>
      <c r="EVH35" s="1"/>
      <c r="EVI35" s="1"/>
      <c r="EVJ35" s="1"/>
      <c r="EVK35" s="1"/>
      <c r="EVL35" s="1"/>
      <c r="EVM35" s="1"/>
      <c r="EVN35" s="1"/>
      <c r="EVO35" s="1"/>
      <c r="EVP35" s="1"/>
      <c r="EVQ35" s="1"/>
      <c r="EVR35" s="1"/>
      <c r="EVS35" s="1"/>
      <c r="EVT35" s="1"/>
      <c r="EVU35" s="1"/>
      <c r="EVV35" s="1"/>
      <c r="EVW35" s="1"/>
      <c r="EVX35" s="1"/>
      <c r="EVY35" s="1"/>
      <c r="EVZ35" s="1"/>
      <c r="EWA35" s="1"/>
      <c r="EWB35" s="1"/>
      <c r="EWC35" s="1"/>
      <c r="EWD35" s="1"/>
      <c r="EWE35" s="1"/>
      <c r="EWF35" s="1"/>
      <c r="EWG35" s="1"/>
      <c r="EWH35" s="1"/>
      <c r="EWI35" s="1"/>
      <c r="EWJ35" s="1"/>
      <c r="EWK35" s="1"/>
      <c r="EWL35" s="1"/>
      <c r="EWM35" s="1"/>
      <c r="EWN35" s="1"/>
      <c r="EWO35" s="1"/>
      <c r="EWP35" s="1"/>
      <c r="EWQ35" s="1"/>
      <c r="EWR35" s="1"/>
      <c r="EWS35" s="1"/>
      <c r="EWT35" s="1"/>
      <c r="EWU35" s="1"/>
      <c r="EWV35" s="1"/>
      <c r="EWW35" s="1"/>
      <c r="EWX35" s="1"/>
      <c r="EWY35" s="1"/>
      <c r="EWZ35" s="1"/>
      <c r="EXA35" s="1"/>
      <c r="EXB35" s="1"/>
      <c r="EXC35" s="1"/>
      <c r="EXD35" s="1"/>
      <c r="EXE35" s="1"/>
      <c r="EXF35" s="1"/>
      <c r="EXG35" s="1"/>
      <c r="EXH35" s="1"/>
      <c r="EXI35" s="1"/>
      <c r="EXJ35" s="1"/>
      <c r="EXK35" s="1"/>
      <c r="EXL35" s="1"/>
      <c r="EXM35" s="1"/>
      <c r="EXN35" s="1"/>
      <c r="EXO35" s="1"/>
      <c r="EXP35" s="1"/>
      <c r="EXQ35" s="1"/>
      <c r="EXR35" s="1"/>
      <c r="EXS35" s="1"/>
      <c r="EXT35" s="1"/>
      <c r="EXU35" s="1"/>
      <c r="EXV35" s="1"/>
      <c r="EXW35" s="1"/>
      <c r="EXX35" s="1"/>
      <c r="EXY35" s="1"/>
      <c r="EXZ35" s="1"/>
      <c r="EYA35" s="1"/>
      <c r="EYB35" s="1"/>
      <c r="EYC35" s="1"/>
      <c r="EYD35" s="1"/>
      <c r="EYE35" s="1"/>
      <c r="EYF35" s="1"/>
      <c r="EYG35" s="1"/>
      <c r="EYH35" s="1"/>
      <c r="EYI35" s="1"/>
      <c r="EYJ35" s="1"/>
      <c r="EYK35" s="1"/>
      <c r="EYL35" s="1"/>
      <c r="EYM35" s="1"/>
      <c r="EYN35" s="1"/>
      <c r="EYO35" s="1"/>
      <c r="EYP35" s="1"/>
      <c r="EYQ35" s="1"/>
      <c r="EYR35" s="1"/>
      <c r="EYS35" s="1"/>
      <c r="EYT35" s="1"/>
      <c r="EYU35" s="1"/>
      <c r="EYV35" s="1"/>
      <c r="EYW35" s="1"/>
      <c r="EYX35" s="1"/>
      <c r="EYY35" s="1"/>
      <c r="EYZ35" s="1"/>
      <c r="EZA35" s="1"/>
      <c r="EZB35" s="1"/>
      <c r="EZC35" s="1"/>
      <c r="EZD35" s="1"/>
      <c r="EZE35" s="1"/>
      <c r="EZF35" s="1"/>
      <c r="EZG35" s="1"/>
      <c r="EZH35" s="1"/>
      <c r="EZI35" s="1"/>
      <c r="EZJ35" s="1"/>
      <c r="EZK35" s="1"/>
      <c r="EZL35" s="1"/>
      <c r="EZM35" s="1"/>
      <c r="EZN35" s="1"/>
      <c r="EZO35" s="1"/>
      <c r="EZP35" s="1"/>
      <c r="EZQ35" s="1"/>
      <c r="EZR35" s="1"/>
      <c r="EZS35" s="1"/>
      <c r="EZT35" s="1"/>
      <c r="EZU35" s="1"/>
      <c r="EZV35" s="1"/>
      <c r="EZW35" s="1"/>
      <c r="EZX35" s="1"/>
      <c r="EZY35" s="1"/>
      <c r="EZZ35" s="1"/>
      <c r="FAA35" s="1"/>
      <c r="FAB35" s="1"/>
      <c r="FAC35" s="1"/>
      <c r="FAD35" s="1"/>
      <c r="FAE35" s="1"/>
      <c r="FAF35" s="1"/>
      <c r="FAG35" s="1"/>
      <c r="FAH35" s="1"/>
      <c r="FAI35" s="1"/>
      <c r="FAJ35" s="1"/>
      <c r="FAK35" s="1"/>
      <c r="FAL35" s="1"/>
      <c r="FAM35" s="1"/>
      <c r="FAN35" s="1"/>
      <c r="FAO35" s="1"/>
      <c r="FAP35" s="1"/>
      <c r="FAQ35" s="1"/>
      <c r="FAR35" s="1"/>
      <c r="FAS35" s="1"/>
      <c r="FAT35" s="1"/>
      <c r="FAU35" s="1"/>
      <c r="FAV35" s="1"/>
      <c r="FAW35" s="1"/>
      <c r="FAX35" s="1"/>
      <c r="FAY35" s="1"/>
      <c r="FAZ35" s="1"/>
      <c r="FBA35" s="1"/>
      <c r="FBB35" s="1"/>
      <c r="FBC35" s="1"/>
      <c r="FBD35" s="1"/>
      <c r="FBE35" s="1"/>
      <c r="FBF35" s="1"/>
      <c r="FBG35" s="1"/>
      <c r="FBH35" s="1"/>
      <c r="FBI35" s="1"/>
      <c r="FBJ35" s="1"/>
      <c r="FBK35" s="1"/>
      <c r="FBL35" s="1"/>
      <c r="FBM35" s="1"/>
      <c r="FBN35" s="1"/>
      <c r="FBO35" s="1"/>
      <c r="FBP35" s="1"/>
      <c r="FBQ35" s="1"/>
      <c r="FBR35" s="1"/>
      <c r="FBS35" s="1"/>
      <c r="FBT35" s="1"/>
      <c r="FBU35" s="1"/>
      <c r="FBV35" s="1"/>
      <c r="FBW35" s="1"/>
      <c r="FBX35" s="1"/>
      <c r="FBY35" s="1"/>
      <c r="FBZ35" s="1"/>
      <c r="FCA35" s="1"/>
      <c r="FCB35" s="1"/>
      <c r="FCC35" s="1"/>
      <c r="FCD35" s="1"/>
      <c r="FCE35" s="1"/>
      <c r="FCF35" s="1"/>
      <c r="FCG35" s="1"/>
      <c r="FCH35" s="1"/>
      <c r="FCI35" s="1"/>
      <c r="FCJ35" s="1"/>
      <c r="FCK35" s="1"/>
      <c r="FCL35" s="1"/>
      <c r="FCM35" s="1"/>
      <c r="FCN35" s="1"/>
      <c r="FCO35" s="1"/>
      <c r="FCP35" s="1"/>
      <c r="FCQ35" s="1"/>
      <c r="FCR35" s="1"/>
      <c r="FCS35" s="1"/>
      <c r="FCT35" s="1"/>
      <c r="FCU35" s="1"/>
      <c r="FCV35" s="1"/>
      <c r="FCW35" s="1"/>
      <c r="FCX35" s="1"/>
      <c r="FCY35" s="1"/>
      <c r="FCZ35" s="1"/>
      <c r="FDA35" s="1"/>
      <c r="FDB35" s="1"/>
      <c r="FDC35" s="1"/>
      <c r="FDD35" s="1"/>
      <c r="FDE35" s="1"/>
      <c r="FDF35" s="1"/>
      <c r="FDG35" s="1"/>
      <c r="FDH35" s="1"/>
      <c r="FDI35" s="1"/>
      <c r="FDJ35" s="1"/>
      <c r="FDK35" s="1"/>
      <c r="FDL35" s="1"/>
      <c r="FDM35" s="1"/>
      <c r="FDN35" s="1"/>
      <c r="FDO35" s="1"/>
      <c r="FDP35" s="1"/>
      <c r="FDQ35" s="1"/>
      <c r="FDR35" s="1"/>
      <c r="FDS35" s="1"/>
      <c r="FDT35" s="1"/>
      <c r="FDU35" s="1"/>
      <c r="FDV35" s="1"/>
      <c r="FDW35" s="1"/>
      <c r="FDX35" s="1"/>
      <c r="FDY35" s="1"/>
      <c r="FDZ35" s="1"/>
      <c r="FEA35" s="1"/>
      <c r="FEB35" s="1"/>
      <c r="FEC35" s="1"/>
      <c r="FED35" s="1"/>
      <c r="FEE35" s="1"/>
      <c r="FEF35" s="1"/>
      <c r="FEG35" s="1"/>
      <c r="FEH35" s="1"/>
      <c r="FEI35" s="1"/>
      <c r="FEJ35" s="1"/>
      <c r="FEK35" s="1"/>
      <c r="FEL35" s="1"/>
      <c r="FEM35" s="1"/>
      <c r="FEN35" s="1"/>
      <c r="FEO35" s="1"/>
      <c r="FEP35" s="1"/>
      <c r="FEQ35" s="1"/>
      <c r="FER35" s="1"/>
      <c r="FES35" s="1"/>
      <c r="FET35" s="1"/>
      <c r="FEU35" s="1"/>
      <c r="FEV35" s="1"/>
      <c r="FEW35" s="1"/>
      <c r="FEX35" s="1"/>
      <c r="FEY35" s="1"/>
      <c r="FEZ35" s="1"/>
      <c r="FFA35" s="1"/>
      <c r="FFB35" s="1"/>
      <c r="FFC35" s="1"/>
      <c r="FFD35" s="1"/>
      <c r="FFE35" s="1"/>
      <c r="FFF35" s="1"/>
      <c r="FFG35" s="1"/>
      <c r="FFH35" s="1"/>
      <c r="FFI35" s="1"/>
      <c r="FFJ35" s="1"/>
      <c r="FFK35" s="1"/>
      <c r="FFL35" s="1"/>
      <c r="FFM35" s="1"/>
      <c r="FFN35" s="1"/>
      <c r="FFO35" s="1"/>
      <c r="FFP35" s="1"/>
      <c r="FFQ35" s="1"/>
      <c r="FFR35" s="1"/>
      <c r="FFS35" s="1"/>
      <c r="FFT35" s="1"/>
      <c r="FFU35" s="1"/>
      <c r="FFV35" s="1"/>
      <c r="FFW35" s="1"/>
      <c r="FFX35" s="1"/>
      <c r="FFY35" s="1"/>
      <c r="FFZ35" s="1"/>
      <c r="FGA35" s="1"/>
      <c r="FGB35" s="1"/>
      <c r="FGC35" s="1"/>
      <c r="FGD35" s="1"/>
      <c r="FGE35" s="1"/>
      <c r="FGF35" s="1"/>
      <c r="FGG35" s="1"/>
      <c r="FGH35" s="1"/>
      <c r="FGI35" s="1"/>
      <c r="FGJ35" s="1"/>
      <c r="FGK35" s="1"/>
      <c r="FGL35" s="1"/>
      <c r="FGM35" s="1"/>
      <c r="FGN35" s="1"/>
      <c r="FGO35" s="1"/>
      <c r="FGP35" s="1"/>
      <c r="FGQ35" s="1"/>
      <c r="FGR35" s="1"/>
      <c r="FGS35" s="1"/>
      <c r="FGT35" s="1"/>
      <c r="FGU35" s="1"/>
      <c r="FGV35" s="1"/>
      <c r="FGW35" s="1"/>
      <c r="FGX35" s="1"/>
      <c r="FGY35" s="1"/>
      <c r="FGZ35" s="1"/>
      <c r="FHA35" s="1"/>
      <c r="FHB35" s="1"/>
      <c r="FHC35" s="1"/>
      <c r="FHD35" s="1"/>
      <c r="FHE35" s="1"/>
      <c r="FHF35" s="1"/>
      <c r="FHG35" s="1"/>
      <c r="FHH35" s="1"/>
      <c r="FHI35" s="1"/>
      <c r="FHJ35" s="1"/>
      <c r="FHK35" s="1"/>
      <c r="FHL35" s="1"/>
      <c r="FHM35" s="1"/>
      <c r="FHN35" s="1"/>
      <c r="FHO35" s="1"/>
      <c r="FHP35" s="1"/>
      <c r="FHQ35" s="1"/>
      <c r="FHR35" s="1"/>
      <c r="FHS35" s="1"/>
      <c r="FHT35" s="1"/>
      <c r="FHU35" s="1"/>
      <c r="FHV35" s="1"/>
      <c r="FHW35" s="1"/>
      <c r="FHX35" s="1"/>
      <c r="FHY35" s="1"/>
      <c r="FHZ35" s="1"/>
      <c r="FIA35" s="1"/>
      <c r="FIB35" s="1"/>
      <c r="FIC35" s="1"/>
      <c r="FID35" s="1"/>
      <c r="FIE35" s="1"/>
      <c r="FIF35" s="1"/>
      <c r="FIG35" s="1"/>
      <c r="FIH35" s="1"/>
      <c r="FII35" s="1"/>
      <c r="FIJ35" s="1"/>
      <c r="FIK35" s="1"/>
      <c r="FIL35" s="1"/>
      <c r="FIM35" s="1"/>
      <c r="FIN35" s="1"/>
      <c r="FIO35" s="1"/>
      <c r="FIP35" s="1"/>
      <c r="FIQ35" s="1"/>
      <c r="FIR35" s="1"/>
      <c r="FIS35" s="1"/>
      <c r="FIT35" s="1"/>
      <c r="FIU35" s="1"/>
      <c r="FIV35" s="1"/>
      <c r="FIW35" s="1"/>
      <c r="FIX35" s="1"/>
      <c r="FIY35" s="1"/>
      <c r="FIZ35" s="1"/>
      <c r="FJA35" s="1"/>
      <c r="FJB35" s="1"/>
      <c r="FJC35" s="1"/>
      <c r="FJD35" s="1"/>
      <c r="FJE35" s="1"/>
      <c r="FJF35" s="1"/>
      <c r="FJG35" s="1"/>
      <c r="FJH35" s="1"/>
      <c r="FJI35" s="1"/>
      <c r="FJJ35" s="1"/>
      <c r="FJK35" s="1"/>
      <c r="FJL35" s="1"/>
      <c r="FJM35" s="1"/>
      <c r="FJN35" s="1"/>
      <c r="FJO35" s="1"/>
      <c r="FJP35" s="1"/>
      <c r="FJQ35" s="1"/>
      <c r="FJR35" s="1"/>
      <c r="FJS35" s="1"/>
      <c r="FJT35" s="1"/>
      <c r="FJU35" s="1"/>
      <c r="FJV35" s="1"/>
      <c r="FJW35" s="1"/>
      <c r="FJX35" s="1"/>
      <c r="FJY35" s="1"/>
      <c r="FJZ35" s="1"/>
      <c r="FKA35" s="1"/>
      <c r="FKB35" s="1"/>
      <c r="FKC35" s="1"/>
      <c r="FKD35" s="1"/>
      <c r="FKE35" s="1"/>
      <c r="FKF35" s="1"/>
      <c r="FKG35" s="1"/>
      <c r="FKH35" s="1"/>
      <c r="FKI35" s="1"/>
      <c r="FKJ35" s="1"/>
      <c r="FKK35" s="1"/>
      <c r="FKL35" s="1"/>
      <c r="FKM35" s="1"/>
      <c r="FKN35" s="1"/>
      <c r="FKO35" s="1"/>
      <c r="FKP35" s="1"/>
      <c r="FKQ35" s="1"/>
      <c r="FKR35" s="1"/>
      <c r="FKS35" s="1"/>
      <c r="FKT35" s="1"/>
      <c r="FKU35" s="1"/>
      <c r="FKV35" s="1"/>
      <c r="FKW35" s="1"/>
      <c r="FKX35" s="1"/>
      <c r="FKY35" s="1"/>
      <c r="FKZ35" s="1"/>
      <c r="FLA35" s="1"/>
      <c r="FLB35" s="1"/>
      <c r="FLC35" s="1"/>
      <c r="FLD35" s="1"/>
      <c r="FLE35" s="1"/>
      <c r="FLF35" s="1"/>
      <c r="FLG35" s="1"/>
      <c r="FLH35" s="1"/>
      <c r="FLI35" s="1"/>
      <c r="FLJ35" s="1"/>
      <c r="FLK35" s="1"/>
      <c r="FLL35" s="1"/>
      <c r="FLM35" s="1"/>
      <c r="FLN35" s="1"/>
      <c r="FLO35" s="1"/>
      <c r="FLP35" s="1"/>
      <c r="FLQ35" s="1"/>
      <c r="FLR35" s="1"/>
      <c r="FLS35" s="1"/>
      <c r="FLT35" s="1"/>
      <c r="FLU35" s="1"/>
      <c r="FLV35" s="1"/>
      <c r="FLW35" s="1"/>
      <c r="FLX35" s="1"/>
      <c r="FLY35" s="1"/>
      <c r="FLZ35" s="1"/>
      <c r="FMA35" s="1"/>
      <c r="FMB35" s="1"/>
      <c r="FMC35" s="1"/>
      <c r="FMD35" s="1"/>
      <c r="FME35" s="1"/>
      <c r="FMF35" s="1"/>
      <c r="FMG35" s="1"/>
      <c r="FMH35" s="1"/>
      <c r="FMI35" s="1"/>
      <c r="FMJ35" s="1"/>
      <c r="FMK35" s="1"/>
      <c r="FML35" s="1"/>
      <c r="FMM35" s="1"/>
      <c r="FMN35" s="1"/>
      <c r="FMO35" s="1"/>
      <c r="FMP35" s="1"/>
      <c r="FMQ35" s="1"/>
      <c r="FMR35" s="1"/>
      <c r="FMS35" s="1"/>
      <c r="FMT35" s="1"/>
      <c r="FMU35" s="1"/>
      <c r="FMV35" s="1"/>
      <c r="FMW35" s="1"/>
      <c r="FMX35" s="1"/>
      <c r="FMY35" s="1"/>
      <c r="FMZ35" s="1"/>
      <c r="FNA35" s="1"/>
      <c r="FNB35" s="1"/>
      <c r="FNC35" s="1"/>
      <c r="FND35" s="1"/>
      <c r="FNE35" s="1"/>
      <c r="FNF35" s="1"/>
      <c r="FNG35" s="1"/>
      <c r="FNH35" s="1"/>
      <c r="FNI35" s="1"/>
      <c r="FNJ35" s="1"/>
      <c r="FNK35" s="1"/>
      <c r="FNL35" s="1"/>
      <c r="FNM35" s="1"/>
      <c r="FNN35" s="1"/>
      <c r="FNO35" s="1"/>
      <c r="FNP35" s="1"/>
      <c r="FNQ35" s="1"/>
      <c r="FNR35" s="1"/>
      <c r="FNS35" s="1"/>
      <c r="FNT35" s="1"/>
      <c r="FNU35" s="1"/>
      <c r="FNV35" s="1"/>
      <c r="FNW35" s="1"/>
      <c r="FNX35" s="1"/>
      <c r="FNY35" s="1"/>
      <c r="FNZ35" s="1"/>
      <c r="FOA35" s="1"/>
      <c r="FOB35" s="1"/>
      <c r="FOC35" s="1"/>
      <c r="FOD35" s="1"/>
      <c r="FOE35" s="1"/>
      <c r="FOF35" s="1"/>
      <c r="FOG35" s="1"/>
      <c r="FOH35" s="1"/>
      <c r="FOI35" s="1"/>
      <c r="FOJ35" s="1"/>
      <c r="FOK35" s="1"/>
      <c r="FOL35" s="1"/>
      <c r="FOM35" s="1"/>
      <c r="FON35" s="1"/>
      <c r="FOO35" s="1"/>
      <c r="FOP35" s="1"/>
      <c r="FOQ35" s="1"/>
      <c r="FOR35" s="1"/>
      <c r="FOS35" s="1"/>
      <c r="FOT35" s="1"/>
      <c r="FOU35" s="1"/>
      <c r="FOV35" s="1"/>
      <c r="FOW35" s="1"/>
      <c r="FOX35" s="1"/>
      <c r="FOY35" s="1"/>
      <c r="FOZ35" s="1"/>
      <c r="FPA35" s="1"/>
      <c r="FPB35" s="1"/>
      <c r="FPC35" s="1"/>
      <c r="FPD35" s="1"/>
      <c r="FPE35" s="1"/>
      <c r="FPF35" s="1"/>
      <c r="FPG35" s="1"/>
      <c r="FPH35" s="1"/>
      <c r="FPI35" s="1"/>
      <c r="FPJ35" s="1"/>
      <c r="FPK35" s="1"/>
      <c r="FPL35" s="1"/>
      <c r="FPM35" s="1"/>
      <c r="FPN35" s="1"/>
      <c r="FPO35" s="1"/>
      <c r="FPP35" s="1"/>
      <c r="FPQ35" s="1"/>
      <c r="FPR35" s="1"/>
      <c r="FPS35" s="1"/>
      <c r="FPT35" s="1"/>
      <c r="FPU35" s="1"/>
      <c r="FPV35" s="1"/>
      <c r="FPW35" s="1"/>
      <c r="FPX35" s="1"/>
      <c r="FPY35" s="1"/>
      <c r="FPZ35" s="1"/>
      <c r="FQA35" s="1"/>
      <c r="FQB35" s="1"/>
      <c r="FQC35" s="1"/>
      <c r="FQD35" s="1"/>
      <c r="FQE35" s="1"/>
      <c r="FQF35" s="1"/>
      <c r="FQG35" s="1"/>
      <c r="FQH35" s="1"/>
      <c r="FQI35" s="1"/>
      <c r="FQJ35" s="1"/>
      <c r="FQK35" s="1"/>
      <c r="FQL35" s="1"/>
      <c r="FQM35" s="1"/>
      <c r="FQN35" s="1"/>
      <c r="FQO35" s="1"/>
      <c r="FQP35" s="1"/>
      <c r="FQQ35" s="1"/>
      <c r="FQR35" s="1"/>
      <c r="FQS35" s="1"/>
      <c r="FQT35" s="1"/>
      <c r="FQU35" s="1"/>
      <c r="FQV35" s="1"/>
      <c r="FQW35" s="1"/>
      <c r="FQX35" s="1"/>
      <c r="FQY35" s="1"/>
      <c r="FQZ35" s="1"/>
      <c r="FRA35" s="1"/>
      <c r="FRB35" s="1"/>
      <c r="FRC35" s="1"/>
      <c r="FRD35" s="1"/>
      <c r="FRE35" s="1"/>
      <c r="FRF35" s="1"/>
      <c r="FRG35" s="1"/>
      <c r="FRH35" s="1"/>
      <c r="FRI35" s="1"/>
      <c r="FRJ35" s="1"/>
      <c r="FRK35" s="1"/>
      <c r="FRL35" s="1"/>
      <c r="FRM35" s="1"/>
      <c r="FRN35" s="1"/>
      <c r="FRO35" s="1"/>
      <c r="FRP35" s="1"/>
      <c r="FRQ35" s="1"/>
      <c r="FRR35" s="1"/>
      <c r="FRS35" s="1"/>
      <c r="FRT35" s="1"/>
      <c r="FRU35" s="1"/>
      <c r="FRV35" s="1"/>
      <c r="FRW35" s="1"/>
      <c r="FRX35" s="1"/>
      <c r="FRY35" s="1"/>
      <c r="FRZ35" s="1"/>
      <c r="FSA35" s="1"/>
      <c r="FSB35" s="1"/>
      <c r="FSC35" s="1"/>
      <c r="FSD35" s="1"/>
      <c r="FSE35" s="1"/>
      <c r="FSF35" s="1"/>
      <c r="FSG35" s="1"/>
      <c r="FSH35" s="1"/>
      <c r="FSI35" s="1"/>
      <c r="FSJ35" s="1"/>
      <c r="FSK35" s="1"/>
      <c r="FSL35" s="1"/>
      <c r="FSM35" s="1"/>
      <c r="FSN35" s="1"/>
      <c r="FSO35" s="1"/>
      <c r="FSP35" s="1"/>
      <c r="FSQ35" s="1"/>
      <c r="FSR35" s="1"/>
      <c r="FSS35" s="1"/>
      <c r="FST35" s="1"/>
      <c r="FSU35" s="1"/>
      <c r="FSV35" s="1"/>
      <c r="FSW35" s="1"/>
      <c r="FSX35" s="1"/>
      <c r="FSY35" s="1"/>
      <c r="FSZ35" s="1"/>
      <c r="FTA35" s="1"/>
      <c r="FTB35" s="1"/>
      <c r="FTC35" s="1"/>
      <c r="FTD35" s="1"/>
      <c r="FTE35" s="1"/>
      <c r="FTF35" s="1"/>
      <c r="FTG35" s="1"/>
      <c r="FTH35" s="1"/>
      <c r="FTI35" s="1"/>
      <c r="FTJ35" s="1"/>
      <c r="FTK35" s="1"/>
      <c r="FTL35" s="1"/>
      <c r="FTM35" s="1"/>
      <c r="FTN35" s="1"/>
      <c r="FTO35" s="1"/>
      <c r="FTP35" s="1"/>
      <c r="FTQ35" s="1"/>
      <c r="FTR35" s="1"/>
      <c r="FTS35" s="1"/>
      <c r="FTT35" s="1"/>
      <c r="FTU35" s="1"/>
      <c r="FTV35" s="1"/>
      <c r="FTW35" s="1"/>
      <c r="FTX35" s="1"/>
      <c r="FTY35" s="1"/>
      <c r="FTZ35" s="1"/>
      <c r="FUA35" s="1"/>
      <c r="FUB35" s="1"/>
      <c r="FUC35" s="1"/>
      <c r="FUD35" s="1"/>
      <c r="FUE35" s="1"/>
      <c r="FUF35" s="1"/>
      <c r="FUG35" s="1"/>
      <c r="FUH35" s="1"/>
      <c r="FUI35" s="1"/>
      <c r="FUJ35" s="1"/>
      <c r="FUK35" s="1"/>
      <c r="FUL35" s="1"/>
      <c r="FUM35" s="1"/>
      <c r="FUN35" s="1"/>
      <c r="FUO35" s="1"/>
      <c r="FUP35" s="1"/>
      <c r="FUQ35" s="1"/>
      <c r="FUR35" s="1"/>
      <c r="FUS35" s="1"/>
      <c r="FUT35" s="1"/>
      <c r="FUU35" s="1"/>
      <c r="FUV35" s="1"/>
      <c r="FUW35" s="1"/>
      <c r="FUX35" s="1"/>
      <c r="FUY35" s="1"/>
      <c r="FUZ35" s="1"/>
      <c r="FVA35" s="1"/>
      <c r="FVB35" s="1"/>
      <c r="FVC35" s="1"/>
      <c r="FVD35" s="1"/>
      <c r="FVE35" s="1"/>
      <c r="FVF35" s="1"/>
      <c r="FVG35" s="1"/>
      <c r="FVH35" s="1"/>
      <c r="FVI35" s="1"/>
      <c r="FVJ35" s="1"/>
      <c r="FVK35" s="1"/>
      <c r="FVL35" s="1"/>
      <c r="FVM35" s="1"/>
      <c r="FVN35" s="1"/>
      <c r="FVO35" s="1"/>
      <c r="FVP35" s="1"/>
      <c r="FVQ35" s="1"/>
      <c r="FVR35" s="1"/>
      <c r="FVS35" s="1"/>
      <c r="FVT35" s="1"/>
      <c r="FVU35" s="1"/>
      <c r="FVV35" s="1"/>
      <c r="FVW35" s="1"/>
      <c r="FVX35" s="1"/>
      <c r="FVY35" s="1"/>
      <c r="FVZ35" s="1"/>
      <c r="FWA35" s="1"/>
      <c r="FWB35" s="1"/>
      <c r="FWC35" s="1"/>
      <c r="FWD35" s="1"/>
      <c r="FWE35" s="1"/>
      <c r="FWF35" s="1"/>
      <c r="FWG35" s="1"/>
      <c r="FWH35" s="1"/>
      <c r="FWI35" s="1"/>
      <c r="FWJ35" s="1"/>
      <c r="FWK35" s="1"/>
      <c r="FWL35" s="1"/>
      <c r="FWM35" s="1"/>
      <c r="FWN35" s="1"/>
      <c r="FWO35" s="1"/>
      <c r="FWP35" s="1"/>
      <c r="FWQ35" s="1"/>
      <c r="FWR35" s="1"/>
      <c r="FWS35" s="1"/>
      <c r="FWT35" s="1"/>
      <c r="FWU35" s="1"/>
      <c r="FWV35" s="1"/>
      <c r="FWW35" s="1"/>
      <c r="FWX35" s="1"/>
      <c r="FWY35" s="1"/>
      <c r="FWZ35" s="1"/>
      <c r="FXA35" s="1"/>
      <c r="FXB35" s="1"/>
      <c r="FXC35" s="1"/>
      <c r="FXD35" s="1"/>
      <c r="FXE35" s="1"/>
      <c r="FXF35" s="1"/>
      <c r="FXG35" s="1"/>
      <c r="FXH35" s="1"/>
      <c r="FXI35" s="1"/>
      <c r="FXJ35" s="1"/>
      <c r="FXK35" s="1"/>
      <c r="FXL35" s="1"/>
      <c r="FXM35" s="1"/>
      <c r="FXN35" s="1"/>
      <c r="FXO35" s="1"/>
      <c r="FXP35" s="1"/>
      <c r="FXQ35" s="1"/>
      <c r="FXR35" s="1"/>
      <c r="FXS35" s="1"/>
      <c r="FXT35" s="1"/>
      <c r="FXU35" s="1"/>
      <c r="FXV35" s="1"/>
      <c r="FXW35" s="1"/>
      <c r="FXX35" s="1"/>
      <c r="FXY35" s="1"/>
      <c r="FXZ35" s="1"/>
      <c r="FYA35" s="1"/>
      <c r="FYB35" s="1"/>
      <c r="FYC35" s="1"/>
      <c r="FYD35" s="1"/>
      <c r="FYE35" s="1"/>
      <c r="FYF35" s="1"/>
      <c r="FYG35" s="1"/>
      <c r="FYH35" s="1"/>
      <c r="FYI35" s="1"/>
      <c r="FYJ35" s="1"/>
      <c r="FYK35" s="1"/>
      <c r="FYL35" s="1"/>
      <c r="FYM35" s="1"/>
      <c r="FYN35" s="1"/>
      <c r="FYO35" s="1"/>
      <c r="FYP35" s="1"/>
      <c r="FYQ35" s="1"/>
      <c r="FYR35" s="1"/>
      <c r="FYS35" s="1"/>
      <c r="FYT35" s="1"/>
      <c r="FYU35" s="1"/>
      <c r="FYV35" s="1"/>
      <c r="FYW35" s="1"/>
      <c r="FYX35" s="1"/>
      <c r="FYY35" s="1"/>
      <c r="FYZ35" s="1"/>
      <c r="FZA35" s="1"/>
      <c r="FZB35" s="1"/>
      <c r="FZC35" s="1"/>
      <c r="FZD35" s="1"/>
      <c r="FZE35" s="1"/>
      <c r="FZF35" s="1"/>
      <c r="FZG35" s="1"/>
      <c r="FZH35" s="1"/>
      <c r="FZI35" s="1"/>
      <c r="FZJ35" s="1"/>
      <c r="FZK35" s="1"/>
      <c r="FZL35" s="1"/>
      <c r="FZM35" s="1"/>
      <c r="FZN35" s="1"/>
      <c r="FZO35" s="1"/>
      <c r="FZP35" s="1"/>
      <c r="FZQ35" s="1"/>
      <c r="FZR35" s="1"/>
      <c r="FZS35" s="1"/>
      <c r="FZT35" s="1"/>
      <c r="FZU35" s="1"/>
      <c r="FZV35" s="1"/>
      <c r="FZW35" s="1"/>
      <c r="FZX35" s="1"/>
      <c r="FZY35" s="1"/>
      <c r="FZZ35" s="1"/>
      <c r="GAA35" s="1"/>
      <c r="GAB35" s="1"/>
      <c r="GAC35" s="1"/>
      <c r="GAD35" s="1"/>
      <c r="GAE35" s="1"/>
      <c r="GAF35" s="1"/>
      <c r="GAG35" s="1"/>
      <c r="GAH35" s="1"/>
      <c r="GAI35" s="1"/>
      <c r="GAJ35" s="1"/>
      <c r="GAK35" s="1"/>
      <c r="GAL35" s="1"/>
      <c r="GAM35" s="1"/>
      <c r="GAN35" s="1"/>
      <c r="GAO35" s="1"/>
      <c r="GAP35" s="1"/>
      <c r="GAQ35" s="1"/>
      <c r="GAR35" s="1"/>
      <c r="GAS35" s="1"/>
      <c r="GAT35" s="1"/>
      <c r="GAU35" s="1"/>
      <c r="GAV35" s="1"/>
      <c r="GAW35" s="1"/>
      <c r="GAX35" s="1"/>
      <c r="GAY35" s="1"/>
      <c r="GAZ35" s="1"/>
      <c r="GBA35" s="1"/>
      <c r="GBB35" s="1"/>
      <c r="GBC35" s="1"/>
      <c r="GBD35" s="1"/>
      <c r="GBE35" s="1"/>
      <c r="GBF35" s="1"/>
      <c r="GBG35" s="1"/>
      <c r="GBH35" s="1"/>
      <c r="GBI35" s="1"/>
      <c r="GBJ35" s="1"/>
      <c r="GBK35" s="1"/>
      <c r="GBL35" s="1"/>
      <c r="GBM35" s="1"/>
      <c r="GBN35" s="1"/>
      <c r="GBO35" s="1"/>
      <c r="GBP35" s="1"/>
      <c r="GBQ35" s="1"/>
      <c r="GBR35" s="1"/>
      <c r="GBS35" s="1"/>
      <c r="GBT35" s="1"/>
      <c r="GBU35" s="1"/>
      <c r="GBV35" s="1"/>
      <c r="GBW35" s="1"/>
      <c r="GBX35" s="1"/>
      <c r="GBY35" s="1"/>
      <c r="GBZ35" s="1"/>
      <c r="GCA35" s="1"/>
      <c r="GCB35" s="1"/>
      <c r="GCC35" s="1"/>
      <c r="GCD35" s="1"/>
      <c r="GCE35" s="1"/>
      <c r="GCF35" s="1"/>
      <c r="GCG35" s="1"/>
      <c r="GCH35" s="1"/>
      <c r="GCI35" s="1"/>
      <c r="GCJ35" s="1"/>
      <c r="GCK35" s="1"/>
      <c r="GCL35" s="1"/>
      <c r="GCM35" s="1"/>
      <c r="GCN35" s="1"/>
      <c r="GCO35" s="1"/>
      <c r="GCP35" s="1"/>
      <c r="GCQ35" s="1"/>
      <c r="GCR35" s="1"/>
      <c r="GCS35" s="1"/>
      <c r="GCT35" s="1"/>
      <c r="GCU35" s="1"/>
      <c r="GCV35" s="1"/>
      <c r="GCW35" s="1"/>
      <c r="GCX35" s="1"/>
      <c r="GCY35" s="1"/>
      <c r="GCZ35" s="1"/>
      <c r="GDA35" s="1"/>
      <c r="GDB35" s="1"/>
      <c r="GDC35" s="1"/>
      <c r="GDD35" s="1"/>
      <c r="GDE35" s="1"/>
      <c r="GDF35" s="1"/>
      <c r="GDG35" s="1"/>
      <c r="GDH35" s="1"/>
      <c r="GDI35" s="1"/>
      <c r="GDJ35" s="1"/>
      <c r="GDK35" s="1"/>
      <c r="GDL35" s="1"/>
      <c r="GDM35" s="1"/>
      <c r="GDN35" s="1"/>
      <c r="GDO35" s="1"/>
      <c r="GDP35" s="1"/>
      <c r="GDQ35" s="1"/>
      <c r="GDR35" s="1"/>
      <c r="GDS35" s="1"/>
      <c r="GDT35" s="1"/>
      <c r="GDU35" s="1"/>
      <c r="GDV35" s="1"/>
      <c r="GDW35" s="1"/>
      <c r="GDX35" s="1"/>
      <c r="GDY35" s="1"/>
      <c r="GDZ35" s="1"/>
      <c r="GEA35" s="1"/>
      <c r="GEB35" s="1"/>
      <c r="GEC35" s="1"/>
      <c r="GED35" s="1"/>
      <c r="GEE35" s="1"/>
      <c r="GEF35" s="1"/>
      <c r="GEG35" s="1"/>
      <c r="GEH35" s="1"/>
      <c r="GEI35" s="1"/>
      <c r="GEJ35" s="1"/>
      <c r="GEK35" s="1"/>
      <c r="GEL35" s="1"/>
      <c r="GEM35" s="1"/>
      <c r="GEN35" s="1"/>
      <c r="GEO35" s="1"/>
      <c r="GEP35" s="1"/>
      <c r="GEQ35" s="1"/>
      <c r="GER35" s="1"/>
      <c r="GES35" s="1"/>
      <c r="GET35" s="1"/>
      <c r="GEU35" s="1"/>
      <c r="GEV35" s="1"/>
      <c r="GEW35" s="1"/>
      <c r="GEX35" s="1"/>
      <c r="GEY35" s="1"/>
      <c r="GEZ35" s="1"/>
      <c r="GFA35" s="1"/>
      <c r="GFB35" s="1"/>
      <c r="GFC35" s="1"/>
      <c r="GFD35" s="1"/>
      <c r="GFE35" s="1"/>
      <c r="GFF35" s="1"/>
      <c r="GFG35" s="1"/>
      <c r="GFH35" s="1"/>
      <c r="GFI35" s="1"/>
      <c r="GFJ35" s="1"/>
      <c r="GFK35" s="1"/>
      <c r="GFL35" s="1"/>
      <c r="GFM35" s="1"/>
      <c r="GFN35" s="1"/>
      <c r="GFO35" s="1"/>
      <c r="GFP35" s="1"/>
      <c r="GFQ35" s="1"/>
      <c r="GFR35" s="1"/>
      <c r="GFS35" s="1"/>
      <c r="GFT35" s="1"/>
      <c r="GFU35" s="1"/>
      <c r="GFV35" s="1"/>
      <c r="GFW35" s="1"/>
      <c r="GFX35" s="1"/>
      <c r="GFY35" s="1"/>
      <c r="GFZ35" s="1"/>
      <c r="GGA35" s="1"/>
      <c r="GGB35" s="1"/>
      <c r="GGC35" s="1"/>
      <c r="GGD35" s="1"/>
      <c r="GGE35" s="1"/>
      <c r="GGF35" s="1"/>
      <c r="GGG35" s="1"/>
      <c r="GGH35" s="1"/>
      <c r="GGI35" s="1"/>
      <c r="GGJ35" s="1"/>
      <c r="GGK35" s="1"/>
      <c r="GGL35" s="1"/>
      <c r="GGM35" s="1"/>
      <c r="GGN35" s="1"/>
      <c r="GGO35" s="1"/>
      <c r="GGP35" s="1"/>
      <c r="GGQ35" s="1"/>
      <c r="GGR35" s="1"/>
      <c r="GGS35" s="1"/>
      <c r="GGT35" s="1"/>
      <c r="GGU35" s="1"/>
      <c r="GGV35" s="1"/>
      <c r="GGW35" s="1"/>
      <c r="GGX35" s="1"/>
      <c r="GGY35" s="1"/>
      <c r="GGZ35" s="1"/>
      <c r="GHA35" s="1"/>
      <c r="GHB35" s="1"/>
      <c r="GHC35" s="1"/>
      <c r="GHD35" s="1"/>
      <c r="GHE35" s="1"/>
      <c r="GHF35" s="1"/>
      <c r="GHG35" s="1"/>
      <c r="GHH35" s="1"/>
      <c r="GHI35" s="1"/>
      <c r="GHJ35" s="1"/>
      <c r="GHK35" s="1"/>
      <c r="GHL35" s="1"/>
      <c r="GHM35" s="1"/>
      <c r="GHN35" s="1"/>
      <c r="GHO35" s="1"/>
      <c r="GHP35" s="1"/>
      <c r="GHQ35" s="1"/>
      <c r="GHR35" s="1"/>
      <c r="GHS35" s="1"/>
      <c r="GHT35" s="1"/>
      <c r="GHU35" s="1"/>
      <c r="GHV35" s="1"/>
      <c r="GHW35" s="1"/>
      <c r="GHX35" s="1"/>
      <c r="GHY35" s="1"/>
      <c r="GHZ35" s="1"/>
      <c r="GIA35" s="1"/>
      <c r="GIB35" s="1"/>
      <c r="GIC35" s="1"/>
      <c r="GID35" s="1"/>
      <c r="GIE35" s="1"/>
      <c r="GIF35" s="1"/>
      <c r="GIG35" s="1"/>
      <c r="GIH35" s="1"/>
      <c r="GII35" s="1"/>
      <c r="GIJ35" s="1"/>
      <c r="GIK35" s="1"/>
      <c r="GIL35" s="1"/>
      <c r="GIM35" s="1"/>
      <c r="GIN35" s="1"/>
      <c r="GIO35" s="1"/>
      <c r="GIP35" s="1"/>
      <c r="GIQ35" s="1"/>
      <c r="GIR35" s="1"/>
      <c r="GIS35" s="1"/>
      <c r="GIT35" s="1"/>
      <c r="GIU35" s="1"/>
      <c r="GIV35" s="1"/>
      <c r="GIW35" s="1"/>
      <c r="GIX35" s="1"/>
      <c r="GIY35" s="1"/>
      <c r="GIZ35" s="1"/>
      <c r="GJA35" s="1"/>
      <c r="GJB35" s="1"/>
      <c r="GJC35" s="1"/>
      <c r="GJD35" s="1"/>
      <c r="GJE35" s="1"/>
      <c r="GJF35" s="1"/>
      <c r="GJG35" s="1"/>
      <c r="GJH35" s="1"/>
      <c r="GJI35" s="1"/>
      <c r="GJJ35" s="1"/>
      <c r="GJK35" s="1"/>
      <c r="GJL35" s="1"/>
      <c r="GJM35" s="1"/>
      <c r="GJN35" s="1"/>
      <c r="GJO35" s="1"/>
      <c r="GJP35" s="1"/>
      <c r="GJQ35" s="1"/>
      <c r="GJR35" s="1"/>
      <c r="GJS35" s="1"/>
      <c r="GJT35" s="1"/>
      <c r="GJU35" s="1"/>
      <c r="GJV35" s="1"/>
      <c r="GJW35" s="1"/>
      <c r="GJX35" s="1"/>
      <c r="GJY35" s="1"/>
      <c r="GJZ35" s="1"/>
      <c r="GKA35" s="1"/>
      <c r="GKB35" s="1"/>
      <c r="GKC35" s="1"/>
      <c r="GKD35" s="1"/>
      <c r="GKE35" s="1"/>
      <c r="GKF35" s="1"/>
      <c r="GKG35" s="1"/>
      <c r="GKH35" s="1"/>
      <c r="GKI35" s="1"/>
      <c r="GKJ35" s="1"/>
      <c r="GKK35" s="1"/>
      <c r="GKL35" s="1"/>
      <c r="GKM35" s="1"/>
      <c r="GKN35" s="1"/>
      <c r="GKO35" s="1"/>
      <c r="GKP35" s="1"/>
      <c r="GKQ35" s="1"/>
      <c r="GKR35" s="1"/>
      <c r="GKS35" s="1"/>
      <c r="GKT35" s="1"/>
      <c r="GKU35" s="1"/>
      <c r="GKV35" s="1"/>
      <c r="GKW35" s="1"/>
      <c r="GKX35" s="1"/>
      <c r="GKY35" s="1"/>
      <c r="GKZ35" s="1"/>
      <c r="GLA35" s="1"/>
      <c r="GLB35" s="1"/>
      <c r="GLC35" s="1"/>
      <c r="GLD35" s="1"/>
      <c r="GLE35" s="1"/>
      <c r="GLF35" s="1"/>
      <c r="GLG35" s="1"/>
      <c r="GLH35" s="1"/>
      <c r="GLI35" s="1"/>
      <c r="GLJ35" s="1"/>
      <c r="GLK35" s="1"/>
      <c r="GLL35" s="1"/>
      <c r="GLM35" s="1"/>
      <c r="GLN35" s="1"/>
      <c r="GLO35" s="1"/>
      <c r="GLP35" s="1"/>
      <c r="GLQ35" s="1"/>
      <c r="GLR35" s="1"/>
      <c r="GLS35" s="1"/>
      <c r="GLT35" s="1"/>
      <c r="GLU35" s="1"/>
      <c r="GLV35" s="1"/>
      <c r="GLW35" s="1"/>
      <c r="GLX35" s="1"/>
      <c r="GLY35" s="1"/>
      <c r="GLZ35" s="1"/>
      <c r="GMA35" s="1"/>
      <c r="GMB35" s="1"/>
      <c r="GMC35" s="1"/>
      <c r="GMD35" s="1"/>
      <c r="GME35" s="1"/>
      <c r="GMF35" s="1"/>
      <c r="GMG35" s="1"/>
      <c r="GMH35" s="1"/>
      <c r="GMI35" s="1"/>
      <c r="GMJ35" s="1"/>
      <c r="GMK35" s="1"/>
      <c r="GML35" s="1"/>
      <c r="GMM35" s="1"/>
      <c r="GMN35" s="1"/>
      <c r="GMO35" s="1"/>
      <c r="GMP35" s="1"/>
      <c r="GMQ35" s="1"/>
      <c r="GMR35" s="1"/>
      <c r="GMS35" s="1"/>
      <c r="GMT35" s="1"/>
      <c r="GMU35" s="1"/>
      <c r="GMV35" s="1"/>
      <c r="GMW35" s="1"/>
      <c r="GMX35" s="1"/>
      <c r="GMY35" s="1"/>
      <c r="GMZ35" s="1"/>
      <c r="GNA35" s="1"/>
      <c r="GNB35" s="1"/>
      <c r="GNC35" s="1"/>
      <c r="GND35" s="1"/>
      <c r="GNE35" s="1"/>
      <c r="GNF35" s="1"/>
      <c r="GNG35" s="1"/>
      <c r="GNH35" s="1"/>
      <c r="GNI35" s="1"/>
      <c r="GNJ35" s="1"/>
      <c r="GNK35" s="1"/>
      <c r="GNL35" s="1"/>
      <c r="GNM35" s="1"/>
      <c r="GNN35" s="1"/>
      <c r="GNO35" s="1"/>
      <c r="GNP35" s="1"/>
      <c r="GNQ35" s="1"/>
      <c r="GNR35" s="1"/>
      <c r="GNS35" s="1"/>
      <c r="GNT35" s="1"/>
      <c r="GNU35" s="1"/>
      <c r="GNV35" s="1"/>
      <c r="GNW35" s="1"/>
      <c r="GNX35" s="1"/>
      <c r="GNY35" s="1"/>
      <c r="GNZ35" s="1"/>
      <c r="GOA35" s="1"/>
      <c r="GOB35" s="1"/>
      <c r="GOC35" s="1"/>
      <c r="GOD35" s="1"/>
      <c r="GOE35" s="1"/>
      <c r="GOF35" s="1"/>
      <c r="GOG35" s="1"/>
      <c r="GOH35" s="1"/>
      <c r="GOI35" s="1"/>
      <c r="GOJ35" s="1"/>
      <c r="GOK35" s="1"/>
      <c r="GOL35" s="1"/>
      <c r="GOM35" s="1"/>
      <c r="GON35" s="1"/>
      <c r="GOO35" s="1"/>
      <c r="GOP35" s="1"/>
      <c r="GOQ35" s="1"/>
      <c r="GOR35" s="1"/>
      <c r="GOS35" s="1"/>
      <c r="GOT35" s="1"/>
      <c r="GOU35" s="1"/>
      <c r="GOV35" s="1"/>
      <c r="GOW35" s="1"/>
      <c r="GOX35" s="1"/>
      <c r="GOY35" s="1"/>
      <c r="GOZ35" s="1"/>
      <c r="GPA35" s="1"/>
      <c r="GPB35" s="1"/>
      <c r="GPC35" s="1"/>
      <c r="GPD35" s="1"/>
      <c r="GPE35" s="1"/>
      <c r="GPF35" s="1"/>
      <c r="GPG35" s="1"/>
      <c r="GPH35" s="1"/>
      <c r="GPI35" s="1"/>
      <c r="GPJ35" s="1"/>
      <c r="GPK35" s="1"/>
      <c r="GPL35" s="1"/>
      <c r="GPM35" s="1"/>
      <c r="GPN35" s="1"/>
      <c r="GPO35" s="1"/>
      <c r="GPP35" s="1"/>
      <c r="GPQ35" s="1"/>
      <c r="GPR35" s="1"/>
      <c r="GPS35" s="1"/>
      <c r="GPT35" s="1"/>
      <c r="GPU35" s="1"/>
      <c r="GPV35" s="1"/>
      <c r="GPW35" s="1"/>
      <c r="GPX35" s="1"/>
      <c r="GPY35" s="1"/>
      <c r="GPZ35" s="1"/>
      <c r="GQA35" s="1"/>
      <c r="GQB35" s="1"/>
      <c r="GQC35" s="1"/>
      <c r="GQD35" s="1"/>
      <c r="GQE35" s="1"/>
      <c r="GQF35" s="1"/>
      <c r="GQG35" s="1"/>
      <c r="GQH35" s="1"/>
      <c r="GQI35" s="1"/>
      <c r="GQJ35" s="1"/>
      <c r="GQK35" s="1"/>
      <c r="GQL35" s="1"/>
      <c r="GQM35" s="1"/>
      <c r="GQN35" s="1"/>
      <c r="GQO35" s="1"/>
      <c r="GQP35" s="1"/>
      <c r="GQQ35" s="1"/>
      <c r="GQR35" s="1"/>
      <c r="GQS35" s="1"/>
      <c r="GQT35" s="1"/>
      <c r="GQU35" s="1"/>
      <c r="GQV35" s="1"/>
      <c r="GQW35" s="1"/>
      <c r="GQX35" s="1"/>
      <c r="GQY35" s="1"/>
      <c r="GQZ35" s="1"/>
      <c r="GRA35" s="1"/>
      <c r="GRB35" s="1"/>
      <c r="GRC35" s="1"/>
      <c r="GRD35" s="1"/>
      <c r="GRE35" s="1"/>
      <c r="GRF35" s="1"/>
      <c r="GRG35" s="1"/>
      <c r="GRH35" s="1"/>
      <c r="GRI35" s="1"/>
      <c r="GRJ35" s="1"/>
      <c r="GRK35" s="1"/>
      <c r="GRL35" s="1"/>
      <c r="GRM35" s="1"/>
      <c r="GRN35" s="1"/>
      <c r="GRO35" s="1"/>
      <c r="GRP35" s="1"/>
      <c r="GRQ35" s="1"/>
      <c r="GRR35" s="1"/>
      <c r="GRS35" s="1"/>
      <c r="GRT35" s="1"/>
      <c r="GRU35" s="1"/>
      <c r="GRV35" s="1"/>
      <c r="GRW35" s="1"/>
      <c r="GRX35" s="1"/>
      <c r="GRY35" s="1"/>
      <c r="GRZ35" s="1"/>
      <c r="GSA35" s="1"/>
      <c r="GSB35" s="1"/>
      <c r="GSC35" s="1"/>
      <c r="GSD35" s="1"/>
      <c r="GSE35" s="1"/>
      <c r="GSF35" s="1"/>
      <c r="GSG35" s="1"/>
      <c r="GSH35" s="1"/>
      <c r="GSI35" s="1"/>
      <c r="GSJ35" s="1"/>
      <c r="GSK35" s="1"/>
      <c r="GSL35" s="1"/>
      <c r="GSM35" s="1"/>
      <c r="GSN35" s="1"/>
      <c r="GSO35" s="1"/>
      <c r="GSP35" s="1"/>
      <c r="GSQ35" s="1"/>
      <c r="GSR35" s="1"/>
      <c r="GSS35" s="1"/>
      <c r="GST35" s="1"/>
      <c r="GSU35" s="1"/>
      <c r="GSV35" s="1"/>
      <c r="GSW35" s="1"/>
      <c r="GSX35" s="1"/>
      <c r="GSY35" s="1"/>
      <c r="GSZ35" s="1"/>
      <c r="GTA35" s="1"/>
      <c r="GTB35" s="1"/>
      <c r="GTC35" s="1"/>
      <c r="GTD35" s="1"/>
      <c r="GTE35" s="1"/>
      <c r="GTF35" s="1"/>
      <c r="GTG35" s="1"/>
      <c r="GTH35" s="1"/>
      <c r="GTI35" s="1"/>
      <c r="GTJ35" s="1"/>
      <c r="GTK35" s="1"/>
      <c r="GTL35" s="1"/>
      <c r="GTM35" s="1"/>
      <c r="GTN35" s="1"/>
      <c r="GTO35" s="1"/>
      <c r="GTP35" s="1"/>
      <c r="GTQ35" s="1"/>
      <c r="GTR35" s="1"/>
      <c r="GTS35" s="1"/>
      <c r="GTT35" s="1"/>
      <c r="GTU35" s="1"/>
      <c r="GTV35" s="1"/>
      <c r="GTW35" s="1"/>
      <c r="GTX35" s="1"/>
      <c r="GTY35" s="1"/>
      <c r="GTZ35" s="1"/>
      <c r="GUA35" s="1"/>
      <c r="GUB35" s="1"/>
      <c r="GUC35" s="1"/>
      <c r="GUD35" s="1"/>
      <c r="GUE35" s="1"/>
      <c r="GUF35" s="1"/>
      <c r="GUG35" s="1"/>
      <c r="GUH35" s="1"/>
      <c r="GUI35" s="1"/>
      <c r="GUJ35" s="1"/>
      <c r="GUK35" s="1"/>
      <c r="GUL35" s="1"/>
      <c r="GUM35" s="1"/>
      <c r="GUN35" s="1"/>
      <c r="GUO35" s="1"/>
      <c r="GUP35" s="1"/>
      <c r="GUQ35" s="1"/>
      <c r="GUR35" s="1"/>
      <c r="GUS35" s="1"/>
      <c r="GUT35" s="1"/>
      <c r="GUU35" s="1"/>
      <c r="GUV35" s="1"/>
      <c r="GUW35" s="1"/>
      <c r="GUX35" s="1"/>
      <c r="GUY35" s="1"/>
      <c r="GUZ35" s="1"/>
      <c r="GVA35" s="1"/>
      <c r="GVB35" s="1"/>
      <c r="GVC35" s="1"/>
      <c r="GVD35" s="1"/>
      <c r="GVE35" s="1"/>
      <c r="GVF35" s="1"/>
      <c r="GVG35" s="1"/>
      <c r="GVH35" s="1"/>
      <c r="GVI35" s="1"/>
      <c r="GVJ35" s="1"/>
      <c r="GVK35" s="1"/>
      <c r="GVL35" s="1"/>
      <c r="GVM35" s="1"/>
      <c r="GVN35" s="1"/>
      <c r="GVO35" s="1"/>
      <c r="GVP35" s="1"/>
      <c r="GVQ35" s="1"/>
      <c r="GVR35" s="1"/>
      <c r="GVS35" s="1"/>
      <c r="GVT35" s="1"/>
      <c r="GVU35" s="1"/>
      <c r="GVV35" s="1"/>
      <c r="GVW35" s="1"/>
      <c r="GVX35" s="1"/>
      <c r="GVY35" s="1"/>
      <c r="GVZ35" s="1"/>
      <c r="GWA35" s="1"/>
      <c r="GWB35" s="1"/>
      <c r="GWC35" s="1"/>
      <c r="GWD35" s="1"/>
      <c r="GWE35" s="1"/>
      <c r="GWF35" s="1"/>
      <c r="GWG35" s="1"/>
      <c r="GWH35" s="1"/>
      <c r="GWI35" s="1"/>
      <c r="GWJ35" s="1"/>
      <c r="GWK35" s="1"/>
      <c r="GWL35" s="1"/>
      <c r="GWM35" s="1"/>
      <c r="GWN35" s="1"/>
      <c r="GWO35" s="1"/>
      <c r="GWP35" s="1"/>
      <c r="GWQ35" s="1"/>
      <c r="GWR35" s="1"/>
      <c r="GWS35" s="1"/>
      <c r="GWT35" s="1"/>
      <c r="GWU35" s="1"/>
      <c r="GWV35" s="1"/>
      <c r="GWW35" s="1"/>
      <c r="GWX35" s="1"/>
      <c r="GWY35" s="1"/>
      <c r="GWZ35" s="1"/>
      <c r="GXA35" s="1"/>
      <c r="GXB35" s="1"/>
      <c r="GXC35" s="1"/>
      <c r="GXD35" s="1"/>
      <c r="GXE35" s="1"/>
      <c r="GXF35" s="1"/>
      <c r="GXG35" s="1"/>
      <c r="GXH35" s="1"/>
      <c r="GXI35" s="1"/>
      <c r="GXJ35" s="1"/>
      <c r="GXK35" s="1"/>
      <c r="GXL35" s="1"/>
      <c r="GXM35" s="1"/>
      <c r="GXN35" s="1"/>
      <c r="GXO35" s="1"/>
      <c r="GXP35" s="1"/>
      <c r="GXQ35" s="1"/>
      <c r="GXR35" s="1"/>
      <c r="GXS35" s="1"/>
      <c r="GXT35" s="1"/>
      <c r="GXU35" s="1"/>
      <c r="GXV35" s="1"/>
      <c r="GXW35" s="1"/>
      <c r="GXX35" s="1"/>
      <c r="GXY35" s="1"/>
      <c r="GXZ35" s="1"/>
      <c r="GYA35" s="1"/>
      <c r="GYB35" s="1"/>
      <c r="GYC35" s="1"/>
      <c r="GYD35" s="1"/>
      <c r="GYE35" s="1"/>
      <c r="GYF35" s="1"/>
      <c r="GYG35" s="1"/>
      <c r="GYH35" s="1"/>
      <c r="GYI35" s="1"/>
      <c r="GYJ35" s="1"/>
      <c r="GYK35" s="1"/>
      <c r="GYL35" s="1"/>
      <c r="GYM35" s="1"/>
      <c r="GYN35" s="1"/>
      <c r="GYO35" s="1"/>
      <c r="GYP35" s="1"/>
      <c r="GYQ35" s="1"/>
      <c r="GYR35" s="1"/>
      <c r="GYS35" s="1"/>
      <c r="GYT35" s="1"/>
      <c r="GYU35" s="1"/>
      <c r="GYV35" s="1"/>
      <c r="GYW35" s="1"/>
      <c r="GYX35" s="1"/>
      <c r="GYY35" s="1"/>
      <c r="GYZ35" s="1"/>
      <c r="GZA35" s="1"/>
      <c r="GZB35" s="1"/>
      <c r="GZC35" s="1"/>
      <c r="GZD35" s="1"/>
      <c r="GZE35" s="1"/>
      <c r="GZF35" s="1"/>
      <c r="GZG35" s="1"/>
      <c r="GZH35" s="1"/>
      <c r="GZI35" s="1"/>
      <c r="GZJ35" s="1"/>
      <c r="GZK35" s="1"/>
      <c r="GZL35" s="1"/>
      <c r="GZM35" s="1"/>
      <c r="GZN35" s="1"/>
      <c r="GZO35" s="1"/>
      <c r="GZP35" s="1"/>
      <c r="GZQ35" s="1"/>
      <c r="GZR35" s="1"/>
      <c r="GZS35" s="1"/>
      <c r="GZT35" s="1"/>
      <c r="GZU35" s="1"/>
      <c r="GZV35" s="1"/>
      <c r="GZW35" s="1"/>
      <c r="GZX35" s="1"/>
      <c r="GZY35" s="1"/>
      <c r="GZZ35" s="1"/>
      <c r="HAA35" s="1"/>
      <c r="HAB35" s="1"/>
      <c r="HAC35" s="1"/>
      <c r="HAD35" s="1"/>
      <c r="HAE35" s="1"/>
      <c r="HAF35" s="1"/>
      <c r="HAG35" s="1"/>
      <c r="HAH35" s="1"/>
      <c r="HAI35" s="1"/>
      <c r="HAJ35" s="1"/>
      <c r="HAK35" s="1"/>
      <c r="HAL35" s="1"/>
      <c r="HAM35" s="1"/>
      <c r="HAN35" s="1"/>
      <c r="HAO35" s="1"/>
      <c r="HAP35" s="1"/>
      <c r="HAQ35" s="1"/>
      <c r="HAR35" s="1"/>
      <c r="HAS35" s="1"/>
      <c r="HAT35" s="1"/>
      <c r="HAU35" s="1"/>
      <c r="HAV35" s="1"/>
      <c r="HAW35" s="1"/>
      <c r="HAX35" s="1"/>
      <c r="HAY35" s="1"/>
      <c r="HAZ35" s="1"/>
      <c r="HBA35" s="1"/>
      <c r="HBB35" s="1"/>
      <c r="HBC35" s="1"/>
      <c r="HBD35" s="1"/>
      <c r="HBE35" s="1"/>
      <c r="HBF35" s="1"/>
      <c r="HBG35" s="1"/>
      <c r="HBH35" s="1"/>
      <c r="HBI35" s="1"/>
      <c r="HBJ35" s="1"/>
      <c r="HBK35" s="1"/>
      <c r="HBL35" s="1"/>
      <c r="HBM35" s="1"/>
      <c r="HBN35" s="1"/>
      <c r="HBO35" s="1"/>
      <c r="HBP35" s="1"/>
      <c r="HBQ35" s="1"/>
      <c r="HBR35" s="1"/>
      <c r="HBS35" s="1"/>
      <c r="HBT35" s="1"/>
      <c r="HBU35" s="1"/>
      <c r="HBV35" s="1"/>
      <c r="HBW35" s="1"/>
      <c r="HBX35" s="1"/>
      <c r="HBY35" s="1"/>
      <c r="HBZ35" s="1"/>
      <c r="HCA35" s="1"/>
      <c r="HCB35" s="1"/>
      <c r="HCC35" s="1"/>
      <c r="HCD35" s="1"/>
      <c r="HCE35" s="1"/>
      <c r="HCF35" s="1"/>
      <c r="HCG35" s="1"/>
      <c r="HCH35" s="1"/>
      <c r="HCI35" s="1"/>
      <c r="HCJ35" s="1"/>
      <c r="HCK35" s="1"/>
      <c r="HCL35" s="1"/>
      <c r="HCM35" s="1"/>
      <c r="HCN35" s="1"/>
      <c r="HCO35" s="1"/>
      <c r="HCP35" s="1"/>
      <c r="HCQ35" s="1"/>
      <c r="HCR35" s="1"/>
      <c r="HCS35" s="1"/>
      <c r="HCT35" s="1"/>
      <c r="HCU35" s="1"/>
      <c r="HCV35" s="1"/>
      <c r="HCW35" s="1"/>
      <c r="HCX35" s="1"/>
      <c r="HCY35" s="1"/>
      <c r="HCZ35" s="1"/>
      <c r="HDA35" s="1"/>
      <c r="HDB35" s="1"/>
      <c r="HDC35" s="1"/>
      <c r="HDD35" s="1"/>
      <c r="HDE35" s="1"/>
      <c r="HDF35" s="1"/>
      <c r="HDG35" s="1"/>
      <c r="HDH35" s="1"/>
      <c r="HDI35" s="1"/>
      <c r="HDJ35" s="1"/>
      <c r="HDK35" s="1"/>
      <c r="HDL35" s="1"/>
      <c r="HDM35" s="1"/>
      <c r="HDN35" s="1"/>
      <c r="HDO35" s="1"/>
      <c r="HDP35" s="1"/>
      <c r="HDQ35" s="1"/>
      <c r="HDR35" s="1"/>
      <c r="HDS35" s="1"/>
      <c r="HDT35" s="1"/>
      <c r="HDU35" s="1"/>
      <c r="HDV35" s="1"/>
      <c r="HDW35" s="1"/>
      <c r="HDX35" s="1"/>
      <c r="HDY35" s="1"/>
      <c r="HDZ35" s="1"/>
      <c r="HEA35" s="1"/>
      <c r="HEB35" s="1"/>
      <c r="HEC35" s="1"/>
      <c r="HED35" s="1"/>
      <c r="HEE35" s="1"/>
      <c r="HEF35" s="1"/>
      <c r="HEG35" s="1"/>
      <c r="HEH35" s="1"/>
      <c r="HEI35" s="1"/>
      <c r="HEJ35" s="1"/>
      <c r="HEK35" s="1"/>
      <c r="HEL35" s="1"/>
      <c r="HEM35" s="1"/>
      <c r="HEN35" s="1"/>
      <c r="HEO35" s="1"/>
      <c r="HEP35" s="1"/>
      <c r="HEQ35" s="1"/>
      <c r="HER35" s="1"/>
      <c r="HES35" s="1"/>
      <c r="HET35" s="1"/>
      <c r="HEU35" s="1"/>
      <c r="HEV35" s="1"/>
      <c r="HEW35" s="1"/>
      <c r="HEX35" s="1"/>
      <c r="HEY35" s="1"/>
      <c r="HEZ35" s="1"/>
      <c r="HFA35" s="1"/>
      <c r="HFB35" s="1"/>
      <c r="HFC35" s="1"/>
      <c r="HFD35" s="1"/>
      <c r="HFE35" s="1"/>
      <c r="HFF35" s="1"/>
      <c r="HFG35" s="1"/>
      <c r="HFH35" s="1"/>
      <c r="HFI35" s="1"/>
      <c r="HFJ35" s="1"/>
      <c r="HFK35" s="1"/>
      <c r="HFL35" s="1"/>
      <c r="HFM35" s="1"/>
      <c r="HFN35" s="1"/>
      <c r="HFO35" s="1"/>
      <c r="HFP35" s="1"/>
      <c r="HFQ35" s="1"/>
      <c r="HFR35" s="1"/>
      <c r="HFS35" s="1"/>
      <c r="HFT35" s="1"/>
      <c r="HFU35" s="1"/>
      <c r="HFV35" s="1"/>
      <c r="HFW35" s="1"/>
      <c r="HFX35" s="1"/>
      <c r="HFY35" s="1"/>
      <c r="HFZ35" s="1"/>
      <c r="HGA35" s="1"/>
      <c r="HGB35" s="1"/>
      <c r="HGC35" s="1"/>
      <c r="HGD35" s="1"/>
      <c r="HGE35" s="1"/>
      <c r="HGF35" s="1"/>
      <c r="HGG35" s="1"/>
      <c r="HGH35" s="1"/>
      <c r="HGI35" s="1"/>
      <c r="HGJ35" s="1"/>
      <c r="HGK35" s="1"/>
      <c r="HGL35" s="1"/>
      <c r="HGM35" s="1"/>
      <c r="HGN35" s="1"/>
      <c r="HGO35" s="1"/>
      <c r="HGP35" s="1"/>
      <c r="HGQ35" s="1"/>
      <c r="HGR35" s="1"/>
      <c r="HGS35" s="1"/>
      <c r="HGT35" s="1"/>
      <c r="HGU35" s="1"/>
      <c r="HGV35" s="1"/>
      <c r="HGW35" s="1"/>
      <c r="HGX35" s="1"/>
      <c r="HGY35" s="1"/>
      <c r="HGZ35" s="1"/>
      <c r="HHA35" s="1"/>
      <c r="HHB35" s="1"/>
      <c r="HHC35" s="1"/>
      <c r="HHD35" s="1"/>
      <c r="HHE35" s="1"/>
      <c r="HHF35" s="1"/>
      <c r="HHG35" s="1"/>
      <c r="HHH35" s="1"/>
      <c r="HHI35" s="1"/>
      <c r="HHJ35" s="1"/>
      <c r="HHK35" s="1"/>
      <c r="HHL35" s="1"/>
      <c r="HHM35" s="1"/>
      <c r="HHN35" s="1"/>
      <c r="HHO35" s="1"/>
      <c r="HHP35" s="1"/>
      <c r="HHQ35" s="1"/>
      <c r="HHR35" s="1"/>
      <c r="HHS35" s="1"/>
      <c r="HHT35" s="1"/>
      <c r="HHU35" s="1"/>
      <c r="HHV35" s="1"/>
      <c r="HHW35" s="1"/>
      <c r="HHX35" s="1"/>
      <c r="HHY35" s="1"/>
      <c r="HHZ35" s="1"/>
      <c r="HIA35" s="1"/>
      <c r="HIB35" s="1"/>
      <c r="HIC35" s="1"/>
      <c r="HID35" s="1"/>
      <c r="HIE35" s="1"/>
      <c r="HIF35" s="1"/>
      <c r="HIG35" s="1"/>
      <c r="HIH35" s="1"/>
      <c r="HII35" s="1"/>
      <c r="HIJ35" s="1"/>
      <c r="HIK35" s="1"/>
      <c r="HIL35" s="1"/>
      <c r="HIM35" s="1"/>
      <c r="HIN35" s="1"/>
      <c r="HIO35" s="1"/>
      <c r="HIP35" s="1"/>
      <c r="HIQ35" s="1"/>
      <c r="HIR35" s="1"/>
      <c r="HIS35" s="1"/>
      <c r="HIT35" s="1"/>
      <c r="HIU35" s="1"/>
      <c r="HIV35" s="1"/>
      <c r="HIW35" s="1"/>
      <c r="HIX35" s="1"/>
      <c r="HIY35" s="1"/>
      <c r="HIZ35" s="1"/>
      <c r="HJA35" s="1"/>
      <c r="HJB35" s="1"/>
      <c r="HJC35" s="1"/>
      <c r="HJD35" s="1"/>
      <c r="HJE35" s="1"/>
      <c r="HJF35" s="1"/>
      <c r="HJG35" s="1"/>
      <c r="HJH35" s="1"/>
      <c r="HJI35" s="1"/>
      <c r="HJJ35" s="1"/>
      <c r="HJK35" s="1"/>
      <c r="HJL35" s="1"/>
      <c r="HJM35" s="1"/>
      <c r="HJN35" s="1"/>
      <c r="HJO35" s="1"/>
      <c r="HJP35" s="1"/>
      <c r="HJQ35" s="1"/>
      <c r="HJR35" s="1"/>
      <c r="HJS35" s="1"/>
      <c r="HJT35" s="1"/>
      <c r="HJU35" s="1"/>
      <c r="HJV35" s="1"/>
      <c r="HJW35" s="1"/>
      <c r="HJX35" s="1"/>
      <c r="HJY35" s="1"/>
      <c r="HJZ35" s="1"/>
      <c r="HKA35" s="1"/>
      <c r="HKB35" s="1"/>
      <c r="HKC35" s="1"/>
      <c r="HKD35" s="1"/>
      <c r="HKE35" s="1"/>
      <c r="HKF35" s="1"/>
      <c r="HKG35" s="1"/>
      <c r="HKH35" s="1"/>
      <c r="HKI35" s="1"/>
      <c r="HKJ35" s="1"/>
      <c r="HKK35" s="1"/>
      <c r="HKL35" s="1"/>
      <c r="HKM35" s="1"/>
      <c r="HKN35" s="1"/>
      <c r="HKO35" s="1"/>
      <c r="HKP35" s="1"/>
      <c r="HKQ35" s="1"/>
      <c r="HKR35" s="1"/>
      <c r="HKS35" s="1"/>
      <c r="HKT35" s="1"/>
      <c r="HKU35" s="1"/>
      <c r="HKV35" s="1"/>
      <c r="HKW35" s="1"/>
      <c r="HKX35" s="1"/>
      <c r="HKY35" s="1"/>
      <c r="HKZ35" s="1"/>
      <c r="HLA35" s="1"/>
      <c r="HLB35" s="1"/>
      <c r="HLC35" s="1"/>
      <c r="HLD35" s="1"/>
      <c r="HLE35" s="1"/>
      <c r="HLF35" s="1"/>
      <c r="HLG35" s="1"/>
      <c r="HLH35" s="1"/>
      <c r="HLI35" s="1"/>
      <c r="HLJ35" s="1"/>
      <c r="HLK35" s="1"/>
      <c r="HLL35" s="1"/>
      <c r="HLM35" s="1"/>
      <c r="HLN35" s="1"/>
      <c r="HLO35" s="1"/>
      <c r="HLP35" s="1"/>
      <c r="HLQ35" s="1"/>
      <c r="HLR35" s="1"/>
      <c r="HLS35" s="1"/>
      <c r="HLT35" s="1"/>
      <c r="HLU35" s="1"/>
      <c r="HLV35" s="1"/>
      <c r="HLW35" s="1"/>
      <c r="HLX35" s="1"/>
      <c r="HLY35" s="1"/>
      <c r="HLZ35" s="1"/>
      <c r="HMA35" s="1"/>
      <c r="HMB35" s="1"/>
      <c r="HMC35" s="1"/>
      <c r="HMD35" s="1"/>
      <c r="HME35" s="1"/>
      <c r="HMF35" s="1"/>
      <c r="HMG35" s="1"/>
      <c r="HMH35" s="1"/>
      <c r="HMI35" s="1"/>
      <c r="HMJ35" s="1"/>
      <c r="HMK35" s="1"/>
      <c r="HML35" s="1"/>
      <c r="HMM35" s="1"/>
      <c r="HMN35" s="1"/>
      <c r="HMO35" s="1"/>
      <c r="HMP35" s="1"/>
      <c r="HMQ35" s="1"/>
      <c r="HMR35" s="1"/>
      <c r="HMS35" s="1"/>
      <c r="HMT35" s="1"/>
      <c r="HMU35" s="1"/>
      <c r="HMV35" s="1"/>
      <c r="HMW35" s="1"/>
      <c r="HMX35" s="1"/>
      <c r="HMY35" s="1"/>
      <c r="HMZ35" s="1"/>
      <c r="HNA35" s="1"/>
      <c r="HNB35" s="1"/>
      <c r="HNC35" s="1"/>
      <c r="HND35" s="1"/>
      <c r="HNE35" s="1"/>
      <c r="HNF35" s="1"/>
      <c r="HNG35" s="1"/>
      <c r="HNH35" s="1"/>
      <c r="HNI35" s="1"/>
      <c r="HNJ35" s="1"/>
      <c r="HNK35" s="1"/>
      <c r="HNL35" s="1"/>
      <c r="HNM35" s="1"/>
      <c r="HNN35" s="1"/>
      <c r="HNO35" s="1"/>
      <c r="HNP35" s="1"/>
      <c r="HNQ35" s="1"/>
      <c r="HNR35" s="1"/>
      <c r="HNS35" s="1"/>
      <c r="HNT35" s="1"/>
      <c r="HNU35" s="1"/>
      <c r="HNV35" s="1"/>
      <c r="HNW35" s="1"/>
      <c r="HNX35" s="1"/>
      <c r="HNY35" s="1"/>
      <c r="HNZ35" s="1"/>
      <c r="HOA35" s="1"/>
      <c r="HOB35" s="1"/>
      <c r="HOC35" s="1"/>
      <c r="HOD35" s="1"/>
      <c r="HOE35" s="1"/>
      <c r="HOF35" s="1"/>
      <c r="HOG35" s="1"/>
      <c r="HOH35" s="1"/>
      <c r="HOI35" s="1"/>
      <c r="HOJ35" s="1"/>
      <c r="HOK35" s="1"/>
      <c r="HOL35" s="1"/>
      <c r="HOM35" s="1"/>
      <c r="HON35" s="1"/>
      <c r="HOO35" s="1"/>
      <c r="HOP35" s="1"/>
      <c r="HOQ35" s="1"/>
      <c r="HOR35" s="1"/>
      <c r="HOS35" s="1"/>
      <c r="HOT35" s="1"/>
      <c r="HOU35" s="1"/>
      <c r="HOV35" s="1"/>
      <c r="HOW35" s="1"/>
      <c r="HOX35" s="1"/>
      <c r="HOY35" s="1"/>
      <c r="HOZ35" s="1"/>
      <c r="HPA35" s="1"/>
      <c r="HPB35" s="1"/>
      <c r="HPC35" s="1"/>
      <c r="HPD35" s="1"/>
      <c r="HPE35" s="1"/>
      <c r="HPF35" s="1"/>
      <c r="HPG35" s="1"/>
      <c r="HPH35" s="1"/>
      <c r="HPI35" s="1"/>
      <c r="HPJ35" s="1"/>
      <c r="HPK35" s="1"/>
      <c r="HPL35" s="1"/>
      <c r="HPM35" s="1"/>
      <c r="HPN35" s="1"/>
      <c r="HPO35" s="1"/>
      <c r="HPP35" s="1"/>
      <c r="HPQ35" s="1"/>
      <c r="HPR35" s="1"/>
      <c r="HPS35" s="1"/>
      <c r="HPT35" s="1"/>
      <c r="HPU35" s="1"/>
      <c r="HPV35" s="1"/>
      <c r="HPW35" s="1"/>
      <c r="HPX35" s="1"/>
      <c r="HPY35" s="1"/>
      <c r="HPZ35" s="1"/>
      <c r="HQA35" s="1"/>
      <c r="HQB35" s="1"/>
      <c r="HQC35" s="1"/>
      <c r="HQD35" s="1"/>
      <c r="HQE35" s="1"/>
      <c r="HQF35" s="1"/>
      <c r="HQG35" s="1"/>
      <c r="HQH35" s="1"/>
      <c r="HQI35" s="1"/>
      <c r="HQJ35" s="1"/>
      <c r="HQK35" s="1"/>
      <c r="HQL35" s="1"/>
      <c r="HQM35" s="1"/>
      <c r="HQN35" s="1"/>
      <c r="HQO35" s="1"/>
      <c r="HQP35" s="1"/>
      <c r="HQQ35" s="1"/>
      <c r="HQR35" s="1"/>
      <c r="HQS35" s="1"/>
      <c r="HQT35" s="1"/>
      <c r="HQU35" s="1"/>
      <c r="HQV35" s="1"/>
      <c r="HQW35" s="1"/>
      <c r="HQX35" s="1"/>
      <c r="HQY35" s="1"/>
      <c r="HQZ35" s="1"/>
      <c r="HRA35" s="1"/>
      <c r="HRB35" s="1"/>
      <c r="HRC35" s="1"/>
      <c r="HRD35" s="1"/>
      <c r="HRE35" s="1"/>
      <c r="HRF35" s="1"/>
      <c r="HRG35" s="1"/>
      <c r="HRH35" s="1"/>
      <c r="HRI35" s="1"/>
      <c r="HRJ35" s="1"/>
      <c r="HRK35" s="1"/>
      <c r="HRL35" s="1"/>
      <c r="HRM35" s="1"/>
      <c r="HRN35" s="1"/>
      <c r="HRO35" s="1"/>
      <c r="HRP35" s="1"/>
      <c r="HRQ35" s="1"/>
      <c r="HRR35" s="1"/>
      <c r="HRS35" s="1"/>
      <c r="HRT35" s="1"/>
      <c r="HRU35" s="1"/>
      <c r="HRV35" s="1"/>
      <c r="HRW35" s="1"/>
      <c r="HRX35" s="1"/>
      <c r="HRY35" s="1"/>
      <c r="HRZ35" s="1"/>
      <c r="HSA35" s="1"/>
      <c r="HSB35" s="1"/>
      <c r="HSC35" s="1"/>
      <c r="HSD35" s="1"/>
      <c r="HSE35" s="1"/>
      <c r="HSF35" s="1"/>
      <c r="HSG35" s="1"/>
      <c r="HSH35" s="1"/>
      <c r="HSI35" s="1"/>
      <c r="HSJ35" s="1"/>
      <c r="HSK35" s="1"/>
      <c r="HSL35" s="1"/>
      <c r="HSM35" s="1"/>
      <c r="HSN35" s="1"/>
      <c r="HSO35" s="1"/>
      <c r="HSP35" s="1"/>
      <c r="HSQ35" s="1"/>
      <c r="HSR35" s="1"/>
      <c r="HSS35" s="1"/>
      <c r="HST35" s="1"/>
      <c r="HSU35" s="1"/>
      <c r="HSV35" s="1"/>
      <c r="HSW35" s="1"/>
      <c r="HSX35" s="1"/>
      <c r="HSY35" s="1"/>
      <c r="HSZ35" s="1"/>
      <c r="HTA35" s="1"/>
      <c r="HTB35" s="1"/>
      <c r="HTC35" s="1"/>
      <c r="HTD35" s="1"/>
      <c r="HTE35" s="1"/>
      <c r="HTF35" s="1"/>
      <c r="HTG35" s="1"/>
      <c r="HTH35" s="1"/>
      <c r="HTI35" s="1"/>
      <c r="HTJ35" s="1"/>
      <c r="HTK35" s="1"/>
      <c r="HTL35" s="1"/>
      <c r="HTM35" s="1"/>
      <c r="HTN35" s="1"/>
      <c r="HTO35" s="1"/>
      <c r="HTP35" s="1"/>
      <c r="HTQ35" s="1"/>
      <c r="HTR35" s="1"/>
      <c r="HTS35" s="1"/>
      <c r="HTT35" s="1"/>
      <c r="HTU35" s="1"/>
      <c r="HTV35" s="1"/>
      <c r="HTW35" s="1"/>
      <c r="HTX35" s="1"/>
      <c r="HTY35" s="1"/>
      <c r="HTZ35" s="1"/>
      <c r="HUA35" s="1"/>
      <c r="HUB35" s="1"/>
      <c r="HUC35" s="1"/>
      <c r="HUD35" s="1"/>
      <c r="HUE35" s="1"/>
      <c r="HUF35" s="1"/>
      <c r="HUG35" s="1"/>
      <c r="HUH35" s="1"/>
      <c r="HUI35" s="1"/>
      <c r="HUJ35" s="1"/>
      <c r="HUK35" s="1"/>
      <c r="HUL35" s="1"/>
      <c r="HUM35" s="1"/>
      <c r="HUN35" s="1"/>
      <c r="HUO35" s="1"/>
      <c r="HUP35" s="1"/>
      <c r="HUQ35" s="1"/>
      <c r="HUR35" s="1"/>
      <c r="HUS35" s="1"/>
      <c r="HUT35" s="1"/>
      <c r="HUU35" s="1"/>
      <c r="HUV35" s="1"/>
      <c r="HUW35" s="1"/>
      <c r="HUX35" s="1"/>
      <c r="HUY35" s="1"/>
      <c r="HUZ35" s="1"/>
      <c r="HVA35" s="1"/>
      <c r="HVB35" s="1"/>
      <c r="HVC35" s="1"/>
      <c r="HVD35" s="1"/>
      <c r="HVE35" s="1"/>
      <c r="HVF35" s="1"/>
      <c r="HVG35" s="1"/>
      <c r="HVH35" s="1"/>
      <c r="HVI35" s="1"/>
      <c r="HVJ35" s="1"/>
      <c r="HVK35" s="1"/>
      <c r="HVL35" s="1"/>
      <c r="HVM35" s="1"/>
      <c r="HVN35" s="1"/>
      <c r="HVO35" s="1"/>
      <c r="HVP35" s="1"/>
      <c r="HVQ35" s="1"/>
      <c r="HVR35" s="1"/>
      <c r="HVS35" s="1"/>
      <c r="HVT35" s="1"/>
      <c r="HVU35" s="1"/>
      <c r="HVV35" s="1"/>
      <c r="HVW35" s="1"/>
      <c r="HVX35" s="1"/>
      <c r="HVY35" s="1"/>
      <c r="HVZ35" s="1"/>
      <c r="HWA35" s="1"/>
      <c r="HWB35" s="1"/>
      <c r="HWC35" s="1"/>
      <c r="HWD35" s="1"/>
      <c r="HWE35" s="1"/>
      <c r="HWF35" s="1"/>
      <c r="HWG35" s="1"/>
      <c r="HWH35" s="1"/>
      <c r="HWI35" s="1"/>
      <c r="HWJ35" s="1"/>
      <c r="HWK35" s="1"/>
      <c r="HWL35" s="1"/>
      <c r="HWM35" s="1"/>
      <c r="HWN35" s="1"/>
      <c r="HWO35" s="1"/>
      <c r="HWP35" s="1"/>
      <c r="HWQ35" s="1"/>
      <c r="HWR35" s="1"/>
      <c r="HWS35" s="1"/>
      <c r="HWT35" s="1"/>
      <c r="HWU35" s="1"/>
      <c r="HWV35" s="1"/>
      <c r="HWW35" s="1"/>
      <c r="HWX35" s="1"/>
      <c r="HWY35" s="1"/>
      <c r="HWZ35" s="1"/>
      <c r="HXA35" s="1"/>
      <c r="HXB35" s="1"/>
      <c r="HXC35" s="1"/>
      <c r="HXD35" s="1"/>
      <c r="HXE35" s="1"/>
      <c r="HXF35" s="1"/>
      <c r="HXG35" s="1"/>
      <c r="HXH35" s="1"/>
      <c r="HXI35" s="1"/>
      <c r="HXJ35" s="1"/>
      <c r="HXK35" s="1"/>
      <c r="HXL35" s="1"/>
      <c r="HXM35" s="1"/>
      <c r="HXN35" s="1"/>
      <c r="HXO35" s="1"/>
      <c r="HXP35" s="1"/>
      <c r="HXQ35" s="1"/>
      <c r="HXR35" s="1"/>
      <c r="HXS35" s="1"/>
      <c r="HXT35" s="1"/>
      <c r="HXU35" s="1"/>
      <c r="HXV35" s="1"/>
      <c r="HXW35" s="1"/>
      <c r="HXX35" s="1"/>
      <c r="HXY35" s="1"/>
      <c r="HXZ35" s="1"/>
      <c r="HYA35" s="1"/>
      <c r="HYB35" s="1"/>
      <c r="HYC35" s="1"/>
      <c r="HYD35" s="1"/>
      <c r="HYE35" s="1"/>
      <c r="HYF35" s="1"/>
      <c r="HYG35" s="1"/>
      <c r="HYH35" s="1"/>
      <c r="HYI35" s="1"/>
      <c r="HYJ35" s="1"/>
      <c r="HYK35" s="1"/>
      <c r="HYL35" s="1"/>
      <c r="HYM35" s="1"/>
      <c r="HYN35" s="1"/>
      <c r="HYO35" s="1"/>
      <c r="HYP35" s="1"/>
      <c r="HYQ35" s="1"/>
      <c r="HYR35" s="1"/>
      <c r="HYS35" s="1"/>
      <c r="HYT35" s="1"/>
      <c r="HYU35" s="1"/>
      <c r="HYV35" s="1"/>
      <c r="HYW35" s="1"/>
      <c r="HYX35" s="1"/>
      <c r="HYY35" s="1"/>
      <c r="HYZ35" s="1"/>
      <c r="HZA35" s="1"/>
      <c r="HZB35" s="1"/>
      <c r="HZC35" s="1"/>
      <c r="HZD35" s="1"/>
      <c r="HZE35" s="1"/>
      <c r="HZF35" s="1"/>
      <c r="HZG35" s="1"/>
      <c r="HZH35" s="1"/>
      <c r="HZI35" s="1"/>
      <c r="HZJ35" s="1"/>
      <c r="HZK35" s="1"/>
      <c r="HZL35" s="1"/>
      <c r="HZM35" s="1"/>
      <c r="HZN35" s="1"/>
      <c r="HZO35" s="1"/>
      <c r="HZP35" s="1"/>
      <c r="HZQ35" s="1"/>
      <c r="HZR35" s="1"/>
      <c r="HZS35" s="1"/>
      <c r="HZT35" s="1"/>
      <c r="HZU35" s="1"/>
      <c r="HZV35" s="1"/>
      <c r="HZW35" s="1"/>
      <c r="HZX35" s="1"/>
      <c r="HZY35" s="1"/>
      <c r="HZZ35" s="1"/>
      <c r="IAA35" s="1"/>
      <c r="IAB35" s="1"/>
      <c r="IAC35" s="1"/>
      <c r="IAD35" s="1"/>
      <c r="IAE35" s="1"/>
      <c r="IAF35" s="1"/>
      <c r="IAG35" s="1"/>
      <c r="IAH35" s="1"/>
      <c r="IAI35" s="1"/>
      <c r="IAJ35" s="1"/>
      <c r="IAK35" s="1"/>
      <c r="IAL35" s="1"/>
      <c r="IAM35" s="1"/>
      <c r="IAN35" s="1"/>
      <c r="IAO35" s="1"/>
      <c r="IAP35" s="1"/>
      <c r="IAQ35" s="1"/>
      <c r="IAR35" s="1"/>
      <c r="IAS35" s="1"/>
      <c r="IAT35" s="1"/>
      <c r="IAU35" s="1"/>
      <c r="IAV35" s="1"/>
      <c r="IAW35" s="1"/>
      <c r="IAX35" s="1"/>
      <c r="IAY35" s="1"/>
      <c r="IAZ35" s="1"/>
      <c r="IBA35" s="1"/>
      <c r="IBB35" s="1"/>
      <c r="IBC35" s="1"/>
      <c r="IBD35" s="1"/>
      <c r="IBE35" s="1"/>
      <c r="IBF35" s="1"/>
      <c r="IBG35" s="1"/>
      <c r="IBH35" s="1"/>
      <c r="IBI35" s="1"/>
      <c r="IBJ35" s="1"/>
      <c r="IBK35" s="1"/>
      <c r="IBL35" s="1"/>
      <c r="IBM35" s="1"/>
      <c r="IBN35" s="1"/>
      <c r="IBO35" s="1"/>
      <c r="IBP35" s="1"/>
      <c r="IBQ35" s="1"/>
      <c r="IBR35" s="1"/>
      <c r="IBS35" s="1"/>
      <c r="IBT35" s="1"/>
      <c r="IBU35" s="1"/>
      <c r="IBV35" s="1"/>
      <c r="IBW35" s="1"/>
      <c r="IBX35" s="1"/>
      <c r="IBY35" s="1"/>
      <c r="IBZ35" s="1"/>
      <c r="ICA35" s="1"/>
      <c r="ICB35" s="1"/>
      <c r="ICC35" s="1"/>
      <c r="ICD35" s="1"/>
      <c r="ICE35" s="1"/>
      <c r="ICF35" s="1"/>
      <c r="ICG35" s="1"/>
      <c r="ICH35" s="1"/>
      <c r="ICI35" s="1"/>
      <c r="ICJ35" s="1"/>
      <c r="ICK35" s="1"/>
      <c r="ICL35" s="1"/>
      <c r="ICM35" s="1"/>
      <c r="ICN35" s="1"/>
      <c r="ICO35" s="1"/>
      <c r="ICP35" s="1"/>
      <c r="ICQ35" s="1"/>
      <c r="ICR35" s="1"/>
      <c r="ICS35" s="1"/>
      <c r="ICT35" s="1"/>
      <c r="ICU35" s="1"/>
      <c r="ICV35" s="1"/>
      <c r="ICW35" s="1"/>
      <c r="ICX35" s="1"/>
      <c r="ICY35" s="1"/>
      <c r="ICZ35" s="1"/>
      <c r="IDA35" s="1"/>
      <c r="IDB35" s="1"/>
      <c r="IDC35" s="1"/>
      <c r="IDD35" s="1"/>
      <c r="IDE35" s="1"/>
      <c r="IDF35" s="1"/>
      <c r="IDG35" s="1"/>
      <c r="IDH35" s="1"/>
      <c r="IDI35" s="1"/>
      <c r="IDJ35" s="1"/>
      <c r="IDK35" s="1"/>
      <c r="IDL35" s="1"/>
      <c r="IDM35" s="1"/>
      <c r="IDN35" s="1"/>
      <c r="IDO35" s="1"/>
      <c r="IDP35" s="1"/>
      <c r="IDQ35" s="1"/>
      <c r="IDR35" s="1"/>
      <c r="IDS35" s="1"/>
      <c r="IDT35" s="1"/>
      <c r="IDU35" s="1"/>
      <c r="IDV35" s="1"/>
      <c r="IDW35" s="1"/>
      <c r="IDX35" s="1"/>
      <c r="IDY35" s="1"/>
      <c r="IDZ35" s="1"/>
      <c r="IEA35" s="1"/>
      <c r="IEB35" s="1"/>
      <c r="IEC35" s="1"/>
      <c r="IED35" s="1"/>
      <c r="IEE35" s="1"/>
      <c r="IEF35" s="1"/>
      <c r="IEG35" s="1"/>
      <c r="IEH35" s="1"/>
      <c r="IEI35" s="1"/>
      <c r="IEJ35" s="1"/>
      <c r="IEK35" s="1"/>
      <c r="IEL35" s="1"/>
      <c r="IEM35" s="1"/>
      <c r="IEN35" s="1"/>
      <c r="IEO35" s="1"/>
      <c r="IEP35" s="1"/>
      <c r="IEQ35" s="1"/>
      <c r="IER35" s="1"/>
      <c r="IES35" s="1"/>
      <c r="IET35" s="1"/>
      <c r="IEU35" s="1"/>
      <c r="IEV35" s="1"/>
      <c r="IEW35" s="1"/>
      <c r="IEX35" s="1"/>
      <c r="IEY35" s="1"/>
      <c r="IEZ35" s="1"/>
      <c r="IFA35" s="1"/>
      <c r="IFB35" s="1"/>
      <c r="IFC35" s="1"/>
      <c r="IFD35" s="1"/>
      <c r="IFE35" s="1"/>
      <c r="IFF35" s="1"/>
      <c r="IFG35" s="1"/>
      <c r="IFH35" s="1"/>
      <c r="IFI35" s="1"/>
      <c r="IFJ35" s="1"/>
      <c r="IFK35" s="1"/>
      <c r="IFL35" s="1"/>
      <c r="IFM35" s="1"/>
      <c r="IFN35" s="1"/>
      <c r="IFO35" s="1"/>
      <c r="IFP35" s="1"/>
      <c r="IFQ35" s="1"/>
      <c r="IFR35" s="1"/>
      <c r="IFS35" s="1"/>
      <c r="IFT35" s="1"/>
      <c r="IFU35" s="1"/>
      <c r="IFV35" s="1"/>
      <c r="IFW35" s="1"/>
      <c r="IFX35" s="1"/>
      <c r="IFY35" s="1"/>
      <c r="IFZ35" s="1"/>
      <c r="IGA35" s="1"/>
      <c r="IGB35" s="1"/>
      <c r="IGC35" s="1"/>
      <c r="IGD35" s="1"/>
      <c r="IGE35" s="1"/>
      <c r="IGF35" s="1"/>
      <c r="IGG35" s="1"/>
      <c r="IGH35" s="1"/>
      <c r="IGI35" s="1"/>
      <c r="IGJ35" s="1"/>
      <c r="IGK35" s="1"/>
      <c r="IGL35" s="1"/>
      <c r="IGM35" s="1"/>
      <c r="IGN35" s="1"/>
      <c r="IGO35" s="1"/>
      <c r="IGP35" s="1"/>
      <c r="IGQ35" s="1"/>
      <c r="IGR35" s="1"/>
      <c r="IGS35" s="1"/>
      <c r="IGT35" s="1"/>
      <c r="IGU35" s="1"/>
      <c r="IGV35" s="1"/>
      <c r="IGW35" s="1"/>
      <c r="IGX35" s="1"/>
      <c r="IGY35" s="1"/>
      <c r="IGZ35" s="1"/>
      <c r="IHA35" s="1"/>
      <c r="IHB35" s="1"/>
      <c r="IHC35" s="1"/>
      <c r="IHD35" s="1"/>
      <c r="IHE35" s="1"/>
      <c r="IHF35" s="1"/>
      <c r="IHG35" s="1"/>
      <c r="IHH35" s="1"/>
      <c r="IHI35" s="1"/>
      <c r="IHJ35" s="1"/>
      <c r="IHK35" s="1"/>
      <c r="IHL35" s="1"/>
      <c r="IHM35" s="1"/>
      <c r="IHN35" s="1"/>
      <c r="IHO35" s="1"/>
      <c r="IHP35" s="1"/>
      <c r="IHQ35" s="1"/>
      <c r="IHR35" s="1"/>
      <c r="IHS35" s="1"/>
      <c r="IHT35" s="1"/>
      <c r="IHU35" s="1"/>
      <c r="IHV35" s="1"/>
      <c r="IHW35" s="1"/>
      <c r="IHX35" s="1"/>
      <c r="IHY35" s="1"/>
      <c r="IHZ35" s="1"/>
      <c r="IIA35" s="1"/>
      <c r="IIB35" s="1"/>
      <c r="IIC35" s="1"/>
      <c r="IID35" s="1"/>
      <c r="IIE35" s="1"/>
      <c r="IIF35" s="1"/>
      <c r="IIG35" s="1"/>
      <c r="IIH35" s="1"/>
      <c r="III35" s="1"/>
      <c r="IIJ35" s="1"/>
      <c r="IIK35" s="1"/>
      <c r="IIL35" s="1"/>
      <c r="IIM35" s="1"/>
      <c r="IIN35" s="1"/>
      <c r="IIO35" s="1"/>
      <c r="IIP35" s="1"/>
      <c r="IIQ35" s="1"/>
      <c r="IIR35" s="1"/>
      <c r="IIS35" s="1"/>
      <c r="IIT35" s="1"/>
      <c r="IIU35" s="1"/>
      <c r="IIV35" s="1"/>
      <c r="IIW35" s="1"/>
      <c r="IIX35" s="1"/>
      <c r="IIY35" s="1"/>
      <c r="IIZ35" s="1"/>
      <c r="IJA35" s="1"/>
      <c r="IJB35" s="1"/>
      <c r="IJC35" s="1"/>
      <c r="IJD35" s="1"/>
      <c r="IJE35" s="1"/>
      <c r="IJF35" s="1"/>
      <c r="IJG35" s="1"/>
      <c r="IJH35" s="1"/>
      <c r="IJI35" s="1"/>
      <c r="IJJ35" s="1"/>
      <c r="IJK35" s="1"/>
      <c r="IJL35" s="1"/>
      <c r="IJM35" s="1"/>
      <c r="IJN35" s="1"/>
      <c r="IJO35" s="1"/>
      <c r="IJP35" s="1"/>
      <c r="IJQ35" s="1"/>
      <c r="IJR35" s="1"/>
      <c r="IJS35" s="1"/>
      <c r="IJT35" s="1"/>
      <c r="IJU35" s="1"/>
      <c r="IJV35" s="1"/>
      <c r="IJW35" s="1"/>
      <c r="IJX35" s="1"/>
      <c r="IJY35" s="1"/>
      <c r="IJZ35" s="1"/>
      <c r="IKA35" s="1"/>
      <c r="IKB35" s="1"/>
      <c r="IKC35" s="1"/>
      <c r="IKD35" s="1"/>
      <c r="IKE35" s="1"/>
      <c r="IKF35" s="1"/>
      <c r="IKG35" s="1"/>
      <c r="IKH35" s="1"/>
      <c r="IKI35" s="1"/>
      <c r="IKJ35" s="1"/>
      <c r="IKK35" s="1"/>
      <c r="IKL35" s="1"/>
      <c r="IKM35" s="1"/>
      <c r="IKN35" s="1"/>
      <c r="IKO35" s="1"/>
      <c r="IKP35" s="1"/>
      <c r="IKQ35" s="1"/>
      <c r="IKR35" s="1"/>
      <c r="IKS35" s="1"/>
      <c r="IKT35" s="1"/>
      <c r="IKU35" s="1"/>
      <c r="IKV35" s="1"/>
      <c r="IKW35" s="1"/>
      <c r="IKX35" s="1"/>
      <c r="IKY35" s="1"/>
      <c r="IKZ35" s="1"/>
      <c r="ILA35" s="1"/>
      <c r="ILB35" s="1"/>
      <c r="ILC35" s="1"/>
      <c r="ILD35" s="1"/>
      <c r="ILE35" s="1"/>
      <c r="ILF35" s="1"/>
      <c r="ILG35" s="1"/>
      <c r="ILH35" s="1"/>
      <c r="ILI35" s="1"/>
      <c r="ILJ35" s="1"/>
      <c r="ILK35" s="1"/>
      <c r="ILL35" s="1"/>
      <c r="ILM35" s="1"/>
      <c r="ILN35" s="1"/>
      <c r="ILO35" s="1"/>
      <c r="ILP35" s="1"/>
      <c r="ILQ35" s="1"/>
      <c r="ILR35" s="1"/>
      <c r="ILS35" s="1"/>
      <c r="ILT35" s="1"/>
      <c r="ILU35" s="1"/>
      <c r="ILV35" s="1"/>
      <c r="ILW35" s="1"/>
      <c r="ILX35" s="1"/>
      <c r="ILY35" s="1"/>
      <c r="ILZ35" s="1"/>
      <c r="IMA35" s="1"/>
      <c r="IMB35" s="1"/>
      <c r="IMC35" s="1"/>
      <c r="IMD35" s="1"/>
      <c r="IME35" s="1"/>
      <c r="IMF35" s="1"/>
      <c r="IMG35" s="1"/>
      <c r="IMH35" s="1"/>
      <c r="IMI35" s="1"/>
      <c r="IMJ35" s="1"/>
      <c r="IMK35" s="1"/>
      <c r="IML35" s="1"/>
      <c r="IMM35" s="1"/>
      <c r="IMN35" s="1"/>
      <c r="IMO35" s="1"/>
      <c r="IMP35" s="1"/>
      <c r="IMQ35" s="1"/>
      <c r="IMR35" s="1"/>
      <c r="IMS35" s="1"/>
      <c r="IMT35" s="1"/>
      <c r="IMU35" s="1"/>
      <c r="IMV35" s="1"/>
      <c r="IMW35" s="1"/>
      <c r="IMX35" s="1"/>
      <c r="IMY35" s="1"/>
      <c r="IMZ35" s="1"/>
      <c r="INA35" s="1"/>
      <c r="INB35" s="1"/>
      <c r="INC35" s="1"/>
      <c r="IND35" s="1"/>
      <c r="INE35" s="1"/>
      <c r="INF35" s="1"/>
      <c r="ING35" s="1"/>
      <c r="INH35" s="1"/>
      <c r="INI35" s="1"/>
      <c r="INJ35" s="1"/>
      <c r="INK35" s="1"/>
      <c r="INL35" s="1"/>
      <c r="INM35" s="1"/>
      <c r="INN35" s="1"/>
      <c r="INO35" s="1"/>
      <c r="INP35" s="1"/>
      <c r="INQ35" s="1"/>
      <c r="INR35" s="1"/>
      <c r="INS35" s="1"/>
      <c r="INT35" s="1"/>
      <c r="INU35" s="1"/>
      <c r="INV35" s="1"/>
      <c r="INW35" s="1"/>
      <c r="INX35" s="1"/>
      <c r="INY35" s="1"/>
      <c r="INZ35" s="1"/>
      <c r="IOA35" s="1"/>
      <c r="IOB35" s="1"/>
      <c r="IOC35" s="1"/>
      <c r="IOD35" s="1"/>
      <c r="IOE35" s="1"/>
      <c r="IOF35" s="1"/>
      <c r="IOG35" s="1"/>
      <c r="IOH35" s="1"/>
      <c r="IOI35" s="1"/>
      <c r="IOJ35" s="1"/>
      <c r="IOK35" s="1"/>
      <c r="IOL35" s="1"/>
      <c r="IOM35" s="1"/>
      <c r="ION35" s="1"/>
      <c r="IOO35" s="1"/>
      <c r="IOP35" s="1"/>
      <c r="IOQ35" s="1"/>
      <c r="IOR35" s="1"/>
      <c r="IOS35" s="1"/>
      <c r="IOT35" s="1"/>
      <c r="IOU35" s="1"/>
      <c r="IOV35" s="1"/>
      <c r="IOW35" s="1"/>
      <c r="IOX35" s="1"/>
      <c r="IOY35" s="1"/>
      <c r="IOZ35" s="1"/>
      <c r="IPA35" s="1"/>
      <c r="IPB35" s="1"/>
      <c r="IPC35" s="1"/>
      <c r="IPD35" s="1"/>
      <c r="IPE35" s="1"/>
      <c r="IPF35" s="1"/>
      <c r="IPG35" s="1"/>
      <c r="IPH35" s="1"/>
      <c r="IPI35" s="1"/>
      <c r="IPJ35" s="1"/>
      <c r="IPK35" s="1"/>
      <c r="IPL35" s="1"/>
      <c r="IPM35" s="1"/>
      <c r="IPN35" s="1"/>
      <c r="IPO35" s="1"/>
      <c r="IPP35" s="1"/>
      <c r="IPQ35" s="1"/>
      <c r="IPR35" s="1"/>
      <c r="IPS35" s="1"/>
      <c r="IPT35" s="1"/>
      <c r="IPU35" s="1"/>
      <c r="IPV35" s="1"/>
      <c r="IPW35" s="1"/>
      <c r="IPX35" s="1"/>
      <c r="IPY35" s="1"/>
      <c r="IPZ35" s="1"/>
      <c r="IQA35" s="1"/>
      <c r="IQB35" s="1"/>
      <c r="IQC35" s="1"/>
      <c r="IQD35" s="1"/>
      <c r="IQE35" s="1"/>
      <c r="IQF35" s="1"/>
      <c r="IQG35" s="1"/>
      <c r="IQH35" s="1"/>
      <c r="IQI35" s="1"/>
      <c r="IQJ35" s="1"/>
      <c r="IQK35" s="1"/>
      <c r="IQL35" s="1"/>
      <c r="IQM35" s="1"/>
      <c r="IQN35" s="1"/>
      <c r="IQO35" s="1"/>
      <c r="IQP35" s="1"/>
      <c r="IQQ35" s="1"/>
      <c r="IQR35" s="1"/>
      <c r="IQS35" s="1"/>
      <c r="IQT35" s="1"/>
      <c r="IQU35" s="1"/>
      <c r="IQV35" s="1"/>
      <c r="IQW35" s="1"/>
      <c r="IQX35" s="1"/>
      <c r="IQY35" s="1"/>
      <c r="IQZ35" s="1"/>
      <c r="IRA35" s="1"/>
      <c r="IRB35" s="1"/>
      <c r="IRC35" s="1"/>
      <c r="IRD35" s="1"/>
      <c r="IRE35" s="1"/>
      <c r="IRF35" s="1"/>
      <c r="IRG35" s="1"/>
      <c r="IRH35" s="1"/>
      <c r="IRI35" s="1"/>
      <c r="IRJ35" s="1"/>
      <c r="IRK35" s="1"/>
      <c r="IRL35" s="1"/>
      <c r="IRM35" s="1"/>
      <c r="IRN35" s="1"/>
      <c r="IRO35" s="1"/>
      <c r="IRP35" s="1"/>
      <c r="IRQ35" s="1"/>
      <c r="IRR35" s="1"/>
      <c r="IRS35" s="1"/>
      <c r="IRT35" s="1"/>
      <c r="IRU35" s="1"/>
      <c r="IRV35" s="1"/>
      <c r="IRW35" s="1"/>
      <c r="IRX35" s="1"/>
      <c r="IRY35" s="1"/>
      <c r="IRZ35" s="1"/>
      <c r="ISA35" s="1"/>
      <c r="ISB35" s="1"/>
      <c r="ISC35" s="1"/>
      <c r="ISD35" s="1"/>
      <c r="ISE35" s="1"/>
      <c r="ISF35" s="1"/>
      <c r="ISG35" s="1"/>
      <c r="ISH35" s="1"/>
      <c r="ISI35" s="1"/>
      <c r="ISJ35" s="1"/>
      <c r="ISK35" s="1"/>
      <c r="ISL35" s="1"/>
      <c r="ISM35" s="1"/>
      <c r="ISN35" s="1"/>
      <c r="ISO35" s="1"/>
      <c r="ISP35" s="1"/>
      <c r="ISQ35" s="1"/>
      <c r="ISR35" s="1"/>
      <c r="ISS35" s="1"/>
      <c r="IST35" s="1"/>
      <c r="ISU35" s="1"/>
      <c r="ISV35" s="1"/>
      <c r="ISW35" s="1"/>
      <c r="ISX35" s="1"/>
      <c r="ISY35" s="1"/>
      <c r="ISZ35" s="1"/>
      <c r="ITA35" s="1"/>
      <c r="ITB35" s="1"/>
      <c r="ITC35" s="1"/>
      <c r="ITD35" s="1"/>
      <c r="ITE35" s="1"/>
      <c r="ITF35" s="1"/>
      <c r="ITG35" s="1"/>
      <c r="ITH35" s="1"/>
      <c r="ITI35" s="1"/>
      <c r="ITJ35" s="1"/>
      <c r="ITK35" s="1"/>
      <c r="ITL35" s="1"/>
      <c r="ITM35" s="1"/>
      <c r="ITN35" s="1"/>
      <c r="ITO35" s="1"/>
      <c r="ITP35" s="1"/>
      <c r="ITQ35" s="1"/>
      <c r="ITR35" s="1"/>
      <c r="ITS35" s="1"/>
      <c r="ITT35" s="1"/>
      <c r="ITU35" s="1"/>
      <c r="ITV35" s="1"/>
      <c r="ITW35" s="1"/>
      <c r="ITX35" s="1"/>
      <c r="ITY35" s="1"/>
      <c r="ITZ35" s="1"/>
      <c r="IUA35" s="1"/>
      <c r="IUB35" s="1"/>
      <c r="IUC35" s="1"/>
      <c r="IUD35" s="1"/>
      <c r="IUE35" s="1"/>
      <c r="IUF35" s="1"/>
      <c r="IUG35" s="1"/>
      <c r="IUH35" s="1"/>
      <c r="IUI35" s="1"/>
      <c r="IUJ35" s="1"/>
      <c r="IUK35" s="1"/>
      <c r="IUL35" s="1"/>
      <c r="IUM35" s="1"/>
      <c r="IUN35" s="1"/>
      <c r="IUO35" s="1"/>
      <c r="IUP35" s="1"/>
      <c r="IUQ35" s="1"/>
      <c r="IUR35" s="1"/>
      <c r="IUS35" s="1"/>
      <c r="IUT35" s="1"/>
      <c r="IUU35" s="1"/>
      <c r="IUV35" s="1"/>
      <c r="IUW35" s="1"/>
      <c r="IUX35" s="1"/>
      <c r="IUY35" s="1"/>
      <c r="IUZ35" s="1"/>
      <c r="IVA35" s="1"/>
      <c r="IVB35" s="1"/>
      <c r="IVC35" s="1"/>
      <c r="IVD35" s="1"/>
      <c r="IVE35" s="1"/>
      <c r="IVF35" s="1"/>
      <c r="IVG35" s="1"/>
      <c r="IVH35" s="1"/>
      <c r="IVI35" s="1"/>
      <c r="IVJ35" s="1"/>
      <c r="IVK35" s="1"/>
      <c r="IVL35" s="1"/>
      <c r="IVM35" s="1"/>
      <c r="IVN35" s="1"/>
      <c r="IVO35" s="1"/>
      <c r="IVP35" s="1"/>
      <c r="IVQ35" s="1"/>
      <c r="IVR35" s="1"/>
      <c r="IVS35" s="1"/>
      <c r="IVT35" s="1"/>
      <c r="IVU35" s="1"/>
      <c r="IVV35" s="1"/>
      <c r="IVW35" s="1"/>
      <c r="IVX35" s="1"/>
      <c r="IVY35" s="1"/>
      <c r="IVZ35" s="1"/>
      <c r="IWA35" s="1"/>
      <c r="IWB35" s="1"/>
      <c r="IWC35" s="1"/>
      <c r="IWD35" s="1"/>
      <c r="IWE35" s="1"/>
      <c r="IWF35" s="1"/>
      <c r="IWG35" s="1"/>
      <c r="IWH35" s="1"/>
      <c r="IWI35" s="1"/>
      <c r="IWJ35" s="1"/>
      <c r="IWK35" s="1"/>
      <c r="IWL35" s="1"/>
      <c r="IWM35" s="1"/>
      <c r="IWN35" s="1"/>
      <c r="IWO35" s="1"/>
      <c r="IWP35" s="1"/>
      <c r="IWQ35" s="1"/>
      <c r="IWR35" s="1"/>
      <c r="IWS35" s="1"/>
      <c r="IWT35" s="1"/>
      <c r="IWU35" s="1"/>
      <c r="IWV35" s="1"/>
      <c r="IWW35" s="1"/>
      <c r="IWX35" s="1"/>
      <c r="IWY35" s="1"/>
      <c r="IWZ35" s="1"/>
      <c r="IXA35" s="1"/>
      <c r="IXB35" s="1"/>
      <c r="IXC35" s="1"/>
      <c r="IXD35" s="1"/>
      <c r="IXE35" s="1"/>
      <c r="IXF35" s="1"/>
      <c r="IXG35" s="1"/>
      <c r="IXH35" s="1"/>
      <c r="IXI35" s="1"/>
      <c r="IXJ35" s="1"/>
      <c r="IXK35" s="1"/>
      <c r="IXL35" s="1"/>
      <c r="IXM35" s="1"/>
      <c r="IXN35" s="1"/>
      <c r="IXO35" s="1"/>
      <c r="IXP35" s="1"/>
      <c r="IXQ35" s="1"/>
      <c r="IXR35" s="1"/>
      <c r="IXS35" s="1"/>
      <c r="IXT35" s="1"/>
      <c r="IXU35" s="1"/>
      <c r="IXV35" s="1"/>
      <c r="IXW35" s="1"/>
      <c r="IXX35" s="1"/>
      <c r="IXY35" s="1"/>
      <c r="IXZ35" s="1"/>
      <c r="IYA35" s="1"/>
      <c r="IYB35" s="1"/>
      <c r="IYC35" s="1"/>
      <c r="IYD35" s="1"/>
      <c r="IYE35" s="1"/>
      <c r="IYF35" s="1"/>
      <c r="IYG35" s="1"/>
      <c r="IYH35" s="1"/>
      <c r="IYI35" s="1"/>
      <c r="IYJ35" s="1"/>
      <c r="IYK35" s="1"/>
      <c r="IYL35" s="1"/>
      <c r="IYM35" s="1"/>
      <c r="IYN35" s="1"/>
      <c r="IYO35" s="1"/>
      <c r="IYP35" s="1"/>
      <c r="IYQ35" s="1"/>
      <c r="IYR35" s="1"/>
      <c r="IYS35" s="1"/>
      <c r="IYT35" s="1"/>
      <c r="IYU35" s="1"/>
      <c r="IYV35" s="1"/>
      <c r="IYW35" s="1"/>
      <c r="IYX35" s="1"/>
      <c r="IYY35" s="1"/>
      <c r="IYZ35" s="1"/>
      <c r="IZA35" s="1"/>
      <c r="IZB35" s="1"/>
      <c r="IZC35" s="1"/>
      <c r="IZD35" s="1"/>
      <c r="IZE35" s="1"/>
      <c r="IZF35" s="1"/>
      <c r="IZG35" s="1"/>
      <c r="IZH35" s="1"/>
      <c r="IZI35" s="1"/>
      <c r="IZJ35" s="1"/>
      <c r="IZK35" s="1"/>
      <c r="IZL35" s="1"/>
      <c r="IZM35" s="1"/>
      <c r="IZN35" s="1"/>
      <c r="IZO35" s="1"/>
      <c r="IZP35" s="1"/>
      <c r="IZQ35" s="1"/>
      <c r="IZR35" s="1"/>
      <c r="IZS35" s="1"/>
      <c r="IZT35" s="1"/>
      <c r="IZU35" s="1"/>
      <c r="IZV35" s="1"/>
      <c r="IZW35" s="1"/>
      <c r="IZX35" s="1"/>
      <c r="IZY35" s="1"/>
      <c r="IZZ35" s="1"/>
      <c r="JAA35" s="1"/>
      <c r="JAB35" s="1"/>
      <c r="JAC35" s="1"/>
      <c r="JAD35" s="1"/>
      <c r="JAE35" s="1"/>
      <c r="JAF35" s="1"/>
      <c r="JAG35" s="1"/>
      <c r="JAH35" s="1"/>
      <c r="JAI35" s="1"/>
      <c r="JAJ35" s="1"/>
      <c r="JAK35" s="1"/>
      <c r="JAL35" s="1"/>
      <c r="JAM35" s="1"/>
      <c r="JAN35" s="1"/>
      <c r="JAO35" s="1"/>
      <c r="JAP35" s="1"/>
      <c r="JAQ35" s="1"/>
      <c r="JAR35" s="1"/>
      <c r="JAS35" s="1"/>
      <c r="JAT35" s="1"/>
      <c r="JAU35" s="1"/>
      <c r="JAV35" s="1"/>
      <c r="JAW35" s="1"/>
      <c r="JAX35" s="1"/>
      <c r="JAY35" s="1"/>
      <c r="JAZ35" s="1"/>
      <c r="JBA35" s="1"/>
      <c r="JBB35" s="1"/>
      <c r="JBC35" s="1"/>
      <c r="JBD35" s="1"/>
      <c r="JBE35" s="1"/>
      <c r="JBF35" s="1"/>
      <c r="JBG35" s="1"/>
      <c r="JBH35" s="1"/>
      <c r="JBI35" s="1"/>
      <c r="JBJ35" s="1"/>
      <c r="JBK35" s="1"/>
      <c r="JBL35" s="1"/>
      <c r="JBM35" s="1"/>
      <c r="JBN35" s="1"/>
      <c r="JBO35" s="1"/>
      <c r="JBP35" s="1"/>
      <c r="JBQ35" s="1"/>
      <c r="JBR35" s="1"/>
      <c r="JBS35" s="1"/>
      <c r="JBT35" s="1"/>
      <c r="JBU35" s="1"/>
      <c r="JBV35" s="1"/>
      <c r="JBW35" s="1"/>
      <c r="JBX35" s="1"/>
      <c r="JBY35" s="1"/>
      <c r="JBZ35" s="1"/>
      <c r="JCA35" s="1"/>
      <c r="JCB35" s="1"/>
      <c r="JCC35" s="1"/>
      <c r="JCD35" s="1"/>
      <c r="JCE35" s="1"/>
      <c r="JCF35" s="1"/>
      <c r="JCG35" s="1"/>
      <c r="JCH35" s="1"/>
      <c r="JCI35" s="1"/>
      <c r="JCJ35" s="1"/>
      <c r="JCK35" s="1"/>
      <c r="JCL35" s="1"/>
      <c r="JCM35" s="1"/>
      <c r="JCN35" s="1"/>
      <c r="JCO35" s="1"/>
      <c r="JCP35" s="1"/>
      <c r="JCQ35" s="1"/>
      <c r="JCR35" s="1"/>
      <c r="JCS35" s="1"/>
      <c r="JCT35" s="1"/>
      <c r="JCU35" s="1"/>
      <c r="JCV35" s="1"/>
      <c r="JCW35" s="1"/>
      <c r="JCX35" s="1"/>
      <c r="JCY35" s="1"/>
      <c r="JCZ35" s="1"/>
      <c r="JDA35" s="1"/>
      <c r="JDB35" s="1"/>
      <c r="JDC35" s="1"/>
      <c r="JDD35" s="1"/>
      <c r="JDE35" s="1"/>
      <c r="JDF35" s="1"/>
      <c r="JDG35" s="1"/>
      <c r="JDH35" s="1"/>
      <c r="JDI35" s="1"/>
      <c r="JDJ35" s="1"/>
      <c r="JDK35" s="1"/>
      <c r="JDL35" s="1"/>
      <c r="JDM35" s="1"/>
      <c r="JDN35" s="1"/>
      <c r="JDO35" s="1"/>
      <c r="JDP35" s="1"/>
      <c r="JDQ35" s="1"/>
      <c r="JDR35" s="1"/>
      <c r="JDS35" s="1"/>
      <c r="JDT35" s="1"/>
      <c r="JDU35" s="1"/>
      <c r="JDV35" s="1"/>
      <c r="JDW35" s="1"/>
      <c r="JDX35" s="1"/>
      <c r="JDY35" s="1"/>
      <c r="JDZ35" s="1"/>
      <c r="JEA35" s="1"/>
      <c r="JEB35" s="1"/>
      <c r="JEC35" s="1"/>
      <c r="JED35" s="1"/>
      <c r="JEE35" s="1"/>
      <c r="JEF35" s="1"/>
      <c r="JEG35" s="1"/>
      <c r="JEH35" s="1"/>
      <c r="JEI35" s="1"/>
      <c r="JEJ35" s="1"/>
      <c r="JEK35" s="1"/>
      <c r="JEL35" s="1"/>
      <c r="JEM35" s="1"/>
      <c r="JEN35" s="1"/>
      <c r="JEO35" s="1"/>
      <c r="JEP35" s="1"/>
      <c r="JEQ35" s="1"/>
      <c r="JER35" s="1"/>
      <c r="JES35" s="1"/>
      <c r="JET35" s="1"/>
      <c r="JEU35" s="1"/>
      <c r="JEV35" s="1"/>
      <c r="JEW35" s="1"/>
      <c r="JEX35" s="1"/>
      <c r="JEY35" s="1"/>
      <c r="JEZ35" s="1"/>
      <c r="JFA35" s="1"/>
      <c r="JFB35" s="1"/>
      <c r="JFC35" s="1"/>
      <c r="JFD35" s="1"/>
      <c r="JFE35" s="1"/>
      <c r="JFF35" s="1"/>
      <c r="JFG35" s="1"/>
      <c r="JFH35" s="1"/>
      <c r="JFI35" s="1"/>
      <c r="JFJ35" s="1"/>
      <c r="JFK35" s="1"/>
      <c r="JFL35" s="1"/>
      <c r="JFM35" s="1"/>
      <c r="JFN35" s="1"/>
      <c r="JFO35" s="1"/>
      <c r="JFP35" s="1"/>
      <c r="JFQ35" s="1"/>
      <c r="JFR35" s="1"/>
      <c r="JFS35" s="1"/>
      <c r="JFT35" s="1"/>
      <c r="JFU35" s="1"/>
      <c r="JFV35" s="1"/>
      <c r="JFW35" s="1"/>
      <c r="JFX35" s="1"/>
      <c r="JFY35" s="1"/>
      <c r="JFZ35" s="1"/>
      <c r="JGA35" s="1"/>
      <c r="JGB35" s="1"/>
      <c r="JGC35" s="1"/>
      <c r="JGD35" s="1"/>
      <c r="JGE35" s="1"/>
      <c r="JGF35" s="1"/>
      <c r="JGG35" s="1"/>
      <c r="JGH35" s="1"/>
      <c r="JGI35" s="1"/>
      <c r="JGJ35" s="1"/>
      <c r="JGK35" s="1"/>
      <c r="JGL35" s="1"/>
      <c r="JGM35" s="1"/>
      <c r="JGN35" s="1"/>
      <c r="JGO35" s="1"/>
      <c r="JGP35" s="1"/>
      <c r="JGQ35" s="1"/>
      <c r="JGR35" s="1"/>
      <c r="JGS35" s="1"/>
      <c r="JGT35" s="1"/>
      <c r="JGU35" s="1"/>
      <c r="JGV35" s="1"/>
      <c r="JGW35" s="1"/>
      <c r="JGX35" s="1"/>
      <c r="JGY35" s="1"/>
      <c r="JGZ35" s="1"/>
      <c r="JHA35" s="1"/>
      <c r="JHB35" s="1"/>
      <c r="JHC35" s="1"/>
      <c r="JHD35" s="1"/>
      <c r="JHE35" s="1"/>
      <c r="JHF35" s="1"/>
      <c r="JHG35" s="1"/>
      <c r="JHH35" s="1"/>
      <c r="JHI35" s="1"/>
      <c r="JHJ35" s="1"/>
      <c r="JHK35" s="1"/>
      <c r="JHL35" s="1"/>
      <c r="JHM35" s="1"/>
      <c r="JHN35" s="1"/>
      <c r="JHO35" s="1"/>
      <c r="JHP35" s="1"/>
      <c r="JHQ35" s="1"/>
      <c r="JHR35" s="1"/>
      <c r="JHS35" s="1"/>
      <c r="JHT35" s="1"/>
      <c r="JHU35" s="1"/>
      <c r="JHV35" s="1"/>
      <c r="JHW35" s="1"/>
      <c r="JHX35" s="1"/>
      <c r="JHY35" s="1"/>
      <c r="JHZ35" s="1"/>
      <c r="JIA35" s="1"/>
      <c r="JIB35" s="1"/>
      <c r="JIC35" s="1"/>
      <c r="JID35" s="1"/>
      <c r="JIE35" s="1"/>
      <c r="JIF35" s="1"/>
      <c r="JIG35" s="1"/>
      <c r="JIH35" s="1"/>
      <c r="JII35" s="1"/>
      <c r="JIJ35" s="1"/>
      <c r="JIK35" s="1"/>
      <c r="JIL35" s="1"/>
      <c r="JIM35" s="1"/>
      <c r="JIN35" s="1"/>
      <c r="JIO35" s="1"/>
      <c r="JIP35" s="1"/>
      <c r="JIQ35" s="1"/>
      <c r="JIR35" s="1"/>
      <c r="JIS35" s="1"/>
      <c r="JIT35" s="1"/>
      <c r="JIU35" s="1"/>
      <c r="JIV35" s="1"/>
      <c r="JIW35" s="1"/>
      <c r="JIX35" s="1"/>
      <c r="JIY35" s="1"/>
      <c r="JIZ35" s="1"/>
      <c r="JJA35" s="1"/>
      <c r="JJB35" s="1"/>
      <c r="JJC35" s="1"/>
      <c r="JJD35" s="1"/>
      <c r="JJE35" s="1"/>
      <c r="JJF35" s="1"/>
      <c r="JJG35" s="1"/>
      <c r="JJH35" s="1"/>
      <c r="JJI35" s="1"/>
      <c r="JJJ35" s="1"/>
      <c r="JJK35" s="1"/>
      <c r="JJL35" s="1"/>
      <c r="JJM35" s="1"/>
      <c r="JJN35" s="1"/>
      <c r="JJO35" s="1"/>
      <c r="JJP35" s="1"/>
      <c r="JJQ35" s="1"/>
      <c r="JJR35" s="1"/>
      <c r="JJS35" s="1"/>
      <c r="JJT35" s="1"/>
      <c r="JJU35" s="1"/>
      <c r="JJV35" s="1"/>
      <c r="JJW35" s="1"/>
      <c r="JJX35" s="1"/>
      <c r="JJY35" s="1"/>
      <c r="JJZ35" s="1"/>
      <c r="JKA35" s="1"/>
      <c r="JKB35" s="1"/>
      <c r="JKC35" s="1"/>
      <c r="JKD35" s="1"/>
      <c r="JKE35" s="1"/>
      <c r="JKF35" s="1"/>
      <c r="JKG35" s="1"/>
      <c r="JKH35" s="1"/>
      <c r="JKI35" s="1"/>
      <c r="JKJ35" s="1"/>
      <c r="JKK35" s="1"/>
      <c r="JKL35" s="1"/>
      <c r="JKM35" s="1"/>
      <c r="JKN35" s="1"/>
      <c r="JKO35" s="1"/>
      <c r="JKP35" s="1"/>
      <c r="JKQ35" s="1"/>
      <c r="JKR35" s="1"/>
      <c r="JKS35" s="1"/>
      <c r="JKT35" s="1"/>
      <c r="JKU35" s="1"/>
      <c r="JKV35" s="1"/>
      <c r="JKW35" s="1"/>
      <c r="JKX35" s="1"/>
      <c r="JKY35" s="1"/>
      <c r="JKZ35" s="1"/>
      <c r="JLA35" s="1"/>
      <c r="JLB35" s="1"/>
      <c r="JLC35" s="1"/>
      <c r="JLD35" s="1"/>
      <c r="JLE35" s="1"/>
      <c r="JLF35" s="1"/>
      <c r="JLG35" s="1"/>
      <c r="JLH35" s="1"/>
      <c r="JLI35" s="1"/>
      <c r="JLJ35" s="1"/>
      <c r="JLK35" s="1"/>
      <c r="JLL35" s="1"/>
      <c r="JLM35" s="1"/>
      <c r="JLN35" s="1"/>
      <c r="JLO35" s="1"/>
      <c r="JLP35" s="1"/>
      <c r="JLQ35" s="1"/>
      <c r="JLR35" s="1"/>
      <c r="JLS35" s="1"/>
      <c r="JLT35" s="1"/>
      <c r="JLU35" s="1"/>
      <c r="JLV35" s="1"/>
      <c r="JLW35" s="1"/>
      <c r="JLX35" s="1"/>
      <c r="JLY35" s="1"/>
      <c r="JLZ35" s="1"/>
      <c r="JMA35" s="1"/>
      <c r="JMB35" s="1"/>
      <c r="JMC35" s="1"/>
      <c r="JMD35" s="1"/>
      <c r="JME35" s="1"/>
      <c r="JMF35" s="1"/>
      <c r="JMG35" s="1"/>
      <c r="JMH35" s="1"/>
      <c r="JMI35" s="1"/>
      <c r="JMJ35" s="1"/>
      <c r="JMK35" s="1"/>
      <c r="JML35" s="1"/>
      <c r="JMM35" s="1"/>
      <c r="JMN35" s="1"/>
      <c r="JMO35" s="1"/>
      <c r="JMP35" s="1"/>
      <c r="JMQ35" s="1"/>
      <c r="JMR35" s="1"/>
      <c r="JMS35" s="1"/>
      <c r="JMT35" s="1"/>
      <c r="JMU35" s="1"/>
      <c r="JMV35" s="1"/>
      <c r="JMW35" s="1"/>
      <c r="JMX35" s="1"/>
      <c r="JMY35" s="1"/>
      <c r="JMZ35" s="1"/>
      <c r="JNA35" s="1"/>
      <c r="JNB35" s="1"/>
      <c r="JNC35" s="1"/>
      <c r="JND35" s="1"/>
      <c r="JNE35" s="1"/>
      <c r="JNF35" s="1"/>
      <c r="JNG35" s="1"/>
      <c r="JNH35" s="1"/>
      <c r="JNI35" s="1"/>
      <c r="JNJ35" s="1"/>
      <c r="JNK35" s="1"/>
      <c r="JNL35" s="1"/>
      <c r="JNM35" s="1"/>
      <c r="JNN35" s="1"/>
      <c r="JNO35" s="1"/>
      <c r="JNP35" s="1"/>
      <c r="JNQ35" s="1"/>
      <c r="JNR35" s="1"/>
      <c r="JNS35" s="1"/>
      <c r="JNT35" s="1"/>
      <c r="JNU35" s="1"/>
      <c r="JNV35" s="1"/>
      <c r="JNW35" s="1"/>
      <c r="JNX35" s="1"/>
      <c r="JNY35" s="1"/>
      <c r="JNZ35" s="1"/>
      <c r="JOA35" s="1"/>
      <c r="JOB35" s="1"/>
      <c r="JOC35" s="1"/>
      <c r="JOD35" s="1"/>
      <c r="JOE35" s="1"/>
      <c r="JOF35" s="1"/>
      <c r="JOG35" s="1"/>
      <c r="JOH35" s="1"/>
      <c r="JOI35" s="1"/>
      <c r="JOJ35" s="1"/>
      <c r="JOK35" s="1"/>
      <c r="JOL35" s="1"/>
      <c r="JOM35" s="1"/>
      <c r="JON35" s="1"/>
      <c r="JOO35" s="1"/>
      <c r="JOP35" s="1"/>
      <c r="JOQ35" s="1"/>
      <c r="JOR35" s="1"/>
      <c r="JOS35" s="1"/>
      <c r="JOT35" s="1"/>
      <c r="JOU35" s="1"/>
      <c r="JOV35" s="1"/>
      <c r="JOW35" s="1"/>
      <c r="JOX35" s="1"/>
      <c r="JOY35" s="1"/>
      <c r="JOZ35" s="1"/>
      <c r="JPA35" s="1"/>
      <c r="JPB35" s="1"/>
      <c r="JPC35" s="1"/>
      <c r="JPD35" s="1"/>
      <c r="JPE35" s="1"/>
      <c r="JPF35" s="1"/>
      <c r="JPG35" s="1"/>
      <c r="JPH35" s="1"/>
      <c r="JPI35" s="1"/>
      <c r="JPJ35" s="1"/>
      <c r="JPK35" s="1"/>
      <c r="JPL35" s="1"/>
      <c r="JPM35" s="1"/>
      <c r="JPN35" s="1"/>
      <c r="JPO35" s="1"/>
      <c r="JPP35" s="1"/>
      <c r="JPQ35" s="1"/>
      <c r="JPR35" s="1"/>
      <c r="JPS35" s="1"/>
      <c r="JPT35" s="1"/>
      <c r="JPU35" s="1"/>
      <c r="JPV35" s="1"/>
      <c r="JPW35" s="1"/>
      <c r="JPX35" s="1"/>
      <c r="JPY35" s="1"/>
      <c r="JPZ35" s="1"/>
      <c r="JQA35" s="1"/>
      <c r="JQB35" s="1"/>
      <c r="JQC35" s="1"/>
      <c r="JQD35" s="1"/>
      <c r="JQE35" s="1"/>
      <c r="JQF35" s="1"/>
      <c r="JQG35" s="1"/>
      <c r="JQH35" s="1"/>
      <c r="JQI35" s="1"/>
      <c r="JQJ35" s="1"/>
      <c r="JQK35" s="1"/>
      <c r="JQL35" s="1"/>
      <c r="JQM35" s="1"/>
      <c r="JQN35" s="1"/>
      <c r="JQO35" s="1"/>
      <c r="JQP35" s="1"/>
      <c r="JQQ35" s="1"/>
      <c r="JQR35" s="1"/>
      <c r="JQS35" s="1"/>
      <c r="JQT35" s="1"/>
      <c r="JQU35" s="1"/>
      <c r="JQV35" s="1"/>
      <c r="JQW35" s="1"/>
      <c r="JQX35" s="1"/>
      <c r="JQY35" s="1"/>
      <c r="JQZ35" s="1"/>
      <c r="JRA35" s="1"/>
      <c r="JRB35" s="1"/>
      <c r="JRC35" s="1"/>
      <c r="JRD35" s="1"/>
      <c r="JRE35" s="1"/>
      <c r="JRF35" s="1"/>
      <c r="JRG35" s="1"/>
      <c r="JRH35" s="1"/>
      <c r="JRI35" s="1"/>
      <c r="JRJ35" s="1"/>
      <c r="JRK35" s="1"/>
      <c r="JRL35" s="1"/>
      <c r="JRM35" s="1"/>
      <c r="JRN35" s="1"/>
      <c r="JRO35" s="1"/>
      <c r="JRP35" s="1"/>
      <c r="JRQ35" s="1"/>
      <c r="JRR35" s="1"/>
      <c r="JRS35" s="1"/>
      <c r="JRT35" s="1"/>
      <c r="JRU35" s="1"/>
      <c r="JRV35" s="1"/>
      <c r="JRW35" s="1"/>
      <c r="JRX35" s="1"/>
      <c r="JRY35" s="1"/>
      <c r="JRZ35" s="1"/>
      <c r="JSA35" s="1"/>
      <c r="JSB35" s="1"/>
      <c r="JSC35" s="1"/>
      <c r="JSD35" s="1"/>
      <c r="JSE35" s="1"/>
      <c r="JSF35" s="1"/>
      <c r="JSG35" s="1"/>
      <c r="JSH35" s="1"/>
      <c r="JSI35" s="1"/>
      <c r="JSJ35" s="1"/>
      <c r="JSK35" s="1"/>
      <c r="JSL35" s="1"/>
      <c r="JSM35" s="1"/>
      <c r="JSN35" s="1"/>
      <c r="JSO35" s="1"/>
      <c r="JSP35" s="1"/>
      <c r="JSQ35" s="1"/>
      <c r="JSR35" s="1"/>
      <c r="JSS35" s="1"/>
      <c r="JST35" s="1"/>
      <c r="JSU35" s="1"/>
      <c r="JSV35" s="1"/>
      <c r="JSW35" s="1"/>
      <c r="JSX35" s="1"/>
      <c r="JSY35" s="1"/>
      <c r="JSZ35" s="1"/>
      <c r="JTA35" s="1"/>
      <c r="JTB35" s="1"/>
      <c r="JTC35" s="1"/>
      <c r="JTD35" s="1"/>
      <c r="JTE35" s="1"/>
      <c r="JTF35" s="1"/>
      <c r="JTG35" s="1"/>
      <c r="JTH35" s="1"/>
      <c r="JTI35" s="1"/>
      <c r="JTJ35" s="1"/>
      <c r="JTK35" s="1"/>
      <c r="JTL35" s="1"/>
      <c r="JTM35" s="1"/>
      <c r="JTN35" s="1"/>
      <c r="JTO35" s="1"/>
      <c r="JTP35" s="1"/>
      <c r="JTQ35" s="1"/>
      <c r="JTR35" s="1"/>
      <c r="JTS35" s="1"/>
      <c r="JTT35" s="1"/>
      <c r="JTU35" s="1"/>
      <c r="JTV35" s="1"/>
      <c r="JTW35" s="1"/>
      <c r="JTX35" s="1"/>
      <c r="JTY35" s="1"/>
      <c r="JTZ35" s="1"/>
      <c r="JUA35" s="1"/>
      <c r="JUB35" s="1"/>
      <c r="JUC35" s="1"/>
      <c r="JUD35" s="1"/>
      <c r="JUE35" s="1"/>
      <c r="JUF35" s="1"/>
      <c r="JUG35" s="1"/>
      <c r="JUH35" s="1"/>
      <c r="JUI35" s="1"/>
      <c r="JUJ35" s="1"/>
      <c r="JUK35" s="1"/>
      <c r="JUL35" s="1"/>
      <c r="JUM35" s="1"/>
      <c r="JUN35" s="1"/>
      <c r="JUO35" s="1"/>
      <c r="JUP35" s="1"/>
      <c r="JUQ35" s="1"/>
      <c r="JUR35" s="1"/>
      <c r="JUS35" s="1"/>
      <c r="JUT35" s="1"/>
      <c r="JUU35" s="1"/>
      <c r="JUV35" s="1"/>
      <c r="JUW35" s="1"/>
      <c r="JUX35" s="1"/>
      <c r="JUY35" s="1"/>
      <c r="JUZ35" s="1"/>
      <c r="JVA35" s="1"/>
      <c r="JVB35" s="1"/>
      <c r="JVC35" s="1"/>
      <c r="JVD35" s="1"/>
      <c r="JVE35" s="1"/>
      <c r="JVF35" s="1"/>
      <c r="JVG35" s="1"/>
      <c r="JVH35" s="1"/>
      <c r="JVI35" s="1"/>
      <c r="JVJ35" s="1"/>
      <c r="JVK35" s="1"/>
      <c r="JVL35" s="1"/>
      <c r="JVM35" s="1"/>
      <c r="JVN35" s="1"/>
      <c r="JVO35" s="1"/>
      <c r="JVP35" s="1"/>
      <c r="JVQ35" s="1"/>
      <c r="JVR35" s="1"/>
      <c r="JVS35" s="1"/>
      <c r="JVT35" s="1"/>
      <c r="JVU35" s="1"/>
      <c r="JVV35" s="1"/>
      <c r="JVW35" s="1"/>
      <c r="JVX35" s="1"/>
      <c r="JVY35" s="1"/>
      <c r="JVZ35" s="1"/>
      <c r="JWA35" s="1"/>
      <c r="JWB35" s="1"/>
      <c r="JWC35" s="1"/>
      <c r="JWD35" s="1"/>
      <c r="JWE35" s="1"/>
      <c r="JWF35" s="1"/>
      <c r="JWG35" s="1"/>
      <c r="JWH35" s="1"/>
      <c r="JWI35" s="1"/>
      <c r="JWJ35" s="1"/>
      <c r="JWK35" s="1"/>
      <c r="JWL35" s="1"/>
      <c r="JWM35" s="1"/>
      <c r="JWN35" s="1"/>
      <c r="JWO35" s="1"/>
      <c r="JWP35" s="1"/>
      <c r="JWQ35" s="1"/>
      <c r="JWR35" s="1"/>
      <c r="JWS35" s="1"/>
      <c r="JWT35" s="1"/>
      <c r="JWU35" s="1"/>
      <c r="JWV35" s="1"/>
      <c r="JWW35" s="1"/>
      <c r="JWX35" s="1"/>
      <c r="JWY35" s="1"/>
      <c r="JWZ35" s="1"/>
      <c r="JXA35" s="1"/>
      <c r="JXB35" s="1"/>
      <c r="JXC35" s="1"/>
      <c r="JXD35" s="1"/>
      <c r="JXE35" s="1"/>
      <c r="JXF35" s="1"/>
      <c r="JXG35" s="1"/>
      <c r="JXH35" s="1"/>
      <c r="JXI35" s="1"/>
      <c r="JXJ35" s="1"/>
      <c r="JXK35" s="1"/>
      <c r="JXL35" s="1"/>
      <c r="JXM35" s="1"/>
      <c r="JXN35" s="1"/>
      <c r="JXO35" s="1"/>
      <c r="JXP35" s="1"/>
      <c r="JXQ35" s="1"/>
      <c r="JXR35" s="1"/>
      <c r="JXS35" s="1"/>
      <c r="JXT35" s="1"/>
      <c r="JXU35" s="1"/>
      <c r="JXV35" s="1"/>
      <c r="JXW35" s="1"/>
      <c r="JXX35" s="1"/>
      <c r="JXY35" s="1"/>
      <c r="JXZ35" s="1"/>
      <c r="JYA35" s="1"/>
      <c r="JYB35" s="1"/>
      <c r="JYC35" s="1"/>
      <c r="JYD35" s="1"/>
      <c r="JYE35" s="1"/>
      <c r="JYF35" s="1"/>
      <c r="JYG35" s="1"/>
      <c r="JYH35" s="1"/>
      <c r="JYI35" s="1"/>
      <c r="JYJ35" s="1"/>
      <c r="JYK35" s="1"/>
      <c r="JYL35" s="1"/>
      <c r="JYM35" s="1"/>
      <c r="JYN35" s="1"/>
      <c r="JYO35" s="1"/>
      <c r="JYP35" s="1"/>
      <c r="JYQ35" s="1"/>
      <c r="JYR35" s="1"/>
      <c r="JYS35" s="1"/>
      <c r="JYT35" s="1"/>
      <c r="JYU35" s="1"/>
      <c r="JYV35" s="1"/>
      <c r="JYW35" s="1"/>
      <c r="JYX35" s="1"/>
      <c r="JYY35" s="1"/>
      <c r="JYZ35" s="1"/>
      <c r="JZA35" s="1"/>
      <c r="JZB35" s="1"/>
      <c r="JZC35" s="1"/>
      <c r="JZD35" s="1"/>
      <c r="JZE35" s="1"/>
      <c r="JZF35" s="1"/>
      <c r="JZG35" s="1"/>
      <c r="JZH35" s="1"/>
      <c r="JZI35" s="1"/>
      <c r="JZJ35" s="1"/>
      <c r="JZK35" s="1"/>
      <c r="JZL35" s="1"/>
      <c r="JZM35" s="1"/>
      <c r="JZN35" s="1"/>
      <c r="JZO35" s="1"/>
      <c r="JZP35" s="1"/>
      <c r="JZQ35" s="1"/>
      <c r="JZR35" s="1"/>
      <c r="JZS35" s="1"/>
      <c r="JZT35" s="1"/>
      <c r="JZU35" s="1"/>
      <c r="JZV35" s="1"/>
      <c r="JZW35" s="1"/>
      <c r="JZX35" s="1"/>
      <c r="JZY35" s="1"/>
      <c r="JZZ35" s="1"/>
      <c r="KAA35" s="1"/>
      <c r="KAB35" s="1"/>
      <c r="KAC35" s="1"/>
      <c r="KAD35" s="1"/>
      <c r="KAE35" s="1"/>
      <c r="KAF35" s="1"/>
      <c r="KAG35" s="1"/>
      <c r="KAH35" s="1"/>
      <c r="KAI35" s="1"/>
      <c r="KAJ35" s="1"/>
      <c r="KAK35" s="1"/>
      <c r="KAL35" s="1"/>
      <c r="KAM35" s="1"/>
      <c r="KAN35" s="1"/>
      <c r="KAO35" s="1"/>
      <c r="KAP35" s="1"/>
      <c r="KAQ35" s="1"/>
      <c r="KAR35" s="1"/>
      <c r="KAS35" s="1"/>
      <c r="KAT35" s="1"/>
      <c r="KAU35" s="1"/>
      <c r="KAV35" s="1"/>
      <c r="KAW35" s="1"/>
      <c r="KAX35" s="1"/>
      <c r="KAY35" s="1"/>
      <c r="KAZ35" s="1"/>
      <c r="KBA35" s="1"/>
      <c r="KBB35" s="1"/>
      <c r="KBC35" s="1"/>
      <c r="KBD35" s="1"/>
      <c r="KBE35" s="1"/>
      <c r="KBF35" s="1"/>
      <c r="KBG35" s="1"/>
      <c r="KBH35" s="1"/>
      <c r="KBI35" s="1"/>
      <c r="KBJ35" s="1"/>
      <c r="KBK35" s="1"/>
      <c r="KBL35" s="1"/>
      <c r="KBM35" s="1"/>
      <c r="KBN35" s="1"/>
      <c r="KBO35" s="1"/>
      <c r="KBP35" s="1"/>
      <c r="KBQ35" s="1"/>
      <c r="KBR35" s="1"/>
      <c r="KBS35" s="1"/>
      <c r="KBT35" s="1"/>
      <c r="KBU35" s="1"/>
      <c r="KBV35" s="1"/>
      <c r="KBW35" s="1"/>
      <c r="KBX35" s="1"/>
      <c r="KBY35" s="1"/>
      <c r="KBZ35" s="1"/>
      <c r="KCA35" s="1"/>
      <c r="KCB35" s="1"/>
      <c r="KCC35" s="1"/>
      <c r="KCD35" s="1"/>
      <c r="KCE35" s="1"/>
      <c r="KCF35" s="1"/>
      <c r="KCG35" s="1"/>
      <c r="KCH35" s="1"/>
      <c r="KCI35" s="1"/>
      <c r="KCJ35" s="1"/>
      <c r="KCK35" s="1"/>
      <c r="KCL35" s="1"/>
      <c r="KCM35" s="1"/>
      <c r="KCN35" s="1"/>
      <c r="KCO35" s="1"/>
      <c r="KCP35" s="1"/>
      <c r="KCQ35" s="1"/>
      <c r="KCR35" s="1"/>
      <c r="KCS35" s="1"/>
      <c r="KCT35" s="1"/>
      <c r="KCU35" s="1"/>
      <c r="KCV35" s="1"/>
      <c r="KCW35" s="1"/>
      <c r="KCX35" s="1"/>
      <c r="KCY35" s="1"/>
      <c r="KCZ35" s="1"/>
      <c r="KDA35" s="1"/>
      <c r="KDB35" s="1"/>
      <c r="KDC35" s="1"/>
      <c r="KDD35" s="1"/>
      <c r="KDE35" s="1"/>
      <c r="KDF35" s="1"/>
      <c r="KDG35" s="1"/>
      <c r="KDH35" s="1"/>
      <c r="KDI35" s="1"/>
      <c r="KDJ35" s="1"/>
      <c r="KDK35" s="1"/>
      <c r="KDL35" s="1"/>
      <c r="KDM35" s="1"/>
      <c r="KDN35" s="1"/>
      <c r="KDO35" s="1"/>
      <c r="KDP35" s="1"/>
      <c r="KDQ35" s="1"/>
      <c r="KDR35" s="1"/>
      <c r="KDS35" s="1"/>
      <c r="KDT35" s="1"/>
      <c r="KDU35" s="1"/>
      <c r="KDV35" s="1"/>
      <c r="KDW35" s="1"/>
      <c r="KDX35" s="1"/>
      <c r="KDY35" s="1"/>
      <c r="KDZ35" s="1"/>
      <c r="KEA35" s="1"/>
      <c r="KEB35" s="1"/>
      <c r="KEC35" s="1"/>
      <c r="KED35" s="1"/>
      <c r="KEE35" s="1"/>
      <c r="KEF35" s="1"/>
      <c r="KEG35" s="1"/>
      <c r="KEH35" s="1"/>
      <c r="KEI35" s="1"/>
      <c r="KEJ35" s="1"/>
      <c r="KEK35" s="1"/>
      <c r="KEL35" s="1"/>
      <c r="KEM35" s="1"/>
      <c r="KEN35" s="1"/>
      <c r="KEO35" s="1"/>
      <c r="KEP35" s="1"/>
      <c r="KEQ35" s="1"/>
      <c r="KER35" s="1"/>
      <c r="KES35" s="1"/>
      <c r="KET35" s="1"/>
      <c r="KEU35" s="1"/>
      <c r="KEV35" s="1"/>
      <c r="KEW35" s="1"/>
      <c r="KEX35" s="1"/>
      <c r="KEY35" s="1"/>
      <c r="KEZ35" s="1"/>
      <c r="KFA35" s="1"/>
      <c r="KFB35" s="1"/>
      <c r="KFC35" s="1"/>
      <c r="KFD35" s="1"/>
      <c r="KFE35" s="1"/>
      <c r="KFF35" s="1"/>
      <c r="KFG35" s="1"/>
      <c r="KFH35" s="1"/>
      <c r="KFI35" s="1"/>
      <c r="KFJ35" s="1"/>
      <c r="KFK35" s="1"/>
      <c r="KFL35" s="1"/>
      <c r="KFM35" s="1"/>
      <c r="KFN35" s="1"/>
      <c r="KFO35" s="1"/>
      <c r="KFP35" s="1"/>
      <c r="KFQ35" s="1"/>
      <c r="KFR35" s="1"/>
      <c r="KFS35" s="1"/>
      <c r="KFT35" s="1"/>
      <c r="KFU35" s="1"/>
      <c r="KFV35" s="1"/>
      <c r="KFW35" s="1"/>
      <c r="KFX35" s="1"/>
      <c r="KFY35" s="1"/>
      <c r="KFZ35" s="1"/>
      <c r="KGA35" s="1"/>
      <c r="KGB35" s="1"/>
      <c r="KGC35" s="1"/>
      <c r="KGD35" s="1"/>
      <c r="KGE35" s="1"/>
      <c r="KGF35" s="1"/>
      <c r="KGG35" s="1"/>
      <c r="KGH35" s="1"/>
      <c r="KGI35" s="1"/>
      <c r="KGJ35" s="1"/>
      <c r="KGK35" s="1"/>
      <c r="KGL35" s="1"/>
      <c r="KGM35" s="1"/>
      <c r="KGN35" s="1"/>
      <c r="KGO35" s="1"/>
      <c r="KGP35" s="1"/>
      <c r="KGQ35" s="1"/>
      <c r="KGR35" s="1"/>
      <c r="KGS35" s="1"/>
      <c r="KGT35" s="1"/>
      <c r="KGU35" s="1"/>
      <c r="KGV35" s="1"/>
      <c r="KGW35" s="1"/>
      <c r="KGX35" s="1"/>
      <c r="KGY35" s="1"/>
      <c r="KGZ35" s="1"/>
      <c r="KHA35" s="1"/>
      <c r="KHB35" s="1"/>
      <c r="KHC35" s="1"/>
      <c r="KHD35" s="1"/>
      <c r="KHE35" s="1"/>
      <c r="KHF35" s="1"/>
      <c r="KHG35" s="1"/>
      <c r="KHH35" s="1"/>
      <c r="KHI35" s="1"/>
      <c r="KHJ35" s="1"/>
      <c r="KHK35" s="1"/>
      <c r="KHL35" s="1"/>
      <c r="KHM35" s="1"/>
      <c r="KHN35" s="1"/>
      <c r="KHO35" s="1"/>
      <c r="KHP35" s="1"/>
      <c r="KHQ35" s="1"/>
      <c r="KHR35" s="1"/>
      <c r="KHS35" s="1"/>
      <c r="KHT35" s="1"/>
      <c r="KHU35" s="1"/>
      <c r="KHV35" s="1"/>
      <c r="KHW35" s="1"/>
      <c r="KHX35" s="1"/>
      <c r="KHY35" s="1"/>
      <c r="KHZ35" s="1"/>
      <c r="KIA35" s="1"/>
      <c r="KIB35" s="1"/>
      <c r="KIC35" s="1"/>
      <c r="KID35" s="1"/>
      <c r="KIE35" s="1"/>
      <c r="KIF35" s="1"/>
      <c r="KIG35" s="1"/>
      <c r="KIH35" s="1"/>
      <c r="KII35" s="1"/>
      <c r="KIJ35" s="1"/>
      <c r="KIK35" s="1"/>
      <c r="KIL35" s="1"/>
      <c r="KIM35" s="1"/>
      <c r="KIN35" s="1"/>
      <c r="KIO35" s="1"/>
      <c r="KIP35" s="1"/>
      <c r="KIQ35" s="1"/>
      <c r="KIR35" s="1"/>
      <c r="KIS35" s="1"/>
      <c r="KIT35" s="1"/>
      <c r="KIU35" s="1"/>
      <c r="KIV35" s="1"/>
      <c r="KIW35" s="1"/>
      <c r="KIX35" s="1"/>
      <c r="KIY35" s="1"/>
      <c r="KIZ35" s="1"/>
      <c r="KJA35" s="1"/>
      <c r="KJB35" s="1"/>
      <c r="KJC35" s="1"/>
      <c r="KJD35" s="1"/>
      <c r="KJE35" s="1"/>
      <c r="KJF35" s="1"/>
      <c r="KJG35" s="1"/>
      <c r="KJH35" s="1"/>
      <c r="KJI35" s="1"/>
      <c r="KJJ35" s="1"/>
      <c r="KJK35" s="1"/>
      <c r="KJL35" s="1"/>
      <c r="KJM35" s="1"/>
      <c r="KJN35" s="1"/>
      <c r="KJO35" s="1"/>
      <c r="KJP35" s="1"/>
      <c r="KJQ35" s="1"/>
      <c r="KJR35" s="1"/>
      <c r="KJS35" s="1"/>
      <c r="KJT35" s="1"/>
      <c r="KJU35" s="1"/>
      <c r="KJV35" s="1"/>
      <c r="KJW35" s="1"/>
      <c r="KJX35" s="1"/>
      <c r="KJY35" s="1"/>
      <c r="KJZ35" s="1"/>
      <c r="KKA35" s="1"/>
      <c r="KKB35" s="1"/>
      <c r="KKC35" s="1"/>
      <c r="KKD35" s="1"/>
      <c r="KKE35" s="1"/>
      <c r="KKF35" s="1"/>
      <c r="KKG35" s="1"/>
      <c r="KKH35" s="1"/>
      <c r="KKI35" s="1"/>
      <c r="KKJ35" s="1"/>
      <c r="KKK35" s="1"/>
      <c r="KKL35" s="1"/>
      <c r="KKM35" s="1"/>
      <c r="KKN35" s="1"/>
      <c r="KKO35" s="1"/>
      <c r="KKP35" s="1"/>
      <c r="KKQ35" s="1"/>
      <c r="KKR35" s="1"/>
      <c r="KKS35" s="1"/>
      <c r="KKT35" s="1"/>
      <c r="KKU35" s="1"/>
      <c r="KKV35" s="1"/>
      <c r="KKW35" s="1"/>
      <c r="KKX35" s="1"/>
      <c r="KKY35" s="1"/>
      <c r="KKZ35" s="1"/>
      <c r="KLA35" s="1"/>
      <c r="KLB35" s="1"/>
      <c r="KLC35" s="1"/>
      <c r="KLD35" s="1"/>
      <c r="KLE35" s="1"/>
      <c r="KLF35" s="1"/>
      <c r="KLG35" s="1"/>
      <c r="KLH35" s="1"/>
      <c r="KLI35" s="1"/>
      <c r="KLJ35" s="1"/>
      <c r="KLK35" s="1"/>
      <c r="KLL35" s="1"/>
      <c r="KLM35" s="1"/>
      <c r="KLN35" s="1"/>
      <c r="KLO35" s="1"/>
      <c r="KLP35" s="1"/>
      <c r="KLQ35" s="1"/>
      <c r="KLR35" s="1"/>
      <c r="KLS35" s="1"/>
      <c r="KLT35" s="1"/>
      <c r="KLU35" s="1"/>
      <c r="KLV35" s="1"/>
      <c r="KLW35" s="1"/>
      <c r="KLX35" s="1"/>
      <c r="KLY35" s="1"/>
      <c r="KLZ35" s="1"/>
      <c r="KMA35" s="1"/>
      <c r="KMB35" s="1"/>
      <c r="KMC35" s="1"/>
      <c r="KMD35" s="1"/>
      <c r="KME35" s="1"/>
      <c r="KMF35" s="1"/>
      <c r="KMG35" s="1"/>
      <c r="KMH35" s="1"/>
      <c r="KMI35" s="1"/>
      <c r="KMJ35" s="1"/>
      <c r="KMK35" s="1"/>
      <c r="KML35" s="1"/>
      <c r="KMM35" s="1"/>
      <c r="KMN35" s="1"/>
      <c r="KMO35" s="1"/>
      <c r="KMP35" s="1"/>
      <c r="KMQ35" s="1"/>
      <c r="KMR35" s="1"/>
      <c r="KMS35" s="1"/>
      <c r="KMT35" s="1"/>
      <c r="KMU35" s="1"/>
      <c r="KMV35" s="1"/>
      <c r="KMW35" s="1"/>
      <c r="KMX35" s="1"/>
      <c r="KMY35" s="1"/>
      <c r="KMZ35" s="1"/>
      <c r="KNA35" s="1"/>
      <c r="KNB35" s="1"/>
      <c r="KNC35" s="1"/>
      <c r="KND35" s="1"/>
      <c r="KNE35" s="1"/>
      <c r="KNF35" s="1"/>
      <c r="KNG35" s="1"/>
      <c r="KNH35" s="1"/>
      <c r="KNI35" s="1"/>
      <c r="KNJ35" s="1"/>
      <c r="KNK35" s="1"/>
      <c r="KNL35" s="1"/>
      <c r="KNM35" s="1"/>
      <c r="KNN35" s="1"/>
      <c r="KNO35" s="1"/>
      <c r="KNP35" s="1"/>
      <c r="KNQ35" s="1"/>
      <c r="KNR35" s="1"/>
      <c r="KNS35" s="1"/>
      <c r="KNT35" s="1"/>
      <c r="KNU35" s="1"/>
      <c r="KNV35" s="1"/>
      <c r="KNW35" s="1"/>
      <c r="KNX35" s="1"/>
      <c r="KNY35" s="1"/>
      <c r="KNZ35" s="1"/>
      <c r="KOA35" s="1"/>
      <c r="KOB35" s="1"/>
      <c r="KOC35" s="1"/>
      <c r="KOD35" s="1"/>
      <c r="KOE35" s="1"/>
      <c r="KOF35" s="1"/>
      <c r="KOG35" s="1"/>
      <c r="KOH35" s="1"/>
      <c r="KOI35" s="1"/>
      <c r="KOJ35" s="1"/>
      <c r="KOK35" s="1"/>
      <c r="KOL35" s="1"/>
      <c r="KOM35" s="1"/>
      <c r="KON35" s="1"/>
      <c r="KOO35" s="1"/>
      <c r="KOP35" s="1"/>
      <c r="KOQ35" s="1"/>
      <c r="KOR35" s="1"/>
      <c r="KOS35" s="1"/>
      <c r="KOT35" s="1"/>
      <c r="KOU35" s="1"/>
      <c r="KOV35" s="1"/>
      <c r="KOW35" s="1"/>
      <c r="KOX35" s="1"/>
      <c r="KOY35" s="1"/>
      <c r="KOZ35" s="1"/>
      <c r="KPA35" s="1"/>
      <c r="KPB35" s="1"/>
      <c r="KPC35" s="1"/>
      <c r="KPD35" s="1"/>
      <c r="KPE35" s="1"/>
      <c r="KPF35" s="1"/>
      <c r="KPG35" s="1"/>
      <c r="KPH35" s="1"/>
      <c r="KPI35" s="1"/>
      <c r="KPJ35" s="1"/>
      <c r="KPK35" s="1"/>
      <c r="KPL35" s="1"/>
      <c r="KPM35" s="1"/>
      <c r="KPN35" s="1"/>
      <c r="KPO35" s="1"/>
      <c r="KPP35" s="1"/>
      <c r="KPQ35" s="1"/>
      <c r="KPR35" s="1"/>
      <c r="KPS35" s="1"/>
      <c r="KPT35" s="1"/>
      <c r="KPU35" s="1"/>
      <c r="KPV35" s="1"/>
      <c r="KPW35" s="1"/>
      <c r="KPX35" s="1"/>
      <c r="KPY35" s="1"/>
      <c r="KPZ35" s="1"/>
      <c r="KQA35" s="1"/>
      <c r="KQB35" s="1"/>
      <c r="KQC35" s="1"/>
      <c r="KQD35" s="1"/>
      <c r="KQE35" s="1"/>
      <c r="KQF35" s="1"/>
      <c r="KQG35" s="1"/>
      <c r="KQH35" s="1"/>
      <c r="KQI35" s="1"/>
      <c r="KQJ35" s="1"/>
      <c r="KQK35" s="1"/>
      <c r="KQL35" s="1"/>
      <c r="KQM35" s="1"/>
      <c r="KQN35" s="1"/>
      <c r="KQO35" s="1"/>
      <c r="KQP35" s="1"/>
      <c r="KQQ35" s="1"/>
      <c r="KQR35" s="1"/>
      <c r="KQS35" s="1"/>
      <c r="KQT35" s="1"/>
      <c r="KQU35" s="1"/>
      <c r="KQV35" s="1"/>
      <c r="KQW35" s="1"/>
      <c r="KQX35" s="1"/>
      <c r="KQY35" s="1"/>
      <c r="KQZ35" s="1"/>
      <c r="KRA35" s="1"/>
      <c r="KRB35" s="1"/>
      <c r="KRC35" s="1"/>
      <c r="KRD35" s="1"/>
      <c r="KRE35" s="1"/>
      <c r="KRF35" s="1"/>
      <c r="KRG35" s="1"/>
      <c r="KRH35" s="1"/>
      <c r="KRI35" s="1"/>
      <c r="KRJ35" s="1"/>
      <c r="KRK35" s="1"/>
      <c r="KRL35" s="1"/>
      <c r="KRM35" s="1"/>
      <c r="KRN35" s="1"/>
      <c r="KRO35" s="1"/>
      <c r="KRP35" s="1"/>
      <c r="KRQ35" s="1"/>
      <c r="KRR35" s="1"/>
      <c r="KRS35" s="1"/>
      <c r="KRT35" s="1"/>
      <c r="KRU35" s="1"/>
      <c r="KRV35" s="1"/>
      <c r="KRW35" s="1"/>
      <c r="KRX35" s="1"/>
      <c r="KRY35" s="1"/>
      <c r="KRZ35" s="1"/>
      <c r="KSA35" s="1"/>
      <c r="KSB35" s="1"/>
      <c r="KSC35" s="1"/>
      <c r="KSD35" s="1"/>
      <c r="KSE35" s="1"/>
      <c r="KSF35" s="1"/>
      <c r="KSG35" s="1"/>
      <c r="KSH35" s="1"/>
      <c r="KSI35" s="1"/>
      <c r="KSJ35" s="1"/>
      <c r="KSK35" s="1"/>
      <c r="KSL35" s="1"/>
      <c r="KSM35" s="1"/>
      <c r="KSN35" s="1"/>
      <c r="KSO35" s="1"/>
      <c r="KSP35" s="1"/>
      <c r="KSQ35" s="1"/>
      <c r="KSR35" s="1"/>
      <c r="KSS35" s="1"/>
      <c r="KST35" s="1"/>
      <c r="KSU35" s="1"/>
      <c r="KSV35" s="1"/>
      <c r="KSW35" s="1"/>
      <c r="KSX35" s="1"/>
      <c r="KSY35" s="1"/>
      <c r="KSZ35" s="1"/>
      <c r="KTA35" s="1"/>
      <c r="KTB35" s="1"/>
      <c r="KTC35" s="1"/>
      <c r="KTD35" s="1"/>
      <c r="KTE35" s="1"/>
      <c r="KTF35" s="1"/>
      <c r="KTG35" s="1"/>
      <c r="KTH35" s="1"/>
      <c r="KTI35" s="1"/>
      <c r="KTJ35" s="1"/>
      <c r="KTK35" s="1"/>
      <c r="KTL35" s="1"/>
      <c r="KTM35" s="1"/>
      <c r="KTN35" s="1"/>
      <c r="KTO35" s="1"/>
      <c r="KTP35" s="1"/>
      <c r="KTQ35" s="1"/>
      <c r="KTR35" s="1"/>
      <c r="KTS35" s="1"/>
      <c r="KTT35" s="1"/>
      <c r="KTU35" s="1"/>
      <c r="KTV35" s="1"/>
      <c r="KTW35" s="1"/>
      <c r="KTX35" s="1"/>
      <c r="KTY35" s="1"/>
      <c r="KTZ35" s="1"/>
      <c r="KUA35" s="1"/>
      <c r="KUB35" s="1"/>
      <c r="KUC35" s="1"/>
      <c r="KUD35" s="1"/>
      <c r="KUE35" s="1"/>
      <c r="KUF35" s="1"/>
      <c r="KUG35" s="1"/>
      <c r="KUH35" s="1"/>
      <c r="KUI35" s="1"/>
      <c r="KUJ35" s="1"/>
      <c r="KUK35" s="1"/>
      <c r="KUL35" s="1"/>
      <c r="KUM35" s="1"/>
      <c r="KUN35" s="1"/>
      <c r="KUO35" s="1"/>
      <c r="KUP35" s="1"/>
      <c r="KUQ35" s="1"/>
      <c r="KUR35" s="1"/>
      <c r="KUS35" s="1"/>
      <c r="KUT35" s="1"/>
      <c r="KUU35" s="1"/>
      <c r="KUV35" s="1"/>
      <c r="KUW35" s="1"/>
      <c r="KUX35" s="1"/>
      <c r="KUY35" s="1"/>
      <c r="KUZ35" s="1"/>
      <c r="KVA35" s="1"/>
      <c r="KVB35" s="1"/>
      <c r="KVC35" s="1"/>
      <c r="KVD35" s="1"/>
      <c r="KVE35" s="1"/>
      <c r="KVF35" s="1"/>
      <c r="KVG35" s="1"/>
      <c r="KVH35" s="1"/>
      <c r="KVI35" s="1"/>
      <c r="KVJ35" s="1"/>
      <c r="KVK35" s="1"/>
      <c r="KVL35" s="1"/>
      <c r="KVM35" s="1"/>
      <c r="KVN35" s="1"/>
      <c r="KVO35" s="1"/>
      <c r="KVP35" s="1"/>
      <c r="KVQ35" s="1"/>
      <c r="KVR35" s="1"/>
      <c r="KVS35" s="1"/>
      <c r="KVT35" s="1"/>
      <c r="KVU35" s="1"/>
      <c r="KVV35" s="1"/>
      <c r="KVW35" s="1"/>
      <c r="KVX35" s="1"/>
      <c r="KVY35" s="1"/>
      <c r="KVZ35" s="1"/>
      <c r="KWA35" s="1"/>
      <c r="KWB35" s="1"/>
      <c r="KWC35" s="1"/>
      <c r="KWD35" s="1"/>
      <c r="KWE35" s="1"/>
      <c r="KWF35" s="1"/>
      <c r="KWG35" s="1"/>
      <c r="KWH35" s="1"/>
      <c r="KWI35" s="1"/>
      <c r="KWJ35" s="1"/>
      <c r="KWK35" s="1"/>
      <c r="KWL35" s="1"/>
      <c r="KWM35" s="1"/>
      <c r="KWN35" s="1"/>
      <c r="KWO35" s="1"/>
      <c r="KWP35" s="1"/>
      <c r="KWQ35" s="1"/>
      <c r="KWR35" s="1"/>
      <c r="KWS35" s="1"/>
      <c r="KWT35" s="1"/>
      <c r="KWU35" s="1"/>
      <c r="KWV35" s="1"/>
      <c r="KWW35" s="1"/>
      <c r="KWX35" s="1"/>
      <c r="KWY35" s="1"/>
      <c r="KWZ35" s="1"/>
      <c r="KXA35" s="1"/>
      <c r="KXB35" s="1"/>
      <c r="KXC35" s="1"/>
      <c r="KXD35" s="1"/>
      <c r="KXE35" s="1"/>
      <c r="KXF35" s="1"/>
      <c r="KXG35" s="1"/>
      <c r="KXH35" s="1"/>
      <c r="KXI35" s="1"/>
      <c r="KXJ35" s="1"/>
      <c r="KXK35" s="1"/>
      <c r="KXL35" s="1"/>
      <c r="KXM35" s="1"/>
      <c r="KXN35" s="1"/>
      <c r="KXO35" s="1"/>
      <c r="KXP35" s="1"/>
      <c r="KXQ35" s="1"/>
      <c r="KXR35" s="1"/>
      <c r="KXS35" s="1"/>
      <c r="KXT35" s="1"/>
      <c r="KXU35" s="1"/>
      <c r="KXV35" s="1"/>
      <c r="KXW35" s="1"/>
      <c r="KXX35" s="1"/>
      <c r="KXY35" s="1"/>
      <c r="KXZ35" s="1"/>
      <c r="KYA35" s="1"/>
      <c r="KYB35" s="1"/>
      <c r="KYC35" s="1"/>
      <c r="KYD35" s="1"/>
      <c r="KYE35" s="1"/>
      <c r="KYF35" s="1"/>
      <c r="KYG35" s="1"/>
      <c r="KYH35" s="1"/>
      <c r="KYI35" s="1"/>
      <c r="KYJ35" s="1"/>
      <c r="KYK35" s="1"/>
      <c r="KYL35" s="1"/>
      <c r="KYM35" s="1"/>
      <c r="KYN35" s="1"/>
      <c r="KYO35" s="1"/>
      <c r="KYP35" s="1"/>
      <c r="KYQ35" s="1"/>
      <c r="KYR35" s="1"/>
      <c r="KYS35" s="1"/>
      <c r="KYT35" s="1"/>
      <c r="KYU35" s="1"/>
      <c r="KYV35" s="1"/>
      <c r="KYW35" s="1"/>
      <c r="KYX35" s="1"/>
      <c r="KYY35" s="1"/>
      <c r="KYZ35" s="1"/>
      <c r="KZA35" s="1"/>
      <c r="KZB35" s="1"/>
      <c r="KZC35" s="1"/>
      <c r="KZD35" s="1"/>
      <c r="KZE35" s="1"/>
      <c r="KZF35" s="1"/>
      <c r="KZG35" s="1"/>
      <c r="KZH35" s="1"/>
      <c r="KZI35" s="1"/>
      <c r="KZJ35" s="1"/>
      <c r="KZK35" s="1"/>
      <c r="KZL35" s="1"/>
      <c r="KZM35" s="1"/>
      <c r="KZN35" s="1"/>
      <c r="KZO35" s="1"/>
      <c r="KZP35" s="1"/>
      <c r="KZQ35" s="1"/>
      <c r="KZR35" s="1"/>
      <c r="KZS35" s="1"/>
      <c r="KZT35" s="1"/>
      <c r="KZU35" s="1"/>
      <c r="KZV35" s="1"/>
      <c r="KZW35" s="1"/>
    </row>
    <row r="36" spans="1:8135" s="2" customFormat="1" ht="48" customHeight="1" x14ac:dyDescent="0.2">
      <c r="A36" s="39">
        <v>1</v>
      </c>
      <c r="B36" s="39">
        <v>1</v>
      </c>
      <c r="C36" s="16">
        <v>1.4</v>
      </c>
      <c r="D36" s="41" t="s">
        <v>411</v>
      </c>
      <c r="E36" s="39" t="s">
        <v>40</v>
      </c>
      <c r="F36" s="7" t="s">
        <v>33</v>
      </c>
      <c r="G36" s="17" t="s">
        <v>607</v>
      </c>
      <c r="H36" s="17" t="s">
        <v>405</v>
      </c>
      <c r="I36" s="79" t="s">
        <v>21</v>
      </c>
      <c r="J36" s="17" t="s">
        <v>16</v>
      </c>
      <c r="K36" s="79" t="s">
        <v>559</v>
      </c>
      <c r="L36" s="17" t="s">
        <v>546</v>
      </c>
      <c r="M36" s="17" t="s">
        <v>1426</v>
      </c>
      <c r="N36" s="17" t="s">
        <v>610</v>
      </c>
      <c r="O36" s="7" t="s">
        <v>560</v>
      </c>
      <c r="P36" s="79" t="s">
        <v>549</v>
      </c>
      <c r="Q36" s="17" t="s">
        <v>609</v>
      </c>
      <c r="R36" s="39" t="s">
        <v>608</v>
      </c>
      <c r="S36" s="92" t="s">
        <v>1627</v>
      </c>
      <c r="T36" s="172"/>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c r="AML36" s="1"/>
      <c r="AMM36" s="1"/>
      <c r="AMN36" s="1"/>
      <c r="AMO36" s="1"/>
      <c r="AMP36" s="1"/>
      <c r="AMQ36" s="1"/>
      <c r="AMR36" s="1"/>
      <c r="AMS36" s="1"/>
      <c r="AMT36" s="1"/>
      <c r="AMU36" s="1"/>
      <c r="AMV36" s="1"/>
      <c r="AMW36" s="1"/>
      <c r="AMX36" s="1"/>
      <c r="AMY36" s="1"/>
      <c r="AMZ36" s="1"/>
      <c r="ANA36" s="1"/>
      <c r="ANB36" s="1"/>
      <c r="ANC36" s="1"/>
      <c r="AND36" s="1"/>
      <c r="ANE36" s="1"/>
      <c r="ANF36" s="1"/>
      <c r="ANG36" s="1"/>
      <c r="ANH36" s="1"/>
      <c r="ANI36" s="1"/>
      <c r="ANJ36" s="1"/>
      <c r="ANK36" s="1"/>
      <c r="ANL36" s="1"/>
      <c r="ANM36" s="1"/>
      <c r="ANN36" s="1"/>
      <c r="ANO36" s="1"/>
      <c r="ANP36" s="1"/>
      <c r="ANQ36" s="1"/>
      <c r="ANR36" s="1"/>
      <c r="ANS36" s="1"/>
      <c r="ANT36" s="1"/>
      <c r="ANU36" s="1"/>
      <c r="ANV36" s="1"/>
      <c r="ANW36" s="1"/>
      <c r="ANX36" s="1"/>
      <c r="ANY36" s="1"/>
      <c r="ANZ36" s="1"/>
      <c r="AOA36" s="1"/>
      <c r="AOB36" s="1"/>
      <c r="AOC36" s="1"/>
      <c r="AOD36" s="1"/>
      <c r="AOE36" s="1"/>
      <c r="AOF36" s="1"/>
      <c r="AOG36" s="1"/>
      <c r="AOH36" s="1"/>
      <c r="AOI36" s="1"/>
      <c r="AOJ36" s="1"/>
      <c r="AOK36" s="1"/>
      <c r="AOL36" s="1"/>
      <c r="AOM36" s="1"/>
      <c r="AON36" s="1"/>
      <c r="AOO36" s="1"/>
      <c r="AOP36" s="1"/>
      <c r="AOQ36" s="1"/>
      <c r="AOR36" s="1"/>
      <c r="AOS36" s="1"/>
      <c r="AOT36" s="1"/>
      <c r="AOU36" s="1"/>
      <c r="AOV36" s="1"/>
      <c r="AOW36" s="1"/>
      <c r="AOX36" s="1"/>
      <c r="AOY36" s="1"/>
      <c r="AOZ36" s="1"/>
      <c r="APA36" s="1"/>
      <c r="APB36" s="1"/>
      <c r="APC36" s="1"/>
      <c r="APD36" s="1"/>
      <c r="APE36" s="1"/>
      <c r="APF36" s="1"/>
      <c r="APG36" s="1"/>
      <c r="APH36" s="1"/>
      <c r="API36" s="1"/>
      <c r="APJ36" s="1"/>
      <c r="APK36" s="1"/>
      <c r="APL36" s="1"/>
      <c r="APM36" s="1"/>
      <c r="APN36" s="1"/>
      <c r="APO36" s="1"/>
      <c r="APP36" s="1"/>
      <c r="APQ36" s="1"/>
      <c r="APR36" s="1"/>
      <c r="APS36" s="1"/>
      <c r="APT36" s="1"/>
      <c r="APU36" s="1"/>
      <c r="APV36" s="1"/>
      <c r="APW36" s="1"/>
      <c r="APX36" s="1"/>
      <c r="APY36" s="1"/>
      <c r="APZ36" s="1"/>
      <c r="AQA36" s="1"/>
      <c r="AQB36" s="1"/>
      <c r="AQC36" s="1"/>
      <c r="AQD36" s="1"/>
      <c r="AQE36" s="1"/>
      <c r="AQF36" s="1"/>
      <c r="AQG36" s="1"/>
      <c r="AQH36" s="1"/>
      <c r="AQI36" s="1"/>
      <c r="AQJ36" s="1"/>
      <c r="AQK36" s="1"/>
      <c r="AQL36" s="1"/>
      <c r="AQM36" s="1"/>
      <c r="AQN36" s="1"/>
      <c r="AQO36" s="1"/>
      <c r="AQP36" s="1"/>
      <c r="AQQ36" s="1"/>
      <c r="AQR36" s="1"/>
      <c r="AQS36" s="1"/>
      <c r="AQT36" s="1"/>
      <c r="AQU36" s="1"/>
      <c r="AQV36" s="1"/>
      <c r="AQW36" s="1"/>
      <c r="AQX36" s="1"/>
      <c r="AQY36" s="1"/>
      <c r="AQZ36" s="1"/>
      <c r="ARA36" s="1"/>
      <c r="ARB36" s="1"/>
      <c r="ARC36" s="1"/>
      <c r="ARD36" s="1"/>
      <c r="ARE36" s="1"/>
      <c r="ARF36" s="1"/>
      <c r="ARG36" s="1"/>
      <c r="ARH36" s="1"/>
      <c r="ARI36" s="1"/>
      <c r="ARJ36" s="1"/>
      <c r="ARK36" s="1"/>
      <c r="ARL36" s="1"/>
      <c r="ARM36" s="1"/>
      <c r="ARN36" s="1"/>
      <c r="ARO36" s="1"/>
      <c r="ARP36" s="1"/>
      <c r="ARQ36" s="1"/>
      <c r="ARR36" s="1"/>
      <c r="ARS36" s="1"/>
      <c r="ART36" s="1"/>
      <c r="ARU36" s="1"/>
      <c r="ARV36" s="1"/>
      <c r="ARW36" s="1"/>
      <c r="ARX36" s="1"/>
      <c r="ARY36" s="1"/>
      <c r="ARZ36" s="1"/>
      <c r="ASA36" s="1"/>
      <c r="ASB36" s="1"/>
      <c r="ASC36" s="1"/>
      <c r="ASD36" s="1"/>
      <c r="ASE36" s="1"/>
      <c r="ASF36" s="1"/>
      <c r="ASG36" s="1"/>
      <c r="ASH36" s="1"/>
      <c r="ASI36" s="1"/>
      <c r="ASJ36" s="1"/>
      <c r="ASK36" s="1"/>
      <c r="ASL36" s="1"/>
      <c r="ASM36" s="1"/>
      <c r="ASN36" s="1"/>
      <c r="ASO36" s="1"/>
      <c r="ASP36" s="1"/>
      <c r="ASQ36" s="1"/>
      <c r="ASR36" s="1"/>
      <c r="ASS36" s="1"/>
      <c r="AST36" s="1"/>
      <c r="ASU36" s="1"/>
      <c r="ASV36" s="1"/>
      <c r="ASW36" s="1"/>
      <c r="ASX36" s="1"/>
      <c r="ASY36" s="1"/>
      <c r="ASZ36" s="1"/>
      <c r="ATA36" s="1"/>
      <c r="ATB36" s="1"/>
      <c r="ATC36" s="1"/>
      <c r="ATD36" s="1"/>
      <c r="ATE36" s="1"/>
      <c r="ATF36" s="1"/>
      <c r="ATG36" s="1"/>
      <c r="ATH36" s="1"/>
      <c r="ATI36" s="1"/>
      <c r="ATJ36" s="1"/>
      <c r="ATK36" s="1"/>
      <c r="ATL36" s="1"/>
      <c r="ATM36" s="1"/>
      <c r="ATN36" s="1"/>
      <c r="ATO36" s="1"/>
      <c r="ATP36" s="1"/>
      <c r="ATQ36" s="1"/>
      <c r="ATR36" s="1"/>
      <c r="ATS36" s="1"/>
      <c r="ATT36" s="1"/>
      <c r="ATU36" s="1"/>
      <c r="ATV36" s="1"/>
      <c r="ATW36" s="1"/>
      <c r="ATX36" s="1"/>
      <c r="ATY36" s="1"/>
      <c r="ATZ36" s="1"/>
      <c r="AUA36" s="1"/>
      <c r="AUB36" s="1"/>
      <c r="AUC36" s="1"/>
      <c r="AUD36" s="1"/>
      <c r="AUE36" s="1"/>
      <c r="AUF36" s="1"/>
      <c r="AUG36" s="1"/>
      <c r="AUH36" s="1"/>
      <c r="AUI36" s="1"/>
      <c r="AUJ36" s="1"/>
      <c r="AUK36" s="1"/>
      <c r="AUL36" s="1"/>
      <c r="AUM36" s="1"/>
      <c r="AUN36" s="1"/>
      <c r="AUO36" s="1"/>
      <c r="AUP36" s="1"/>
      <c r="AUQ36" s="1"/>
      <c r="AUR36" s="1"/>
      <c r="AUS36" s="1"/>
      <c r="AUT36" s="1"/>
      <c r="AUU36" s="1"/>
      <c r="AUV36" s="1"/>
      <c r="AUW36" s="1"/>
      <c r="AUX36" s="1"/>
      <c r="AUY36" s="1"/>
      <c r="AUZ36" s="1"/>
      <c r="AVA36" s="1"/>
      <c r="AVB36" s="1"/>
      <c r="AVC36" s="1"/>
      <c r="AVD36" s="1"/>
      <c r="AVE36" s="1"/>
      <c r="AVF36" s="1"/>
      <c r="AVG36" s="1"/>
      <c r="AVH36" s="1"/>
      <c r="AVI36" s="1"/>
      <c r="AVJ36" s="1"/>
      <c r="AVK36" s="1"/>
      <c r="AVL36" s="1"/>
      <c r="AVM36" s="1"/>
      <c r="AVN36" s="1"/>
      <c r="AVO36" s="1"/>
      <c r="AVP36" s="1"/>
      <c r="AVQ36" s="1"/>
      <c r="AVR36" s="1"/>
      <c r="AVS36" s="1"/>
      <c r="AVT36" s="1"/>
      <c r="AVU36" s="1"/>
      <c r="AVV36" s="1"/>
      <c r="AVW36" s="1"/>
      <c r="AVX36" s="1"/>
      <c r="AVY36" s="1"/>
      <c r="AVZ36" s="1"/>
      <c r="AWA36" s="1"/>
      <c r="AWB36" s="1"/>
      <c r="AWC36" s="1"/>
      <c r="AWD36" s="1"/>
      <c r="AWE36" s="1"/>
      <c r="AWF36" s="1"/>
      <c r="AWG36" s="1"/>
      <c r="AWH36" s="1"/>
      <c r="AWI36" s="1"/>
      <c r="AWJ36" s="1"/>
      <c r="AWK36" s="1"/>
      <c r="AWL36" s="1"/>
      <c r="AWM36" s="1"/>
      <c r="AWN36" s="1"/>
      <c r="AWO36" s="1"/>
      <c r="AWP36" s="1"/>
      <c r="AWQ36" s="1"/>
      <c r="AWR36" s="1"/>
      <c r="AWS36" s="1"/>
      <c r="AWT36" s="1"/>
      <c r="AWU36" s="1"/>
      <c r="AWV36" s="1"/>
      <c r="AWW36" s="1"/>
      <c r="AWX36" s="1"/>
      <c r="AWY36" s="1"/>
      <c r="AWZ36" s="1"/>
      <c r="AXA36" s="1"/>
      <c r="AXB36" s="1"/>
      <c r="AXC36" s="1"/>
      <c r="AXD36" s="1"/>
      <c r="AXE36" s="1"/>
      <c r="AXF36" s="1"/>
      <c r="AXG36" s="1"/>
      <c r="AXH36" s="1"/>
      <c r="AXI36" s="1"/>
      <c r="AXJ36" s="1"/>
      <c r="AXK36" s="1"/>
      <c r="AXL36" s="1"/>
      <c r="AXM36" s="1"/>
      <c r="AXN36" s="1"/>
      <c r="AXO36" s="1"/>
      <c r="AXP36" s="1"/>
      <c r="AXQ36" s="1"/>
      <c r="AXR36" s="1"/>
      <c r="AXS36" s="1"/>
      <c r="AXT36" s="1"/>
      <c r="AXU36" s="1"/>
      <c r="AXV36" s="1"/>
      <c r="AXW36" s="1"/>
      <c r="AXX36" s="1"/>
      <c r="AXY36" s="1"/>
      <c r="AXZ36" s="1"/>
      <c r="AYA36" s="1"/>
      <c r="AYB36" s="1"/>
      <c r="AYC36" s="1"/>
      <c r="AYD36" s="1"/>
      <c r="AYE36" s="1"/>
      <c r="AYF36" s="1"/>
      <c r="AYG36" s="1"/>
      <c r="AYH36" s="1"/>
      <c r="AYI36" s="1"/>
      <c r="AYJ36" s="1"/>
      <c r="AYK36" s="1"/>
      <c r="AYL36" s="1"/>
      <c r="AYM36" s="1"/>
      <c r="AYN36" s="1"/>
      <c r="AYO36" s="1"/>
      <c r="AYP36" s="1"/>
      <c r="AYQ36" s="1"/>
      <c r="AYR36" s="1"/>
      <c r="AYS36" s="1"/>
      <c r="AYT36" s="1"/>
      <c r="AYU36" s="1"/>
      <c r="AYV36" s="1"/>
      <c r="AYW36" s="1"/>
      <c r="AYX36" s="1"/>
      <c r="AYY36" s="1"/>
      <c r="AYZ36" s="1"/>
      <c r="AZA36" s="1"/>
      <c r="AZB36" s="1"/>
      <c r="AZC36" s="1"/>
      <c r="AZD36" s="1"/>
      <c r="AZE36" s="1"/>
      <c r="AZF36" s="1"/>
      <c r="AZG36" s="1"/>
      <c r="AZH36" s="1"/>
      <c r="AZI36" s="1"/>
      <c r="AZJ36" s="1"/>
      <c r="AZK36" s="1"/>
      <c r="AZL36" s="1"/>
      <c r="AZM36" s="1"/>
      <c r="AZN36" s="1"/>
      <c r="AZO36" s="1"/>
      <c r="AZP36" s="1"/>
      <c r="AZQ36" s="1"/>
      <c r="AZR36" s="1"/>
      <c r="AZS36" s="1"/>
      <c r="AZT36" s="1"/>
      <c r="AZU36" s="1"/>
      <c r="AZV36" s="1"/>
      <c r="AZW36" s="1"/>
      <c r="AZX36" s="1"/>
      <c r="AZY36" s="1"/>
      <c r="AZZ36" s="1"/>
      <c r="BAA36" s="1"/>
      <c r="BAB36" s="1"/>
      <c r="BAC36" s="1"/>
      <c r="BAD36" s="1"/>
      <c r="BAE36" s="1"/>
      <c r="BAF36" s="1"/>
      <c r="BAG36" s="1"/>
      <c r="BAH36" s="1"/>
      <c r="BAI36" s="1"/>
      <c r="BAJ36" s="1"/>
      <c r="BAK36" s="1"/>
      <c r="BAL36" s="1"/>
      <c r="BAM36" s="1"/>
      <c r="BAN36" s="1"/>
      <c r="BAO36" s="1"/>
      <c r="BAP36" s="1"/>
      <c r="BAQ36" s="1"/>
      <c r="BAR36" s="1"/>
      <c r="BAS36" s="1"/>
      <c r="BAT36" s="1"/>
      <c r="BAU36" s="1"/>
      <c r="BAV36" s="1"/>
      <c r="BAW36" s="1"/>
      <c r="BAX36" s="1"/>
      <c r="BAY36" s="1"/>
      <c r="BAZ36" s="1"/>
      <c r="BBA36" s="1"/>
      <c r="BBB36" s="1"/>
      <c r="BBC36" s="1"/>
      <c r="BBD36" s="1"/>
      <c r="BBE36" s="1"/>
      <c r="BBF36" s="1"/>
      <c r="BBG36" s="1"/>
      <c r="BBH36" s="1"/>
      <c r="BBI36" s="1"/>
      <c r="BBJ36" s="1"/>
      <c r="BBK36" s="1"/>
      <c r="BBL36" s="1"/>
      <c r="BBM36" s="1"/>
      <c r="BBN36" s="1"/>
      <c r="BBO36" s="1"/>
      <c r="BBP36" s="1"/>
      <c r="BBQ36" s="1"/>
      <c r="BBR36" s="1"/>
      <c r="BBS36" s="1"/>
      <c r="BBT36" s="1"/>
      <c r="BBU36" s="1"/>
      <c r="BBV36" s="1"/>
      <c r="BBW36" s="1"/>
      <c r="BBX36" s="1"/>
      <c r="BBY36" s="1"/>
      <c r="BBZ36" s="1"/>
      <c r="BCA36" s="1"/>
      <c r="BCB36" s="1"/>
      <c r="BCC36" s="1"/>
      <c r="BCD36" s="1"/>
      <c r="BCE36" s="1"/>
      <c r="BCF36" s="1"/>
      <c r="BCG36" s="1"/>
      <c r="BCH36" s="1"/>
      <c r="BCI36" s="1"/>
      <c r="BCJ36" s="1"/>
      <c r="BCK36" s="1"/>
      <c r="BCL36" s="1"/>
      <c r="BCM36" s="1"/>
      <c r="BCN36" s="1"/>
      <c r="BCO36" s="1"/>
      <c r="BCP36" s="1"/>
      <c r="BCQ36" s="1"/>
      <c r="BCR36" s="1"/>
      <c r="BCS36" s="1"/>
      <c r="BCT36" s="1"/>
      <c r="BCU36" s="1"/>
      <c r="BCV36" s="1"/>
      <c r="BCW36" s="1"/>
      <c r="BCX36" s="1"/>
      <c r="BCY36" s="1"/>
      <c r="BCZ36" s="1"/>
      <c r="BDA36" s="1"/>
      <c r="BDB36" s="1"/>
      <c r="BDC36" s="1"/>
      <c r="BDD36" s="1"/>
      <c r="BDE36" s="1"/>
      <c r="BDF36" s="1"/>
      <c r="BDG36" s="1"/>
      <c r="BDH36" s="1"/>
      <c r="BDI36" s="1"/>
      <c r="BDJ36" s="1"/>
      <c r="BDK36" s="1"/>
      <c r="BDL36" s="1"/>
      <c r="BDM36" s="1"/>
      <c r="BDN36" s="1"/>
      <c r="BDO36" s="1"/>
      <c r="BDP36" s="1"/>
      <c r="BDQ36" s="1"/>
      <c r="BDR36" s="1"/>
      <c r="BDS36" s="1"/>
      <c r="BDT36" s="1"/>
      <c r="BDU36" s="1"/>
      <c r="BDV36" s="1"/>
      <c r="BDW36" s="1"/>
      <c r="BDX36" s="1"/>
      <c r="BDY36" s="1"/>
      <c r="BDZ36" s="1"/>
      <c r="BEA36" s="1"/>
      <c r="BEB36" s="1"/>
      <c r="BEC36" s="1"/>
      <c r="BED36" s="1"/>
      <c r="BEE36" s="1"/>
      <c r="BEF36" s="1"/>
      <c r="BEG36" s="1"/>
      <c r="BEH36" s="1"/>
      <c r="BEI36" s="1"/>
      <c r="BEJ36" s="1"/>
      <c r="BEK36" s="1"/>
      <c r="BEL36" s="1"/>
      <c r="BEM36" s="1"/>
      <c r="BEN36" s="1"/>
      <c r="BEO36" s="1"/>
      <c r="BEP36" s="1"/>
      <c r="BEQ36" s="1"/>
      <c r="BER36" s="1"/>
      <c r="BES36" s="1"/>
      <c r="BET36" s="1"/>
      <c r="BEU36" s="1"/>
      <c r="BEV36" s="1"/>
      <c r="BEW36" s="1"/>
      <c r="BEX36" s="1"/>
      <c r="BEY36" s="1"/>
      <c r="BEZ36" s="1"/>
      <c r="BFA36" s="1"/>
      <c r="BFB36" s="1"/>
      <c r="BFC36" s="1"/>
      <c r="BFD36" s="1"/>
      <c r="BFE36" s="1"/>
      <c r="BFF36" s="1"/>
      <c r="BFG36" s="1"/>
      <c r="BFH36" s="1"/>
      <c r="BFI36" s="1"/>
      <c r="BFJ36" s="1"/>
      <c r="BFK36" s="1"/>
      <c r="BFL36" s="1"/>
      <c r="BFM36" s="1"/>
      <c r="BFN36" s="1"/>
      <c r="BFO36" s="1"/>
      <c r="BFP36" s="1"/>
      <c r="BFQ36" s="1"/>
      <c r="BFR36" s="1"/>
      <c r="BFS36" s="1"/>
      <c r="BFT36" s="1"/>
      <c r="BFU36" s="1"/>
      <c r="BFV36" s="1"/>
      <c r="BFW36" s="1"/>
      <c r="BFX36" s="1"/>
      <c r="BFY36" s="1"/>
      <c r="BFZ36" s="1"/>
      <c r="BGA36" s="1"/>
      <c r="BGB36" s="1"/>
      <c r="BGC36" s="1"/>
      <c r="BGD36" s="1"/>
      <c r="BGE36" s="1"/>
      <c r="BGF36" s="1"/>
      <c r="BGG36" s="1"/>
      <c r="BGH36" s="1"/>
      <c r="BGI36" s="1"/>
      <c r="BGJ36" s="1"/>
      <c r="BGK36" s="1"/>
      <c r="BGL36" s="1"/>
      <c r="BGM36" s="1"/>
      <c r="BGN36" s="1"/>
      <c r="BGO36" s="1"/>
      <c r="BGP36" s="1"/>
      <c r="BGQ36" s="1"/>
      <c r="BGR36" s="1"/>
      <c r="BGS36" s="1"/>
      <c r="BGT36" s="1"/>
      <c r="BGU36" s="1"/>
      <c r="BGV36" s="1"/>
      <c r="BGW36" s="1"/>
      <c r="BGX36" s="1"/>
      <c r="BGY36" s="1"/>
      <c r="BGZ36" s="1"/>
      <c r="BHA36" s="1"/>
      <c r="BHB36" s="1"/>
      <c r="BHC36" s="1"/>
      <c r="BHD36" s="1"/>
      <c r="BHE36" s="1"/>
      <c r="BHF36" s="1"/>
      <c r="BHG36" s="1"/>
      <c r="BHH36" s="1"/>
      <c r="BHI36" s="1"/>
      <c r="BHJ36" s="1"/>
      <c r="BHK36" s="1"/>
      <c r="BHL36" s="1"/>
      <c r="BHM36" s="1"/>
      <c r="BHN36" s="1"/>
      <c r="BHO36" s="1"/>
      <c r="BHP36" s="1"/>
      <c r="BHQ36" s="1"/>
      <c r="BHR36" s="1"/>
      <c r="BHS36" s="1"/>
      <c r="BHT36" s="1"/>
      <c r="BHU36" s="1"/>
      <c r="BHV36" s="1"/>
      <c r="BHW36" s="1"/>
      <c r="BHX36" s="1"/>
      <c r="BHY36" s="1"/>
      <c r="BHZ36" s="1"/>
      <c r="BIA36" s="1"/>
      <c r="BIB36" s="1"/>
      <c r="BIC36" s="1"/>
      <c r="BID36" s="1"/>
      <c r="BIE36" s="1"/>
      <c r="BIF36" s="1"/>
      <c r="BIG36" s="1"/>
      <c r="BIH36" s="1"/>
      <c r="BII36" s="1"/>
      <c r="BIJ36" s="1"/>
      <c r="BIK36" s="1"/>
      <c r="BIL36" s="1"/>
      <c r="BIM36" s="1"/>
      <c r="BIN36" s="1"/>
      <c r="BIO36" s="1"/>
      <c r="BIP36" s="1"/>
      <c r="BIQ36" s="1"/>
      <c r="BIR36" s="1"/>
      <c r="BIS36" s="1"/>
      <c r="BIT36" s="1"/>
      <c r="BIU36" s="1"/>
      <c r="BIV36" s="1"/>
      <c r="BIW36" s="1"/>
      <c r="BIX36" s="1"/>
      <c r="BIY36" s="1"/>
      <c r="BIZ36" s="1"/>
      <c r="BJA36" s="1"/>
      <c r="BJB36" s="1"/>
      <c r="BJC36" s="1"/>
      <c r="BJD36" s="1"/>
      <c r="BJE36" s="1"/>
      <c r="BJF36" s="1"/>
      <c r="BJG36" s="1"/>
      <c r="BJH36" s="1"/>
      <c r="BJI36" s="1"/>
      <c r="BJJ36" s="1"/>
      <c r="BJK36" s="1"/>
      <c r="BJL36" s="1"/>
      <c r="BJM36" s="1"/>
      <c r="BJN36" s="1"/>
      <c r="BJO36" s="1"/>
      <c r="BJP36" s="1"/>
      <c r="BJQ36" s="1"/>
      <c r="BJR36" s="1"/>
      <c r="BJS36" s="1"/>
      <c r="BJT36" s="1"/>
      <c r="BJU36" s="1"/>
      <c r="BJV36" s="1"/>
      <c r="BJW36" s="1"/>
      <c r="BJX36" s="1"/>
      <c r="BJY36" s="1"/>
      <c r="BJZ36" s="1"/>
      <c r="BKA36" s="1"/>
      <c r="BKB36" s="1"/>
      <c r="BKC36" s="1"/>
      <c r="BKD36" s="1"/>
      <c r="BKE36" s="1"/>
      <c r="BKF36" s="1"/>
      <c r="BKG36" s="1"/>
      <c r="BKH36" s="1"/>
      <c r="BKI36" s="1"/>
      <c r="BKJ36" s="1"/>
      <c r="BKK36" s="1"/>
      <c r="BKL36" s="1"/>
      <c r="BKM36" s="1"/>
      <c r="BKN36" s="1"/>
      <c r="BKO36" s="1"/>
      <c r="BKP36" s="1"/>
      <c r="BKQ36" s="1"/>
      <c r="BKR36" s="1"/>
      <c r="BKS36" s="1"/>
      <c r="BKT36" s="1"/>
      <c r="BKU36" s="1"/>
      <c r="BKV36" s="1"/>
      <c r="BKW36" s="1"/>
      <c r="BKX36" s="1"/>
      <c r="BKY36" s="1"/>
      <c r="BKZ36" s="1"/>
      <c r="BLA36" s="1"/>
      <c r="BLB36" s="1"/>
      <c r="BLC36" s="1"/>
      <c r="BLD36" s="1"/>
      <c r="BLE36" s="1"/>
      <c r="BLF36" s="1"/>
      <c r="BLG36" s="1"/>
      <c r="BLH36" s="1"/>
      <c r="BLI36" s="1"/>
      <c r="BLJ36" s="1"/>
      <c r="BLK36" s="1"/>
      <c r="BLL36" s="1"/>
      <c r="BLM36" s="1"/>
      <c r="BLN36" s="1"/>
      <c r="BLO36" s="1"/>
      <c r="BLP36" s="1"/>
      <c r="BLQ36" s="1"/>
      <c r="BLR36" s="1"/>
      <c r="BLS36" s="1"/>
      <c r="BLT36" s="1"/>
      <c r="BLU36" s="1"/>
      <c r="BLV36" s="1"/>
      <c r="BLW36" s="1"/>
      <c r="BLX36" s="1"/>
      <c r="BLY36" s="1"/>
      <c r="BLZ36" s="1"/>
      <c r="BMA36" s="1"/>
      <c r="BMB36" s="1"/>
      <c r="BMC36" s="1"/>
      <c r="BMD36" s="1"/>
      <c r="BME36" s="1"/>
      <c r="BMF36" s="1"/>
      <c r="BMG36" s="1"/>
      <c r="BMH36" s="1"/>
      <c r="BMI36" s="1"/>
      <c r="BMJ36" s="1"/>
      <c r="BMK36" s="1"/>
      <c r="BML36" s="1"/>
      <c r="BMM36" s="1"/>
      <c r="BMN36" s="1"/>
      <c r="BMO36" s="1"/>
      <c r="BMP36" s="1"/>
      <c r="BMQ36" s="1"/>
      <c r="BMR36" s="1"/>
      <c r="BMS36" s="1"/>
      <c r="BMT36" s="1"/>
      <c r="BMU36" s="1"/>
      <c r="BMV36" s="1"/>
      <c r="BMW36" s="1"/>
      <c r="BMX36" s="1"/>
      <c r="BMY36" s="1"/>
      <c r="BMZ36" s="1"/>
      <c r="BNA36" s="1"/>
      <c r="BNB36" s="1"/>
      <c r="BNC36" s="1"/>
      <c r="BND36" s="1"/>
      <c r="BNE36" s="1"/>
      <c r="BNF36" s="1"/>
      <c r="BNG36" s="1"/>
      <c r="BNH36" s="1"/>
      <c r="BNI36" s="1"/>
      <c r="BNJ36" s="1"/>
      <c r="BNK36" s="1"/>
      <c r="BNL36" s="1"/>
      <c r="BNM36" s="1"/>
      <c r="BNN36" s="1"/>
      <c r="BNO36" s="1"/>
      <c r="BNP36" s="1"/>
      <c r="BNQ36" s="1"/>
      <c r="BNR36" s="1"/>
      <c r="BNS36" s="1"/>
      <c r="BNT36" s="1"/>
      <c r="BNU36" s="1"/>
      <c r="BNV36" s="1"/>
      <c r="BNW36" s="1"/>
      <c r="BNX36" s="1"/>
      <c r="BNY36" s="1"/>
      <c r="BNZ36" s="1"/>
      <c r="BOA36" s="1"/>
      <c r="BOB36" s="1"/>
      <c r="BOC36" s="1"/>
      <c r="BOD36" s="1"/>
      <c r="BOE36" s="1"/>
      <c r="BOF36" s="1"/>
      <c r="BOG36" s="1"/>
      <c r="BOH36" s="1"/>
      <c r="BOI36" s="1"/>
      <c r="BOJ36" s="1"/>
      <c r="BOK36" s="1"/>
      <c r="BOL36" s="1"/>
      <c r="BOM36" s="1"/>
      <c r="BON36" s="1"/>
      <c r="BOO36" s="1"/>
      <c r="BOP36" s="1"/>
      <c r="BOQ36" s="1"/>
      <c r="BOR36" s="1"/>
      <c r="BOS36" s="1"/>
      <c r="BOT36" s="1"/>
      <c r="BOU36" s="1"/>
      <c r="BOV36" s="1"/>
      <c r="BOW36" s="1"/>
      <c r="BOX36" s="1"/>
      <c r="BOY36" s="1"/>
      <c r="BOZ36" s="1"/>
      <c r="BPA36" s="1"/>
      <c r="BPB36" s="1"/>
      <c r="BPC36" s="1"/>
      <c r="BPD36" s="1"/>
      <c r="BPE36" s="1"/>
      <c r="BPF36" s="1"/>
      <c r="BPG36" s="1"/>
      <c r="BPH36" s="1"/>
      <c r="BPI36" s="1"/>
      <c r="BPJ36" s="1"/>
      <c r="BPK36" s="1"/>
      <c r="BPL36" s="1"/>
      <c r="BPM36" s="1"/>
      <c r="BPN36" s="1"/>
      <c r="BPO36" s="1"/>
      <c r="BPP36" s="1"/>
      <c r="BPQ36" s="1"/>
      <c r="BPR36" s="1"/>
      <c r="BPS36" s="1"/>
      <c r="BPT36" s="1"/>
      <c r="BPU36" s="1"/>
      <c r="BPV36" s="1"/>
      <c r="BPW36" s="1"/>
      <c r="BPX36" s="1"/>
      <c r="BPY36" s="1"/>
      <c r="BPZ36" s="1"/>
      <c r="BQA36" s="1"/>
      <c r="BQB36" s="1"/>
      <c r="BQC36" s="1"/>
      <c r="BQD36" s="1"/>
      <c r="BQE36" s="1"/>
      <c r="BQF36" s="1"/>
      <c r="BQG36" s="1"/>
      <c r="BQH36" s="1"/>
      <c r="BQI36" s="1"/>
      <c r="BQJ36" s="1"/>
      <c r="BQK36" s="1"/>
      <c r="BQL36" s="1"/>
      <c r="BQM36" s="1"/>
      <c r="BQN36" s="1"/>
      <c r="BQO36" s="1"/>
      <c r="BQP36" s="1"/>
      <c r="BQQ36" s="1"/>
      <c r="BQR36" s="1"/>
      <c r="BQS36" s="1"/>
      <c r="BQT36" s="1"/>
      <c r="BQU36" s="1"/>
      <c r="BQV36" s="1"/>
      <c r="BQW36" s="1"/>
      <c r="BQX36" s="1"/>
      <c r="BQY36" s="1"/>
      <c r="BQZ36" s="1"/>
      <c r="BRA36" s="1"/>
      <c r="BRB36" s="1"/>
      <c r="BRC36" s="1"/>
      <c r="BRD36" s="1"/>
      <c r="BRE36" s="1"/>
      <c r="BRF36" s="1"/>
      <c r="BRG36" s="1"/>
      <c r="BRH36" s="1"/>
      <c r="BRI36" s="1"/>
      <c r="BRJ36" s="1"/>
      <c r="BRK36" s="1"/>
      <c r="BRL36" s="1"/>
      <c r="BRM36" s="1"/>
      <c r="BRN36" s="1"/>
      <c r="BRO36" s="1"/>
      <c r="BRP36" s="1"/>
      <c r="BRQ36" s="1"/>
      <c r="BRR36" s="1"/>
      <c r="BRS36" s="1"/>
      <c r="BRT36" s="1"/>
      <c r="BRU36" s="1"/>
      <c r="BRV36" s="1"/>
      <c r="BRW36" s="1"/>
      <c r="BRX36" s="1"/>
      <c r="BRY36" s="1"/>
      <c r="BRZ36" s="1"/>
      <c r="BSA36" s="1"/>
      <c r="BSB36" s="1"/>
      <c r="BSC36" s="1"/>
      <c r="BSD36" s="1"/>
      <c r="BSE36" s="1"/>
      <c r="BSF36" s="1"/>
      <c r="BSG36" s="1"/>
      <c r="BSH36" s="1"/>
      <c r="BSI36" s="1"/>
      <c r="BSJ36" s="1"/>
      <c r="BSK36" s="1"/>
      <c r="BSL36" s="1"/>
      <c r="BSM36" s="1"/>
      <c r="BSN36" s="1"/>
      <c r="BSO36" s="1"/>
      <c r="BSP36" s="1"/>
      <c r="BSQ36" s="1"/>
      <c r="BSR36" s="1"/>
      <c r="BSS36" s="1"/>
      <c r="BST36" s="1"/>
      <c r="BSU36" s="1"/>
      <c r="BSV36" s="1"/>
      <c r="BSW36" s="1"/>
      <c r="BSX36" s="1"/>
      <c r="BSY36" s="1"/>
      <c r="BSZ36" s="1"/>
      <c r="BTA36" s="1"/>
      <c r="BTB36" s="1"/>
      <c r="BTC36" s="1"/>
      <c r="BTD36" s="1"/>
      <c r="BTE36" s="1"/>
      <c r="BTF36" s="1"/>
      <c r="BTG36" s="1"/>
      <c r="BTH36" s="1"/>
      <c r="BTI36" s="1"/>
      <c r="BTJ36" s="1"/>
      <c r="BTK36" s="1"/>
      <c r="BTL36" s="1"/>
      <c r="BTM36" s="1"/>
      <c r="BTN36" s="1"/>
      <c r="BTO36" s="1"/>
      <c r="BTP36" s="1"/>
      <c r="BTQ36" s="1"/>
      <c r="BTR36" s="1"/>
      <c r="BTS36" s="1"/>
      <c r="BTT36" s="1"/>
      <c r="BTU36" s="1"/>
      <c r="BTV36" s="1"/>
      <c r="BTW36" s="1"/>
      <c r="BTX36" s="1"/>
      <c r="BTY36" s="1"/>
      <c r="BTZ36" s="1"/>
      <c r="BUA36" s="1"/>
      <c r="BUB36" s="1"/>
      <c r="BUC36" s="1"/>
      <c r="BUD36" s="1"/>
      <c r="BUE36" s="1"/>
      <c r="BUF36" s="1"/>
      <c r="BUG36" s="1"/>
      <c r="BUH36" s="1"/>
      <c r="BUI36" s="1"/>
      <c r="BUJ36" s="1"/>
      <c r="BUK36" s="1"/>
      <c r="BUL36" s="1"/>
      <c r="BUM36" s="1"/>
      <c r="BUN36" s="1"/>
      <c r="BUO36" s="1"/>
      <c r="BUP36" s="1"/>
      <c r="BUQ36" s="1"/>
      <c r="BUR36" s="1"/>
      <c r="BUS36" s="1"/>
      <c r="BUT36" s="1"/>
      <c r="BUU36" s="1"/>
      <c r="BUV36" s="1"/>
      <c r="BUW36" s="1"/>
      <c r="BUX36" s="1"/>
      <c r="BUY36" s="1"/>
      <c r="BUZ36" s="1"/>
      <c r="BVA36" s="1"/>
      <c r="BVB36" s="1"/>
      <c r="BVC36" s="1"/>
      <c r="BVD36" s="1"/>
      <c r="BVE36" s="1"/>
      <c r="BVF36" s="1"/>
      <c r="BVG36" s="1"/>
      <c r="BVH36" s="1"/>
      <c r="BVI36" s="1"/>
      <c r="BVJ36" s="1"/>
      <c r="BVK36" s="1"/>
      <c r="BVL36" s="1"/>
      <c r="BVM36" s="1"/>
      <c r="BVN36" s="1"/>
      <c r="BVO36" s="1"/>
      <c r="BVP36" s="1"/>
      <c r="BVQ36" s="1"/>
      <c r="BVR36" s="1"/>
      <c r="BVS36" s="1"/>
      <c r="BVT36" s="1"/>
      <c r="BVU36" s="1"/>
      <c r="BVV36" s="1"/>
      <c r="BVW36" s="1"/>
      <c r="BVX36" s="1"/>
      <c r="BVY36" s="1"/>
      <c r="BVZ36" s="1"/>
      <c r="BWA36" s="1"/>
      <c r="BWB36" s="1"/>
      <c r="BWC36" s="1"/>
      <c r="BWD36" s="1"/>
      <c r="BWE36" s="1"/>
      <c r="BWF36" s="1"/>
      <c r="BWG36" s="1"/>
      <c r="BWH36" s="1"/>
      <c r="BWI36" s="1"/>
      <c r="BWJ36" s="1"/>
      <c r="BWK36" s="1"/>
      <c r="BWL36" s="1"/>
      <c r="BWM36" s="1"/>
      <c r="BWN36" s="1"/>
      <c r="BWO36" s="1"/>
      <c r="BWP36" s="1"/>
      <c r="BWQ36" s="1"/>
      <c r="BWR36" s="1"/>
      <c r="BWS36" s="1"/>
      <c r="BWT36" s="1"/>
      <c r="BWU36" s="1"/>
      <c r="BWV36" s="1"/>
      <c r="BWW36" s="1"/>
      <c r="BWX36" s="1"/>
      <c r="BWY36" s="1"/>
      <c r="BWZ36" s="1"/>
      <c r="BXA36" s="1"/>
      <c r="BXB36" s="1"/>
      <c r="BXC36" s="1"/>
      <c r="BXD36" s="1"/>
      <c r="BXE36" s="1"/>
      <c r="BXF36" s="1"/>
      <c r="BXG36" s="1"/>
      <c r="BXH36" s="1"/>
      <c r="BXI36" s="1"/>
      <c r="BXJ36" s="1"/>
      <c r="BXK36" s="1"/>
      <c r="BXL36" s="1"/>
      <c r="BXM36" s="1"/>
      <c r="BXN36" s="1"/>
      <c r="BXO36" s="1"/>
      <c r="BXP36" s="1"/>
      <c r="BXQ36" s="1"/>
      <c r="BXR36" s="1"/>
      <c r="BXS36" s="1"/>
      <c r="BXT36" s="1"/>
      <c r="BXU36" s="1"/>
      <c r="BXV36" s="1"/>
      <c r="BXW36" s="1"/>
      <c r="BXX36" s="1"/>
      <c r="BXY36" s="1"/>
      <c r="BXZ36" s="1"/>
      <c r="BYA36" s="1"/>
      <c r="BYB36" s="1"/>
      <c r="BYC36" s="1"/>
      <c r="BYD36" s="1"/>
      <c r="BYE36" s="1"/>
      <c r="BYF36" s="1"/>
      <c r="BYG36" s="1"/>
      <c r="BYH36" s="1"/>
      <c r="BYI36" s="1"/>
      <c r="BYJ36" s="1"/>
      <c r="BYK36" s="1"/>
      <c r="BYL36" s="1"/>
      <c r="BYM36" s="1"/>
      <c r="BYN36" s="1"/>
      <c r="BYO36" s="1"/>
      <c r="BYP36" s="1"/>
      <c r="BYQ36" s="1"/>
      <c r="BYR36" s="1"/>
      <c r="BYS36" s="1"/>
      <c r="BYT36" s="1"/>
      <c r="BYU36" s="1"/>
      <c r="BYV36" s="1"/>
      <c r="BYW36" s="1"/>
      <c r="BYX36" s="1"/>
      <c r="BYY36" s="1"/>
      <c r="BYZ36" s="1"/>
      <c r="BZA36" s="1"/>
      <c r="BZB36" s="1"/>
      <c r="BZC36" s="1"/>
      <c r="BZD36" s="1"/>
      <c r="BZE36" s="1"/>
      <c r="BZF36" s="1"/>
      <c r="BZG36" s="1"/>
      <c r="BZH36" s="1"/>
      <c r="BZI36" s="1"/>
      <c r="BZJ36" s="1"/>
      <c r="BZK36" s="1"/>
      <c r="BZL36" s="1"/>
      <c r="BZM36" s="1"/>
      <c r="BZN36" s="1"/>
      <c r="BZO36" s="1"/>
      <c r="BZP36" s="1"/>
      <c r="BZQ36" s="1"/>
      <c r="BZR36" s="1"/>
      <c r="BZS36" s="1"/>
      <c r="BZT36" s="1"/>
      <c r="BZU36" s="1"/>
      <c r="BZV36" s="1"/>
      <c r="BZW36" s="1"/>
      <c r="BZX36" s="1"/>
      <c r="BZY36" s="1"/>
      <c r="BZZ36" s="1"/>
      <c r="CAA36" s="1"/>
      <c r="CAB36" s="1"/>
      <c r="CAC36" s="1"/>
      <c r="CAD36" s="1"/>
      <c r="CAE36" s="1"/>
      <c r="CAF36" s="1"/>
      <c r="CAG36" s="1"/>
      <c r="CAH36" s="1"/>
      <c r="CAI36" s="1"/>
      <c r="CAJ36" s="1"/>
      <c r="CAK36" s="1"/>
      <c r="CAL36" s="1"/>
      <c r="CAM36" s="1"/>
      <c r="CAN36" s="1"/>
      <c r="CAO36" s="1"/>
      <c r="CAP36" s="1"/>
      <c r="CAQ36" s="1"/>
      <c r="CAR36" s="1"/>
      <c r="CAS36" s="1"/>
      <c r="CAT36" s="1"/>
      <c r="CAU36" s="1"/>
      <c r="CAV36" s="1"/>
      <c r="CAW36" s="1"/>
      <c r="CAX36" s="1"/>
      <c r="CAY36" s="1"/>
      <c r="CAZ36" s="1"/>
      <c r="CBA36" s="1"/>
      <c r="CBB36" s="1"/>
      <c r="CBC36" s="1"/>
      <c r="CBD36" s="1"/>
      <c r="CBE36" s="1"/>
      <c r="CBF36" s="1"/>
      <c r="CBG36" s="1"/>
      <c r="CBH36" s="1"/>
      <c r="CBI36" s="1"/>
      <c r="CBJ36" s="1"/>
      <c r="CBK36" s="1"/>
      <c r="CBL36" s="1"/>
      <c r="CBM36" s="1"/>
      <c r="CBN36" s="1"/>
      <c r="CBO36" s="1"/>
      <c r="CBP36" s="1"/>
      <c r="CBQ36" s="1"/>
      <c r="CBR36" s="1"/>
      <c r="CBS36" s="1"/>
      <c r="CBT36" s="1"/>
      <c r="CBU36" s="1"/>
      <c r="CBV36" s="1"/>
      <c r="CBW36" s="1"/>
      <c r="CBX36" s="1"/>
      <c r="CBY36" s="1"/>
      <c r="CBZ36" s="1"/>
      <c r="CCA36" s="1"/>
      <c r="CCB36" s="1"/>
      <c r="CCC36" s="1"/>
      <c r="CCD36" s="1"/>
      <c r="CCE36" s="1"/>
      <c r="CCF36" s="1"/>
      <c r="CCG36" s="1"/>
      <c r="CCH36" s="1"/>
      <c r="CCI36" s="1"/>
      <c r="CCJ36" s="1"/>
      <c r="CCK36" s="1"/>
      <c r="CCL36" s="1"/>
      <c r="CCM36" s="1"/>
      <c r="CCN36" s="1"/>
      <c r="CCO36" s="1"/>
      <c r="CCP36" s="1"/>
      <c r="CCQ36" s="1"/>
      <c r="CCR36" s="1"/>
      <c r="CCS36" s="1"/>
      <c r="CCT36" s="1"/>
      <c r="CCU36" s="1"/>
      <c r="CCV36" s="1"/>
      <c r="CCW36" s="1"/>
      <c r="CCX36" s="1"/>
      <c r="CCY36" s="1"/>
      <c r="CCZ36" s="1"/>
      <c r="CDA36" s="1"/>
      <c r="CDB36" s="1"/>
      <c r="CDC36" s="1"/>
      <c r="CDD36" s="1"/>
      <c r="CDE36" s="1"/>
      <c r="CDF36" s="1"/>
      <c r="CDG36" s="1"/>
      <c r="CDH36" s="1"/>
      <c r="CDI36" s="1"/>
      <c r="CDJ36" s="1"/>
      <c r="CDK36" s="1"/>
      <c r="CDL36" s="1"/>
      <c r="CDM36" s="1"/>
      <c r="CDN36" s="1"/>
      <c r="CDO36" s="1"/>
      <c r="CDP36" s="1"/>
      <c r="CDQ36" s="1"/>
      <c r="CDR36" s="1"/>
      <c r="CDS36" s="1"/>
      <c r="CDT36" s="1"/>
      <c r="CDU36" s="1"/>
      <c r="CDV36" s="1"/>
      <c r="CDW36" s="1"/>
      <c r="CDX36" s="1"/>
      <c r="CDY36" s="1"/>
      <c r="CDZ36" s="1"/>
      <c r="CEA36" s="1"/>
      <c r="CEB36" s="1"/>
      <c r="CEC36" s="1"/>
      <c r="CED36" s="1"/>
      <c r="CEE36" s="1"/>
      <c r="CEF36" s="1"/>
      <c r="CEG36" s="1"/>
      <c r="CEH36" s="1"/>
      <c r="CEI36" s="1"/>
      <c r="CEJ36" s="1"/>
      <c r="CEK36" s="1"/>
      <c r="CEL36" s="1"/>
      <c r="CEM36" s="1"/>
      <c r="CEN36" s="1"/>
      <c r="CEO36" s="1"/>
      <c r="CEP36" s="1"/>
      <c r="CEQ36" s="1"/>
      <c r="CER36" s="1"/>
      <c r="CES36" s="1"/>
      <c r="CET36" s="1"/>
      <c r="CEU36" s="1"/>
      <c r="CEV36" s="1"/>
      <c r="CEW36" s="1"/>
      <c r="CEX36" s="1"/>
      <c r="CEY36" s="1"/>
      <c r="CEZ36" s="1"/>
      <c r="CFA36" s="1"/>
      <c r="CFB36" s="1"/>
      <c r="CFC36" s="1"/>
      <c r="CFD36" s="1"/>
      <c r="CFE36" s="1"/>
      <c r="CFF36" s="1"/>
      <c r="CFG36" s="1"/>
      <c r="CFH36" s="1"/>
      <c r="CFI36" s="1"/>
      <c r="CFJ36" s="1"/>
      <c r="CFK36" s="1"/>
      <c r="CFL36" s="1"/>
      <c r="CFM36" s="1"/>
      <c r="CFN36" s="1"/>
      <c r="CFO36" s="1"/>
      <c r="CFP36" s="1"/>
      <c r="CFQ36" s="1"/>
      <c r="CFR36" s="1"/>
      <c r="CFS36" s="1"/>
      <c r="CFT36" s="1"/>
      <c r="CFU36" s="1"/>
      <c r="CFV36" s="1"/>
      <c r="CFW36" s="1"/>
      <c r="CFX36" s="1"/>
      <c r="CFY36" s="1"/>
      <c r="CFZ36" s="1"/>
      <c r="CGA36" s="1"/>
      <c r="CGB36" s="1"/>
      <c r="CGC36" s="1"/>
      <c r="CGD36" s="1"/>
      <c r="CGE36" s="1"/>
      <c r="CGF36" s="1"/>
      <c r="CGG36" s="1"/>
      <c r="CGH36" s="1"/>
      <c r="CGI36" s="1"/>
      <c r="CGJ36" s="1"/>
      <c r="CGK36" s="1"/>
      <c r="CGL36" s="1"/>
      <c r="CGM36" s="1"/>
      <c r="CGN36" s="1"/>
      <c r="CGO36" s="1"/>
      <c r="CGP36" s="1"/>
      <c r="CGQ36" s="1"/>
      <c r="CGR36" s="1"/>
      <c r="CGS36" s="1"/>
      <c r="CGT36" s="1"/>
      <c r="CGU36" s="1"/>
      <c r="CGV36" s="1"/>
      <c r="CGW36" s="1"/>
      <c r="CGX36" s="1"/>
      <c r="CGY36" s="1"/>
      <c r="CGZ36" s="1"/>
      <c r="CHA36" s="1"/>
      <c r="CHB36" s="1"/>
      <c r="CHC36" s="1"/>
      <c r="CHD36" s="1"/>
      <c r="CHE36" s="1"/>
      <c r="CHF36" s="1"/>
      <c r="CHG36" s="1"/>
      <c r="CHH36" s="1"/>
      <c r="CHI36" s="1"/>
      <c r="CHJ36" s="1"/>
      <c r="CHK36" s="1"/>
      <c r="CHL36" s="1"/>
      <c r="CHM36" s="1"/>
      <c r="CHN36" s="1"/>
      <c r="CHO36" s="1"/>
      <c r="CHP36" s="1"/>
      <c r="CHQ36" s="1"/>
      <c r="CHR36" s="1"/>
      <c r="CHS36" s="1"/>
      <c r="CHT36" s="1"/>
      <c r="CHU36" s="1"/>
      <c r="CHV36" s="1"/>
      <c r="CHW36" s="1"/>
      <c r="CHX36" s="1"/>
      <c r="CHY36" s="1"/>
      <c r="CHZ36" s="1"/>
      <c r="CIA36" s="1"/>
      <c r="CIB36" s="1"/>
      <c r="CIC36" s="1"/>
      <c r="CID36" s="1"/>
      <c r="CIE36" s="1"/>
      <c r="CIF36" s="1"/>
      <c r="CIG36" s="1"/>
      <c r="CIH36" s="1"/>
      <c r="CII36" s="1"/>
      <c r="CIJ36" s="1"/>
      <c r="CIK36" s="1"/>
      <c r="CIL36" s="1"/>
      <c r="CIM36" s="1"/>
      <c r="CIN36" s="1"/>
      <c r="CIO36" s="1"/>
      <c r="CIP36" s="1"/>
      <c r="CIQ36" s="1"/>
      <c r="CIR36" s="1"/>
      <c r="CIS36" s="1"/>
      <c r="CIT36" s="1"/>
      <c r="CIU36" s="1"/>
      <c r="CIV36" s="1"/>
      <c r="CIW36" s="1"/>
      <c r="CIX36" s="1"/>
      <c r="CIY36" s="1"/>
      <c r="CIZ36" s="1"/>
      <c r="CJA36" s="1"/>
      <c r="CJB36" s="1"/>
      <c r="CJC36" s="1"/>
      <c r="CJD36" s="1"/>
      <c r="CJE36" s="1"/>
      <c r="CJF36" s="1"/>
      <c r="CJG36" s="1"/>
      <c r="CJH36" s="1"/>
      <c r="CJI36" s="1"/>
      <c r="CJJ36" s="1"/>
      <c r="CJK36" s="1"/>
      <c r="CJL36" s="1"/>
      <c r="CJM36" s="1"/>
      <c r="CJN36" s="1"/>
      <c r="CJO36" s="1"/>
      <c r="CJP36" s="1"/>
      <c r="CJQ36" s="1"/>
      <c r="CJR36" s="1"/>
      <c r="CJS36" s="1"/>
      <c r="CJT36" s="1"/>
      <c r="CJU36" s="1"/>
      <c r="CJV36" s="1"/>
      <c r="CJW36" s="1"/>
      <c r="CJX36" s="1"/>
      <c r="CJY36" s="1"/>
      <c r="CJZ36" s="1"/>
      <c r="CKA36" s="1"/>
      <c r="CKB36" s="1"/>
      <c r="CKC36" s="1"/>
      <c r="CKD36" s="1"/>
      <c r="CKE36" s="1"/>
      <c r="CKF36" s="1"/>
      <c r="CKG36" s="1"/>
      <c r="CKH36" s="1"/>
      <c r="CKI36" s="1"/>
      <c r="CKJ36" s="1"/>
      <c r="CKK36" s="1"/>
      <c r="CKL36" s="1"/>
      <c r="CKM36" s="1"/>
      <c r="CKN36" s="1"/>
      <c r="CKO36" s="1"/>
      <c r="CKP36" s="1"/>
      <c r="CKQ36" s="1"/>
      <c r="CKR36" s="1"/>
      <c r="CKS36" s="1"/>
      <c r="CKT36" s="1"/>
      <c r="CKU36" s="1"/>
      <c r="CKV36" s="1"/>
      <c r="CKW36" s="1"/>
      <c r="CKX36" s="1"/>
      <c r="CKY36" s="1"/>
      <c r="CKZ36" s="1"/>
      <c r="CLA36" s="1"/>
      <c r="CLB36" s="1"/>
      <c r="CLC36" s="1"/>
      <c r="CLD36" s="1"/>
      <c r="CLE36" s="1"/>
      <c r="CLF36" s="1"/>
      <c r="CLG36" s="1"/>
      <c r="CLH36" s="1"/>
      <c r="CLI36" s="1"/>
      <c r="CLJ36" s="1"/>
      <c r="CLK36" s="1"/>
      <c r="CLL36" s="1"/>
      <c r="CLM36" s="1"/>
      <c r="CLN36" s="1"/>
      <c r="CLO36" s="1"/>
      <c r="CLP36" s="1"/>
      <c r="CLQ36" s="1"/>
      <c r="CLR36" s="1"/>
      <c r="CLS36" s="1"/>
      <c r="CLT36" s="1"/>
      <c r="CLU36" s="1"/>
      <c r="CLV36" s="1"/>
      <c r="CLW36" s="1"/>
      <c r="CLX36" s="1"/>
      <c r="CLY36" s="1"/>
      <c r="CLZ36" s="1"/>
      <c r="CMA36" s="1"/>
      <c r="CMB36" s="1"/>
      <c r="CMC36" s="1"/>
      <c r="CMD36" s="1"/>
      <c r="CME36" s="1"/>
      <c r="CMF36" s="1"/>
      <c r="CMG36" s="1"/>
      <c r="CMH36" s="1"/>
      <c r="CMI36" s="1"/>
      <c r="CMJ36" s="1"/>
      <c r="CMK36" s="1"/>
      <c r="CML36" s="1"/>
      <c r="CMM36" s="1"/>
      <c r="CMN36" s="1"/>
      <c r="CMO36" s="1"/>
      <c r="CMP36" s="1"/>
      <c r="CMQ36" s="1"/>
      <c r="CMR36" s="1"/>
      <c r="CMS36" s="1"/>
      <c r="CMT36" s="1"/>
      <c r="CMU36" s="1"/>
      <c r="CMV36" s="1"/>
      <c r="CMW36" s="1"/>
      <c r="CMX36" s="1"/>
      <c r="CMY36" s="1"/>
      <c r="CMZ36" s="1"/>
      <c r="CNA36" s="1"/>
      <c r="CNB36" s="1"/>
      <c r="CNC36" s="1"/>
      <c r="CND36" s="1"/>
      <c r="CNE36" s="1"/>
      <c r="CNF36" s="1"/>
      <c r="CNG36" s="1"/>
      <c r="CNH36" s="1"/>
      <c r="CNI36" s="1"/>
      <c r="CNJ36" s="1"/>
      <c r="CNK36" s="1"/>
      <c r="CNL36" s="1"/>
      <c r="CNM36" s="1"/>
      <c r="CNN36" s="1"/>
      <c r="CNO36" s="1"/>
      <c r="CNP36" s="1"/>
      <c r="CNQ36" s="1"/>
      <c r="CNR36" s="1"/>
      <c r="CNS36" s="1"/>
      <c r="CNT36" s="1"/>
      <c r="CNU36" s="1"/>
      <c r="CNV36" s="1"/>
      <c r="CNW36" s="1"/>
      <c r="CNX36" s="1"/>
      <c r="CNY36" s="1"/>
      <c r="CNZ36" s="1"/>
      <c r="COA36" s="1"/>
      <c r="COB36" s="1"/>
      <c r="COC36" s="1"/>
      <c r="COD36" s="1"/>
      <c r="COE36" s="1"/>
      <c r="COF36" s="1"/>
      <c r="COG36" s="1"/>
      <c r="COH36" s="1"/>
      <c r="COI36" s="1"/>
      <c r="COJ36" s="1"/>
      <c r="COK36" s="1"/>
      <c r="COL36" s="1"/>
      <c r="COM36" s="1"/>
      <c r="CON36" s="1"/>
      <c r="COO36" s="1"/>
      <c r="COP36" s="1"/>
      <c r="COQ36" s="1"/>
      <c r="COR36" s="1"/>
      <c r="COS36" s="1"/>
      <c r="COT36" s="1"/>
      <c r="COU36" s="1"/>
      <c r="COV36" s="1"/>
      <c r="COW36" s="1"/>
      <c r="COX36" s="1"/>
      <c r="COY36" s="1"/>
      <c r="COZ36" s="1"/>
      <c r="CPA36" s="1"/>
      <c r="CPB36" s="1"/>
      <c r="CPC36" s="1"/>
      <c r="CPD36" s="1"/>
      <c r="CPE36" s="1"/>
      <c r="CPF36" s="1"/>
      <c r="CPG36" s="1"/>
      <c r="CPH36" s="1"/>
      <c r="CPI36" s="1"/>
      <c r="CPJ36" s="1"/>
      <c r="CPK36" s="1"/>
      <c r="CPL36" s="1"/>
      <c r="CPM36" s="1"/>
      <c r="CPN36" s="1"/>
      <c r="CPO36" s="1"/>
      <c r="CPP36" s="1"/>
      <c r="CPQ36" s="1"/>
      <c r="CPR36" s="1"/>
      <c r="CPS36" s="1"/>
      <c r="CPT36" s="1"/>
      <c r="CPU36" s="1"/>
      <c r="CPV36" s="1"/>
      <c r="CPW36" s="1"/>
      <c r="CPX36" s="1"/>
      <c r="CPY36" s="1"/>
      <c r="CPZ36" s="1"/>
      <c r="CQA36" s="1"/>
      <c r="CQB36" s="1"/>
      <c r="CQC36" s="1"/>
      <c r="CQD36" s="1"/>
      <c r="CQE36" s="1"/>
      <c r="CQF36" s="1"/>
      <c r="CQG36" s="1"/>
      <c r="CQH36" s="1"/>
      <c r="CQI36" s="1"/>
      <c r="CQJ36" s="1"/>
      <c r="CQK36" s="1"/>
      <c r="CQL36" s="1"/>
      <c r="CQM36" s="1"/>
      <c r="CQN36" s="1"/>
      <c r="CQO36" s="1"/>
      <c r="CQP36" s="1"/>
      <c r="CQQ36" s="1"/>
      <c r="CQR36" s="1"/>
      <c r="CQS36" s="1"/>
      <c r="CQT36" s="1"/>
      <c r="CQU36" s="1"/>
      <c r="CQV36" s="1"/>
      <c r="CQW36" s="1"/>
      <c r="CQX36" s="1"/>
      <c r="CQY36" s="1"/>
      <c r="CQZ36" s="1"/>
      <c r="CRA36" s="1"/>
      <c r="CRB36" s="1"/>
      <c r="CRC36" s="1"/>
      <c r="CRD36" s="1"/>
      <c r="CRE36" s="1"/>
      <c r="CRF36" s="1"/>
      <c r="CRG36" s="1"/>
      <c r="CRH36" s="1"/>
      <c r="CRI36" s="1"/>
      <c r="CRJ36" s="1"/>
      <c r="CRK36" s="1"/>
      <c r="CRL36" s="1"/>
      <c r="CRM36" s="1"/>
      <c r="CRN36" s="1"/>
      <c r="CRO36" s="1"/>
      <c r="CRP36" s="1"/>
      <c r="CRQ36" s="1"/>
      <c r="CRR36" s="1"/>
      <c r="CRS36" s="1"/>
      <c r="CRT36" s="1"/>
      <c r="CRU36" s="1"/>
      <c r="CRV36" s="1"/>
      <c r="CRW36" s="1"/>
      <c r="CRX36" s="1"/>
      <c r="CRY36" s="1"/>
      <c r="CRZ36" s="1"/>
      <c r="CSA36" s="1"/>
      <c r="CSB36" s="1"/>
      <c r="CSC36" s="1"/>
      <c r="CSD36" s="1"/>
      <c r="CSE36" s="1"/>
      <c r="CSF36" s="1"/>
      <c r="CSG36" s="1"/>
      <c r="CSH36" s="1"/>
      <c r="CSI36" s="1"/>
      <c r="CSJ36" s="1"/>
      <c r="CSK36" s="1"/>
      <c r="CSL36" s="1"/>
      <c r="CSM36" s="1"/>
      <c r="CSN36" s="1"/>
      <c r="CSO36" s="1"/>
      <c r="CSP36" s="1"/>
      <c r="CSQ36" s="1"/>
      <c r="CSR36" s="1"/>
      <c r="CSS36" s="1"/>
      <c r="CST36" s="1"/>
      <c r="CSU36" s="1"/>
      <c r="CSV36" s="1"/>
      <c r="CSW36" s="1"/>
      <c r="CSX36" s="1"/>
      <c r="CSY36" s="1"/>
      <c r="CSZ36" s="1"/>
      <c r="CTA36" s="1"/>
      <c r="CTB36" s="1"/>
      <c r="CTC36" s="1"/>
      <c r="CTD36" s="1"/>
      <c r="CTE36" s="1"/>
      <c r="CTF36" s="1"/>
      <c r="CTG36" s="1"/>
      <c r="CTH36" s="1"/>
      <c r="CTI36" s="1"/>
      <c r="CTJ36" s="1"/>
      <c r="CTK36" s="1"/>
      <c r="CTL36" s="1"/>
      <c r="CTM36" s="1"/>
      <c r="CTN36" s="1"/>
      <c r="CTO36" s="1"/>
      <c r="CTP36" s="1"/>
      <c r="CTQ36" s="1"/>
      <c r="CTR36" s="1"/>
      <c r="CTS36" s="1"/>
      <c r="CTT36" s="1"/>
      <c r="CTU36" s="1"/>
      <c r="CTV36" s="1"/>
      <c r="CTW36" s="1"/>
      <c r="CTX36" s="1"/>
      <c r="CTY36" s="1"/>
      <c r="CTZ36" s="1"/>
      <c r="CUA36" s="1"/>
      <c r="CUB36" s="1"/>
      <c r="CUC36" s="1"/>
      <c r="CUD36" s="1"/>
      <c r="CUE36" s="1"/>
      <c r="CUF36" s="1"/>
      <c r="CUG36" s="1"/>
      <c r="CUH36" s="1"/>
      <c r="CUI36" s="1"/>
      <c r="CUJ36" s="1"/>
      <c r="CUK36" s="1"/>
      <c r="CUL36" s="1"/>
      <c r="CUM36" s="1"/>
      <c r="CUN36" s="1"/>
      <c r="CUO36" s="1"/>
      <c r="CUP36" s="1"/>
      <c r="CUQ36" s="1"/>
      <c r="CUR36" s="1"/>
      <c r="CUS36" s="1"/>
      <c r="CUT36" s="1"/>
      <c r="CUU36" s="1"/>
      <c r="CUV36" s="1"/>
      <c r="CUW36" s="1"/>
      <c r="CUX36" s="1"/>
      <c r="CUY36" s="1"/>
      <c r="CUZ36" s="1"/>
      <c r="CVA36" s="1"/>
      <c r="CVB36" s="1"/>
      <c r="CVC36" s="1"/>
      <c r="CVD36" s="1"/>
      <c r="CVE36" s="1"/>
      <c r="CVF36" s="1"/>
      <c r="CVG36" s="1"/>
      <c r="CVH36" s="1"/>
      <c r="CVI36" s="1"/>
      <c r="CVJ36" s="1"/>
      <c r="CVK36" s="1"/>
      <c r="CVL36" s="1"/>
      <c r="CVM36" s="1"/>
      <c r="CVN36" s="1"/>
      <c r="CVO36" s="1"/>
      <c r="CVP36" s="1"/>
      <c r="CVQ36" s="1"/>
      <c r="CVR36" s="1"/>
      <c r="CVS36" s="1"/>
      <c r="CVT36" s="1"/>
      <c r="CVU36" s="1"/>
      <c r="CVV36" s="1"/>
      <c r="CVW36" s="1"/>
      <c r="CVX36" s="1"/>
      <c r="CVY36" s="1"/>
      <c r="CVZ36" s="1"/>
      <c r="CWA36" s="1"/>
      <c r="CWB36" s="1"/>
      <c r="CWC36" s="1"/>
      <c r="CWD36" s="1"/>
      <c r="CWE36" s="1"/>
      <c r="CWF36" s="1"/>
      <c r="CWG36" s="1"/>
      <c r="CWH36" s="1"/>
      <c r="CWI36" s="1"/>
      <c r="CWJ36" s="1"/>
      <c r="CWK36" s="1"/>
      <c r="CWL36" s="1"/>
      <c r="CWM36" s="1"/>
      <c r="CWN36" s="1"/>
      <c r="CWO36" s="1"/>
      <c r="CWP36" s="1"/>
      <c r="CWQ36" s="1"/>
      <c r="CWR36" s="1"/>
      <c r="CWS36" s="1"/>
      <c r="CWT36" s="1"/>
      <c r="CWU36" s="1"/>
      <c r="CWV36" s="1"/>
      <c r="CWW36" s="1"/>
      <c r="CWX36" s="1"/>
      <c r="CWY36" s="1"/>
      <c r="CWZ36" s="1"/>
      <c r="CXA36" s="1"/>
      <c r="CXB36" s="1"/>
      <c r="CXC36" s="1"/>
      <c r="CXD36" s="1"/>
      <c r="CXE36" s="1"/>
      <c r="CXF36" s="1"/>
      <c r="CXG36" s="1"/>
      <c r="CXH36" s="1"/>
      <c r="CXI36" s="1"/>
      <c r="CXJ36" s="1"/>
      <c r="CXK36" s="1"/>
      <c r="CXL36" s="1"/>
      <c r="CXM36" s="1"/>
      <c r="CXN36" s="1"/>
      <c r="CXO36" s="1"/>
      <c r="CXP36" s="1"/>
      <c r="CXQ36" s="1"/>
      <c r="CXR36" s="1"/>
      <c r="CXS36" s="1"/>
      <c r="CXT36" s="1"/>
      <c r="CXU36" s="1"/>
      <c r="CXV36" s="1"/>
      <c r="CXW36" s="1"/>
      <c r="CXX36" s="1"/>
      <c r="CXY36" s="1"/>
      <c r="CXZ36" s="1"/>
      <c r="CYA36" s="1"/>
      <c r="CYB36" s="1"/>
      <c r="CYC36" s="1"/>
      <c r="CYD36" s="1"/>
      <c r="CYE36" s="1"/>
      <c r="CYF36" s="1"/>
      <c r="CYG36" s="1"/>
      <c r="CYH36" s="1"/>
      <c r="CYI36" s="1"/>
      <c r="CYJ36" s="1"/>
      <c r="CYK36" s="1"/>
      <c r="CYL36" s="1"/>
      <c r="CYM36" s="1"/>
      <c r="CYN36" s="1"/>
      <c r="CYO36" s="1"/>
      <c r="CYP36" s="1"/>
      <c r="CYQ36" s="1"/>
      <c r="CYR36" s="1"/>
      <c r="CYS36" s="1"/>
      <c r="CYT36" s="1"/>
      <c r="CYU36" s="1"/>
      <c r="CYV36" s="1"/>
      <c r="CYW36" s="1"/>
      <c r="CYX36" s="1"/>
      <c r="CYY36" s="1"/>
      <c r="CYZ36" s="1"/>
      <c r="CZA36" s="1"/>
      <c r="CZB36" s="1"/>
      <c r="CZC36" s="1"/>
      <c r="CZD36" s="1"/>
      <c r="CZE36" s="1"/>
      <c r="CZF36" s="1"/>
      <c r="CZG36" s="1"/>
      <c r="CZH36" s="1"/>
      <c r="CZI36" s="1"/>
      <c r="CZJ36" s="1"/>
      <c r="CZK36" s="1"/>
      <c r="CZL36" s="1"/>
      <c r="CZM36" s="1"/>
      <c r="CZN36" s="1"/>
      <c r="CZO36" s="1"/>
      <c r="CZP36" s="1"/>
      <c r="CZQ36" s="1"/>
      <c r="CZR36" s="1"/>
      <c r="CZS36" s="1"/>
      <c r="CZT36" s="1"/>
      <c r="CZU36" s="1"/>
      <c r="CZV36" s="1"/>
      <c r="CZW36" s="1"/>
      <c r="CZX36" s="1"/>
      <c r="CZY36" s="1"/>
      <c r="CZZ36" s="1"/>
      <c r="DAA36" s="1"/>
      <c r="DAB36" s="1"/>
      <c r="DAC36" s="1"/>
      <c r="DAD36" s="1"/>
      <c r="DAE36" s="1"/>
      <c r="DAF36" s="1"/>
      <c r="DAG36" s="1"/>
      <c r="DAH36" s="1"/>
      <c r="DAI36" s="1"/>
      <c r="DAJ36" s="1"/>
      <c r="DAK36" s="1"/>
      <c r="DAL36" s="1"/>
      <c r="DAM36" s="1"/>
      <c r="DAN36" s="1"/>
      <c r="DAO36" s="1"/>
      <c r="DAP36" s="1"/>
      <c r="DAQ36" s="1"/>
      <c r="DAR36" s="1"/>
      <c r="DAS36" s="1"/>
      <c r="DAT36" s="1"/>
      <c r="DAU36" s="1"/>
      <c r="DAV36" s="1"/>
      <c r="DAW36" s="1"/>
      <c r="DAX36" s="1"/>
      <c r="DAY36" s="1"/>
      <c r="DAZ36" s="1"/>
      <c r="DBA36" s="1"/>
      <c r="DBB36" s="1"/>
      <c r="DBC36" s="1"/>
      <c r="DBD36" s="1"/>
      <c r="DBE36" s="1"/>
      <c r="DBF36" s="1"/>
      <c r="DBG36" s="1"/>
      <c r="DBH36" s="1"/>
      <c r="DBI36" s="1"/>
      <c r="DBJ36" s="1"/>
      <c r="DBK36" s="1"/>
      <c r="DBL36" s="1"/>
      <c r="DBM36" s="1"/>
      <c r="DBN36" s="1"/>
      <c r="DBO36" s="1"/>
      <c r="DBP36" s="1"/>
      <c r="DBQ36" s="1"/>
      <c r="DBR36" s="1"/>
      <c r="DBS36" s="1"/>
      <c r="DBT36" s="1"/>
      <c r="DBU36" s="1"/>
      <c r="DBV36" s="1"/>
      <c r="DBW36" s="1"/>
      <c r="DBX36" s="1"/>
      <c r="DBY36" s="1"/>
      <c r="DBZ36" s="1"/>
      <c r="DCA36" s="1"/>
      <c r="DCB36" s="1"/>
      <c r="DCC36" s="1"/>
      <c r="DCD36" s="1"/>
      <c r="DCE36" s="1"/>
      <c r="DCF36" s="1"/>
      <c r="DCG36" s="1"/>
      <c r="DCH36" s="1"/>
      <c r="DCI36" s="1"/>
      <c r="DCJ36" s="1"/>
      <c r="DCK36" s="1"/>
      <c r="DCL36" s="1"/>
      <c r="DCM36" s="1"/>
      <c r="DCN36" s="1"/>
      <c r="DCO36" s="1"/>
      <c r="DCP36" s="1"/>
      <c r="DCQ36" s="1"/>
      <c r="DCR36" s="1"/>
      <c r="DCS36" s="1"/>
      <c r="DCT36" s="1"/>
      <c r="DCU36" s="1"/>
      <c r="DCV36" s="1"/>
      <c r="DCW36" s="1"/>
      <c r="DCX36" s="1"/>
      <c r="DCY36" s="1"/>
      <c r="DCZ36" s="1"/>
      <c r="DDA36" s="1"/>
      <c r="DDB36" s="1"/>
      <c r="DDC36" s="1"/>
      <c r="DDD36" s="1"/>
      <c r="DDE36" s="1"/>
      <c r="DDF36" s="1"/>
      <c r="DDG36" s="1"/>
      <c r="DDH36" s="1"/>
      <c r="DDI36" s="1"/>
      <c r="DDJ36" s="1"/>
      <c r="DDK36" s="1"/>
      <c r="DDL36" s="1"/>
      <c r="DDM36" s="1"/>
      <c r="DDN36" s="1"/>
      <c r="DDO36" s="1"/>
      <c r="DDP36" s="1"/>
      <c r="DDQ36" s="1"/>
      <c r="DDR36" s="1"/>
      <c r="DDS36" s="1"/>
      <c r="DDT36" s="1"/>
      <c r="DDU36" s="1"/>
      <c r="DDV36" s="1"/>
      <c r="DDW36" s="1"/>
      <c r="DDX36" s="1"/>
      <c r="DDY36" s="1"/>
      <c r="DDZ36" s="1"/>
      <c r="DEA36" s="1"/>
      <c r="DEB36" s="1"/>
      <c r="DEC36" s="1"/>
      <c r="DED36" s="1"/>
      <c r="DEE36" s="1"/>
      <c r="DEF36" s="1"/>
      <c r="DEG36" s="1"/>
      <c r="DEH36" s="1"/>
      <c r="DEI36" s="1"/>
      <c r="DEJ36" s="1"/>
      <c r="DEK36" s="1"/>
      <c r="DEL36" s="1"/>
      <c r="DEM36" s="1"/>
      <c r="DEN36" s="1"/>
      <c r="DEO36" s="1"/>
      <c r="DEP36" s="1"/>
      <c r="DEQ36" s="1"/>
      <c r="DER36" s="1"/>
      <c r="DES36" s="1"/>
      <c r="DET36" s="1"/>
      <c r="DEU36" s="1"/>
      <c r="DEV36" s="1"/>
      <c r="DEW36" s="1"/>
      <c r="DEX36" s="1"/>
      <c r="DEY36" s="1"/>
      <c r="DEZ36" s="1"/>
      <c r="DFA36" s="1"/>
      <c r="DFB36" s="1"/>
      <c r="DFC36" s="1"/>
      <c r="DFD36" s="1"/>
      <c r="DFE36" s="1"/>
      <c r="DFF36" s="1"/>
      <c r="DFG36" s="1"/>
      <c r="DFH36" s="1"/>
      <c r="DFI36" s="1"/>
      <c r="DFJ36" s="1"/>
      <c r="DFK36" s="1"/>
      <c r="DFL36" s="1"/>
      <c r="DFM36" s="1"/>
      <c r="DFN36" s="1"/>
      <c r="DFO36" s="1"/>
      <c r="DFP36" s="1"/>
      <c r="DFQ36" s="1"/>
      <c r="DFR36" s="1"/>
      <c r="DFS36" s="1"/>
      <c r="DFT36" s="1"/>
      <c r="DFU36" s="1"/>
      <c r="DFV36" s="1"/>
      <c r="DFW36" s="1"/>
      <c r="DFX36" s="1"/>
      <c r="DFY36" s="1"/>
      <c r="DFZ36" s="1"/>
      <c r="DGA36" s="1"/>
      <c r="DGB36" s="1"/>
      <c r="DGC36" s="1"/>
      <c r="DGD36" s="1"/>
      <c r="DGE36" s="1"/>
      <c r="DGF36" s="1"/>
      <c r="DGG36" s="1"/>
      <c r="DGH36" s="1"/>
      <c r="DGI36" s="1"/>
      <c r="DGJ36" s="1"/>
      <c r="DGK36" s="1"/>
      <c r="DGL36" s="1"/>
      <c r="DGM36" s="1"/>
      <c r="DGN36" s="1"/>
      <c r="DGO36" s="1"/>
      <c r="DGP36" s="1"/>
      <c r="DGQ36" s="1"/>
      <c r="DGR36" s="1"/>
      <c r="DGS36" s="1"/>
      <c r="DGT36" s="1"/>
      <c r="DGU36" s="1"/>
      <c r="DGV36" s="1"/>
      <c r="DGW36" s="1"/>
      <c r="DGX36" s="1"/>
      <c r="DGY36" s="1"/>
      <c r="DGZ36" s="1"/>
      <c r="DHA36" s="1"/>
      <c r="DHB36" s="1"/>
      <c r="DHC36" s="1"/>
      <c r="DHD36" s="1"/>
      <c r="DHE36" s="1"/>
      <c r="DHF36" s="1"/>
      <c r="DHG36" s="1"/>
      <c r="DHH36" s="1"/>
      <c r="DHI36" s="1"/>
      <c r="DHJ36" s="1"/>
      <c r="DHK36" s="1"/>
      <c r="DHL36" s="1"/>
      <c r="DHM36" s="1"/>
      <c r="DHN36" s="1"/>
      <c r="DHO36" s="1"/>
      <c r="DHP36" s="1"/>
      <c r="DHQ36" s="1"/>
      <c r="DHR36" s="1"/>
      <c r="DHS36" s="1"/>
      <c r="DHT36" s="1"/>
      <c r="DHU36" s="1"/>
      <c r="DHV36" s="1"/>
      <c r="DHW36" s="1"/>
      <c r="DHX36" s="1"/>
      <c r="DHY36" s="1"/>
      <c r="DHZ36" s="1"/>
      <c r="DIA36" s="1"/>
      <c r="DIB36" s="1"/>
      <c r="DIC36" s="1"/>
      <c r="DID36" s="1"/>
      <c r="DIE36" s="1"/>
      <c r="DIF36" s="1"/>
      <c r="DIG36" s="1"/>
      <c r="DIH36" s="1"/>
      <c r="DII36" s="1"/>
      <c r="DIJ36" s="1"/>
      <c r="DIK36" s="1"/>
      <c r="DIL36" s="1"/>
      <c r="DIM36" s="1"/>
      <c r="DIN36" s="1"/>
      <c r="DIO36" s="1"/>
      <c r="DIP36" s="1"/>
      <c r="DIQ36" s="1"/>
      <c r="DIR36" s="1"/>
      <c r="DIS36" s="1"/>
      <c r="DIT36" s="1"/>
      <c r="DIU36" s="1"/>
      <c r="DIV36" s="1"/>
      <c r="DIW36" s="1"/>
      <c r="DIX36" s="1"/>
      <c r="DIY36" s="1"/>
      <c r="DIZ36" s="1"/>
      <c r="DJA36" s="1"/>
      <c r="DJB36" s="1"/>
      <c r="DJC36" s="1"/>
      <c r="DJD36" s="1"/>
      <c r="DJE36" s="1"/>
      <c r="DJF36" s="1"/>
      <c r="DJG36" s="1"/>
      <c r="DJH36" s="1"/>
      <c r="DJI36" s="1"/>
      <c r="DJJ36" s="1"/>
      <c r="DJK36" s="1"/>
      <c r="DJL36" s="1"/>
      <c r="DJM36" s="1"/>
      <c r="DJN36" s="1"/>
      <c r="DJO36" s="1"/>
      <c r="DJP36" s="1"/>
      <c r="DJQ36" s="1"/>
      <c r="DJR36" s="1"/>
      <c r="DJS36" s="1"/>
      <c r="DJT36" s="1"/>
      <c r="DJU36" s="1"/>
      <c r="DJV36" s="1"/>
      <c r="DJW36" s="1"/>
      <c r="DJX36" s="1"/>
      <c r="DJY36" s="1"/>
      <c r="DJZ36" s="1"/>
      <c r="DKA36" s="1"/>
      <c r="DKB36" s="1"/>
      <c r="DKC36" s="1"/>
      <c r="DKD36" s="1"/>
      <c r="DKE36" s="1"/>
      <c r="DKF36" s="1"/>
      <c r="DKG36" s="1"/>
      <c r="DKH36" s="1"/>
      <c r="DKI36" s="1"/>
      <c r="DKJ36" s="1"/>
      <c r="DKK36" s="1"/>
      <c r="DKL36" s="1"/>
      <c r="DKM36" s="1"/>
      <c r="DKN36" s="1"/>
      <c r="DKO36" s="1"/>
      <c r="DKP36" s="1"/>
      <c r="DKQ36" s="1"/>
      <c r="DKR36" s="1"/>
      <c r="DKS36" s="1"/>
      <c r="DKT36" s="1"/>
      <c r="DKU36" s="1"/>
      <c r="DKV36" s="1"/>
      <c r="DKW36" s="1"/>
      <c r="DKX36" s="1"/>
      <c r="DKY36" s="1"/>
      <c r="DKZ36" s="1"/>
      <c r="DLA36" s="1"/>
      <c r="DLB36" s="1"/>
      <c r="DLC36" s="1"/>
      <c r="DLD36" s="1"/>
      <c r="DLE36" s="1"/>
      <c r="DLF36" s="1"/>
      <c r="DLG36" s="1"/>
      <c r="DLH36" s="1"/>
      <c r="DLI36" s="1"/>
      <c r="DLJ36" s="1"/>
      <c r="DLK36" s="1"/>
      <c r="DLL36" s="1"/>
      <c r="DLM36" s="1"/>
      <c r="DLN36" s="1"/>
      <c r="DLO36" s="1"/>
      <c r="DLP36" s="1"/>
      <c r="DLQ36" s="1"/>
      <c r="DLR36" s="1"/>
      <c r="DLS36" s="1"/>
      <c r="DLT36" s="1"/>
      <c r="DLU36" s="1"/>
      <c r="DLV36" s="1"/>
      <c r="DLW36" s="1"/>
      <c r="DLX36" s="1"/>
      <c r="DLY36" s="1"/>
      <c r="DLZ36" s="1"/>
      <c r="DMA36" s="1"/>
      <c r="DMB36" s="1"/>
      <c r="DMC36" s="1"/>
      <c r="DMD36" s="1"/>
      <c r="DME36" s="1"/>
      <c r="DMF36" s="1"/>
      <c r="DMG36" s="1"/>
      <c r="DMH36" s="1"/>
      <c r="DMI36" s="1"/>
      <c r="DMJ36" s="1"/>
      <c r="DMK36" s="1"/>
      <c r="DML36" s="1"/>
      <c r="DMM36" s="1"/>
      <c r="DMN36" s="1"/>
      <c r="DMO36" s="1"/>
      <c r="DMP36" s="1"/>
      <c r="DMQ36" s="1"/>
      <c r="DMR36" s="1"/>
      <c r="DMS36" s="1"/>
      <c r="DMT36" s="1"/>
      <c r="DMU36" s="1"/>
      <c r="DMV36" s="1"/>
      <c r="DMW36" s="1"/>
      <c r="DMX36" s="1"/>
      <c r="DMY36" s="1"/>
      <c r="DMZ36" s="1"/>
      <c r="DNA36" s="1"/>
      <c r="DNB36" s="1"/>
      <c r="DNC36" s="1"/>
      <c r="DND36" s="1"/>
      <c r="DNE36" s="1"/>
      <c r="DNF36" s="1"/>
      <c r="DNG36" s="1"/>
      <c r="DNH36" s="1"/>
      <c r="DNI36" s="1"/>
      <c r="DNJ36" s="1"/>
      <c r="DNK36" s="1"/>
      <c r="DNL36" s="1"/>
      <c r="DNM36" s="1"/>
      <c r="DNN36" s="1"/>
      <c r="DNO36" s="1"/>
      <c r="DNP36" s="1"/>
      <c r="DNQ36" s="1"/>
      <c r="DNR36" s="1"/>
      <c r="DNS36" s="1"/>
      <c r="DNT36" s="1"/>
      <c r="DNU36" s="1"/>
      <c r="DNV36" s="1"/>
      <c r="DNW36" s="1"/>
      <c r="DNX36" s="1"/>
      <c r="DNY36" s="1"/>
      <c r="DNZ36" s="1"/>
      <c r="DOA36" s="1"/>
      <c r="DOB36" s="1"/>
      <c r="DOC36" s="1"/>
      <c r="DOD36" s="1"/>
      <c r="DOE36" s="1"/>
      <c r="DOF36" s="1"/>
      <c r="DOG36" s="1"/>
      <c r="DOH36" s="1"/>
      <c r="DOI36" s="1"/>
      <c r="DOJ36" s="1"/>
      <c r="DOK36" s="1"/>
      <c r="DOL36" s="1"/>
      <c r="DOM36" s="1"/>
      <c r="DON36" s="1"/>
      <c r="DOO36" s="1"/>
      <c r="DOP36" s="1"/>
      <c r="DOQ36" s="1"/>
      <c r="DOR36" s="1"/>
      <c r="DOS36" s="1"/>
      <c r="DOT36" s="1"/>
      <c r="DOU36" s="1"/>
      <c r="DOV36" s="1"/>
      <c r="DOW36" s="1"/>
      <c r="DOX36" s="1"/>
      <c r="DOY36" s="1"/>
      <c r="DOZ36" s="1"/>
      <c r="DPA36" s="1"/>
      <c r="DPB36" s="1"/>
      <c r="DPC36" s="1"/>
      <c r="DPD36" s="1"/>
      <c r="DPE36" s="1"/>
      <c r="DPF36" s="1"/>
      <c r="DPG36" s="1"/>
      <c r="DPH36" s="1"/>
      <c r="DPI36" s="1"/>
      <c r="DPJ36" s="1"/>
      <c r="DPK36" s="1"/>
      <c r="DPL36" s="1"/>
      <c r="DPM36" s="1"/>
      <c r="DPN36" s="1"/>
      <c r="DPO36" s="1"/>
      <c r="DPP36" s="1"/>
      <c r="DPQ36" s="1"/>
      <c r="DPR36" s="1"/>
      <c r="DPS36" s="1"/>
      <c r="DPT36" s="1"/>
      <c r="DPU36" s="1"/>
      <c r="DPV36" s="1"/>
      <c r="DPW36" s="1"/>
      <c r="DPX36" s="1"/>
      <c r="DPY36" s="1"/>
      <c r="DPZ36" s="1"/>
      <c r="DQA36" s="1"/>
      <c r="DQB36" s="1"/>
      <c r="DQC36" s="1"/>
      <c r="DQD36" s="1"/>
      <c r="DQE36" s="1"/>
      <c r="DQF36" s="1"/>
      <c r="DQG36" s="1"/>
      <c r="DQH36" s="1"/>
      <c r="DQI36" s="1"/>
      <c r="DQJ36" s="1"/>
      <c r="DQK36" s="1"/>
      <c r="DQL36" s="1"/>
      <c r="DQM36" s="1"/>
      <c r="DQN36" s="1"/>
      <c r="DQO36" s="1"/>
      <c r="DQP36" s="1"/>
      <c r="DQQ36" s="1"/>
      <c r="DQR36" s="1"/>
      <c r="DQS36" s="1"/>
      <c r="DQT36" s="1"/>
      <c r="DQU36" s="1"/>
      <c r="DQV36" s="1"/>
      <c r="DQW36" s="1"/>
      <c r="DQX36" s="1"/>
      <c r="DQY36" s="1"/>
      <c r="DQZ36" s="1"/>
      <c r="DRA36" s="1"/>
      <c r="DRB36" s="1"/>
      <c r="DRC36" s="1"/>
      <c r="DRD36" s="1"/>
      <c r="DRE36" s="1"/>
      <c r="DRF36" s="1"/>
      <c r="DRG36" s="1"/>
      <c r="DRH36" s="1"/>
      <c r="DRI36" s="1"/>
      <c r="DRJ36" s="1"/>
      <c r="DRK36" s="1"/>
      <c r="DRL36" s="1"/>
      <c r="DRM36" s="1"/>
      <c r="DRN36" s="1"/>
      <c r="DRO36" s="1"/>
      <c r="DRP36" s="1"/>
      <c r="DRQ36" s="1"/>
      <c r="DRR36" s="1"/>
      <c r="DRS36" s="1"/>
      <c r="DRT36" s="1"/>
      <c r="DRU36" s="1"/>
      <c r="DRV36" s="1"/>
      <c r="DRW36" s="1"/>
      <c r="DRX36" s="1"/>
      <c r="DRY36" s="1"/>
      <c r="DRZ36" s="1"/>
      <c r="DSA36" s="1"/>
      <c r="DSB36" s="1"/>
      <c r="DSC36" s="1"/>
      <c r="DSD36" s="1"/>
      <c r="DSE36" s="1"/>
      <c r="DSF36" s="1"/>
      <c r="DSG36" s="1"/>
      <c r="DSH36" s="1"/>
      <c r="DSI36" s="1"/>
      <c r="DSJ36" s="1"/>
      <c r="DSK36" s="1"/>
      <c r="DSL36" s="1"/>
      <c r="DSM36" s="1"/>
      <c r="DSN36" s="1"/>
      <c r="DSO36" s="1"/>
      <c r="DSP36" s="1"/>
      <c r="DSQ36" s="1"/>
      <c r="DSR36" s="1"/>
      <c r="DSS36" s="1"/>
      <c r="DST36" s="1"/>
      <c r="DSU36" s="1"/>
      <c r="DSV36" s="1"/>
      <c r="DSW36" s="1"/>
      <c r="DSX36" s="1"/>
      <c r="DSY36" s="1"/>
      <c r="DSZ36" s="1"/>
      <c r="DTA36" s="1"/>
      <c r="DTB36" s="1"/>
      <c r="DTC36" s="1"/>
      <c r="DTD36" s="1"/>
      <c r="DTE36" s="1"/>
      <c r="DTF36" s="1"/>
      <c r="DTG36" s="1"/>
      <c r="DTH36" s="1"/>
      <c r="DTI36" s="1"/>
      <c r="DTJ36" s="1"/>
      <c r="DTK36" s="1"/>
      <c r="DTL36" s="1"/>
      <c r="DTM36" s="1"/>
      <c r="DTN36" s="1"/>
      <c r="DTO36" s="1"/>
      <c r="DTP36" s="1"/>
      <c r="DTQ36" s="1"/>
      <c r="DTR36" s="1"/>
      <c r="DTS36" s="1"/>
      <c r="DTT36" s="1"/>
      <c r="DTU36" s="1"/>
      <c r="DTV36" s="1"/>
      <c r="DTW36" s="1"/>
      <c r="DTX36" s="1"/>
      <c r="DTY36" s="1"/>
      <c r="DTZ36" s="1"/>
      <c r="DUA36" s="1"/>
      <c r="DUB36" s="1"/>
      <c r="DUC36" s="1"/>
      <c r="DUD36" s="1"/>
      <c r="DUE36" s="1"/>
      <c r="DUF36" s="1"/>
      <c r="DUG36" s="1"/>
      <c r="DUH36" s="1"/>
      <c r="DUI36" s="1"/>
      <c r="DUJ36" s="1"/>
      <c r="DUK36" s="1"/>
      <c r="DUL36" s="1"/>
      <c r="DUM36" s="1"/>
      <c r="DUN36" s="1"/>
      <c r="DUO36" s="1"/>
      <c r="DUP36" s="1"/>
      <c r="DUQ36" s="1"/>
      <c r="DUR36" s="1"/>
      <c r="DUS36" s="1"/>
      <c r="DUT36" s="1"/>
      <c r="DUU36" s="1"/>
      <c r="DUV36" s="1"/>
      <c r="DUW36" s="1"/>
      <c r="DUX36" s="1"/>
      <c r="DUY36" s="1"/>
      <c r="DUZ36" s="1"/>
      <c r="DVA36" s="1"/>
      <c r="DVB36" s="1"/>
      <c r="DVC36" s="1"/>
      <c r="DVD36" s="1"/>
      <c r="DVE36" s="1"/>
      <c r="DVF36" s="1"/>
      <c r="DVG36" s="1"/>
      <c r="DVH36" s="1"/>
      <c r="DVI36" s="1"/>
      <c r="DVJ36" s="1"/>
      <c r="DVK36" s="1"/>
      <c r="DVL36" s="1"/>
      <c r="DVM36" s="1"/>
      <c r="DVN36" s="1"/>
      <c r="DVO36" s="1"/>
      <c r="DVP36" s="1"/>
      <c r="DVQ36" s="1"/>
      <c r="DVR36" s="1"/>
      <c r="DVS36" s="1"/>
      <c r="DVT36" s="1"/>
      <c r="DVU36" s="1"/>
      <c r="DVV36" s="1"/>
      <c r="DVW36" s="1"/>
      <c r="DVX36" s="1"/>
      <c r="DVY36" s="1"/>
      <c r="DVZ36" s="1"/>
      <c r="DWA36" s="1"/>
      <c r="DWB36" s="1"/>
      <c r="DWC36" s="1"/>
      <c r="DWD36" s="1"/>
      <c r="DWE36" s="1"/>
      <c r="DWF36" s="1"/>
      <c r="DWG36" s="1"/>
      <c r="DWH36" s="1"/>
      <c r="DWI36" s="1"/>
      <c r="DWJ36" s="1"/>
      <c r="DWK36" s="1"/>
      <c r="DWL36" s="1"/>
      <c r="DWM36" s="1"/>
      <c r="DWN36" s="1"/>
      <c r="DWO36" s="1"/>
      <c r="DWP36" s="1"/>
      <c r="DWQ36" s="1"/>
      <c r="DWR36" s="1"/>
      <c r="DWS36" s="1"/>
      <c r="DWT36" s="1"/>
      <c r="DWU36" s="1"/>
      <c r="DWV36" s="1"/>
      <c r="DWW36" s="1"/>
      <c r="DWX36" s="1"/>
      <c r="DWY36" s="1"/>
      <c r="DWZ36" s="1"/>
      <c r="DXA36" s="1"/>
      <c r="DXB36" s="1"/>
      <c r="DXC36" s="1"/>
      <c r="DXD36" s="1"/>
      <c r="DXE36" s="1"/>
      <c r="DXF36" s="1"/>
      <c r="DXG36" s="1"/>
      <c r="DXH36" s="1"/>
      <c r="DXI36" s="1"/>
      <c r="DXJ36" s="1"/>
      <c r="DXK36" s="1"/>
      <c r="DXL36" s="1"/>
      <c r="DXM36" s="1"/>
      <c r="DXN36" s="1"/>
      <c r="DXO36" s="1"/>
      <c r="DXP36" s="1"/>
      <c r="DXQ36" s="1"/>
      <c r="DXR36" s="1"/>
      <c r="DXS36" s="1"/>
      <c r="DXT36" s="1"/>
      <c r="DXU36" s="1"/>
      <c r="DXV36" s="1"/>
      <c r="DXW36" s="1"/>
      <c r="DXX36" s="1"/>
      <c r="DXY36" s="1"/>
      <c r="DXZ36" s="1"/>
      <c r="DYA36" s="1"/>
      <c r="DYB36" s="1"/>
      <c r="DYC36" s="1"/>
      <c r="DYD36" s="1"/>
      <c r="DYE36" s="1"/>
      <c r="DYF36" s="1"/>
      <c r="DYG36" s="1"/>
      <c r="DYH36" s="1"/>
      <c r="DYI36" s="1"/>
      <c r="DYJ36" s="1"/>
      <c r="DYK36" s="1"/>
      <c r="DYL36" s="1"/>
      <c r="DYM36" s="1"/>
      <c r="DYN36" s="1"/>
      <c r="DYO36" s="1"/>
      <c r="DYP36" s="1"/>
      <c r="DYQ36" s="1"/>
      <c r="DYR36" s="1"/>
      <c r="DYS36" s="1"/>
      <c r="DYT36" s="1"/>
      <c r="DYU36" s="1"/>
      <c r="DYV36" s="1"/>
      <c r="DYW36" s="1"/>
      <c r="DYX36" s="1"/>
      <c r="DYY36" s="1"/>
      <c r="DYZ36" s="1"/>
      <c r="DZA36" s="1"/>
      <c r="DZB36" s="1"/>
      <c r="DZC36" s="1"/>
      <c r="DZD36" s="1"/>
      <c r="DZE36" s="1"/>
      <c r="DZF36" s="1"/>
      <c r="DZG36" s="1"/>
      <c r="DZH36" s="1"/>
      <c r="DZI36" s="1"/>
      <c r="DZJ36" s="1"/>
      <c r="DZK36" s="1"/>
      <c r="DZL36" s="1"/>
      <c r="DZM36" s="1"/>
      <c r="DZN36" s="1"/>
      <c r="DZO36" s="1"/>
      <c r="DZP36" s="1"/>
      <c r="DZQ36" s="1"/>
      <c r="DZR36" s="1"/>
      <c r="DZS36" s="1"/>
      <c r="DZT36" s="1"/>
      <c r="DZU36" s="1"/>
      <c r="DZV36" s="1"/>
      <c r="DZW36" s="1"/>
      <c r="DZX36" s="1"/>
      <c r="DZY36" s="1"/>
      <c r="DZZ36" s="1"/>
      <c r="EAA36" s="1"/>
      <c r="EAB36" s="1"/>
      <c r="EAC36" s="1"/>
      <c r="EAD36" s="1"/>
      <c r="EAE36" s="1"/>
      <c r="EAF36" s="1"/>
      <c r="EAG36" s="1"/>
      <c r="EAH36" s="1"/>
      <c r="EAI36" s="1"/>
      <c r="EAJ36" s="1"/>
      <c r="EAK36" s="1"/>
      <c r="EAL36" s="1"/>
      <c r="EAM36" s="1"/>
      <c r="EAN36" s="1"/>
      <c r="EAO36" s="1"/>
      <c r="EAP36" s="1"/>
      <c r="EAQ36" s="1"/>
      <c r="EAR36" s="1"/>
      <c r="EAS36" s="1"/>
      <c r="EAT36" s="1"/>
      <c r="EAU36" s="1"/>
      <c r="EAV36" s="1"/>
      <c r="EAW36" s="1"/>
      <c r="EAX36" s="1"/>
      <c r="EAY36" s="1"/>
      <c r="EAZ36" s="1"/>
      <c r="EBA36" s="1"/>
      <c r="EBB36" s="1"/>
      <c r="EBC36" s="1"/>
      <c r="EBD36" s="1"/>
      <c r="EBE36" s="1"/>
      <c r="EBF36" s="1"/>
      <c r="EBG36" s="1"/>
      <c r="EBH36" s="1"/>
      <c r="EBI36" s="1"/>
      <c r="EBJ36" s="1"/>
      <c r="EBK36" s="1"/>
      <c r="EBL36" s="1"/>
      <c r="EBM36" s="1"/>
      <c r="EBN36" s="1"/>
      <c r="EBO36" s="1"/>
      <c r="EBP36" s="1"/>
      <c r="EBQ36" s="1"/>
      <c r="EBR36" s="1"/>
      <c r="EBS36" s="1"/>
      <c r="EBT36" s="1"/>
      <c r="EBU36" s="1"/>
      <c r="EBV36" s="1"/>
      <c r="EBW36" s="1"/>
      <c r="EBX36" s="1"/>
      <c r="EBY36" s="1"/>
      <c r="EBZ36" s="1"/>
      <c r="ECA36" s="1"/>
      <c r="ECB36" s="1"/>
      <c r="ECC36" s="1"/>
      <c r="ECD36" s="1"/>
      <c r="ECE36" s="1"/>
      <c r="ECF36" s="1"/>
      <c r="ECG36" s="1"/>
      <c r="ECH36" s="1"/>
      <c r="ECI36" s="1"/>
      <c r="ECJ36" s="1"/>
      <c r="ECK36" s="1"/>
      <c r="ECL36" s="1"/>
      <c r="ECM36" s="1"/>
      <c r="ECN36" s="1"/>
      <c r="ECO36" s="1"/>
      <c r="ECP36" s="1"/>
      <c r="ECQ36" s="1"/>
      <c r="ECR36" s="1"/>
      <c r="ECS36" s="1"/>
      <c r="ECT36" s="1"/>
      <c r="ECU36" s="1"/>
      <c r="ECV36" s="1"/>
      <c r="ECW36" s="1"/>
      <c r="ECX36" s="1"/>
      <c r="ECY36" s="1"/>
      <c r="ECZ36" s="1"/>
      <c r="EDA36" s="1"/>
      <c r="EDB36" s="1"/>
      <c r="EDC36" s="1"/>
      <c r="EDD36" s="1"/>
      <c r="EDE36" s="1"/>
      <c r="EDF36" s="1"/>
      <c r="EDG36" s="1"/>
      <c r="EDH36" s="1"/>
      <c r="EDI36" s="1"/>
      <c r="EDJ36" s="1"/>
      <c r="EDK36" s="1"/>
      <c r="EDL36" s="1"/>
      <c r="EDM36" s="1"/>
      <c r="EDN36" s="1"/>
      <c r="EDO36" s="1"/>
      <c r="EDP36" s="1"/>
      <c r="EDQ36" s="1"/>
      <c r="EDR36" s="1"/>
      <c r="EDS36" s="1"/>
      <c r="EDT36" s="1"/>
      <c r="EDU36" s="1"/>
      <c r="EDV36" s="1"/>
      <c r="EDW36" s="1"/>
      <c r="EDX36" s="1"/>
      <c r="EDY36" s="1"/>
      <c r="EDZ36" s="1"/>
      <c r="EEA36" s="1"/>
      <c r="EEB36" s="1"/>
      <c r="EEC36" s="1"/>
      <c r="EED36" s="1"/>
      <c r="EEE36" s="1"/>
      <c r="EEF36" s="1"/>
      <c r="EEG36" s="1"/>
      <c r="EEH36" s="1"/>
      <c r="EEI36" s="1"/>
      <c r="EEJ36" s="1"/>
      <c r="EEK36" s="1"/>
      <c r="EEL36" s="1"/>
      <c r="EEM36" s="1"/>
      <c r="EEN36" s="1"/>
      <c r="EEO36" s="1"/>
      <c r="EEP36" s="1"/>
      <c r="EEQ36" s="1"/>
      <c r="EER36" s="1"/>
      <c r="EES36" s="1"/>
      <c r="EET36" s="1"/>
      <c r="EEU36" s="1"/>
      <c r="EEV36" s="1"/>
      <c r="EEW36" s="1"/>
      <c r="EEX36" s="1"/>
      <c r="EEY36" s="1"/>
      <c r="EEZ36" s="1"/>
      <c r="EFA36" s="1"/>
      <c r="EFB36" s="1"/>
      <c r="EFC36" s="1"/>
      <c r="EFD36" s="1"/>
      <c r="EFE36" s="1"/>
      <c r="EFF36" s="1"/>
      <c r="EFG36" s="1"/>
      <c r="EFH36" s="1"/>
      <c r="EFI36" s="1"/>
      <c r="EFJ36" s="1"/>
      <c r="EFK36" s="1"/>
      <c r="EFL36" s="1"/>
      <c r="EFM36" s="1"/>
      <c r="EFN36" s="1"/>
      <c r="EFO36" s="1"/>
      <c r="EFP36" s="1"/>
      <c r="EFQ36" s="1"/>
      <c r="EFR36" s="1"/>
      <c r="EFS36" s="1"/>
      <c r="EFT36" s="1"/>
      <c r="EFU36" s="1"/>
      <c r="EFV36" s="1"/>
      <c r="EFW36" s="1"/>
      <c r="EFX36" s="1"/>
      <c r="EFY36" s="1"/>
      <c r="EFZ36" s="1"/>
      <c r="EGA36" s="1"/>
      <c r="EGB36" s="1"/>
      <c r="EGC36" s="1"/>
      <c r="EGD36" s="1"/>
      <c r="EGE36" s="1"/>
      <c r="EGF36" s="1"/>
      <c r="EGG36" s="1"/>
      <c r="EGH36" s="1"/>
      <c r="EGI36" s="1"/>
      <c r="EGJ36" s="1"/>
      <c r="EGK36" s="1"/>
      <c r="EGL36" s="1"/>
      <c r="EGM36" s="1"/>
      <c r="EGN36" s="1"/>
      <c r="EGO36" s="1"/>
      <c r="EGP36" s="1"/>
      <c r="EGQ36" s="1"/>
      <c r="EGR36" s="1"/>
      <c r="EGS36" s="1"/>
      <c r="EGT36" s="1"/>
      <c r="EGU36" s="1"/>
      <c r="EGV36" s="1"/>
      <c r="EGW36" s="1"/>
      <c r="EGX36" s="1"/>
      <c r="EGY36" s="1"/>
      <c r="EGZ36" s="1"/>
      <c r="EHA36" s="1"/>
      <c r="EHB36" s="1"/>
      <c r="EHC36" s="1"/>
      <c r="EHD36" s="1"/>
      <c r="EHE36" s="1"/>
      <c r="EHF36" s="1"/>
      <c r="EHG36" s="1"/>
      <c r="EHH36" s="1"/>
      <c r="EHI36" s="1"/>
      <c r="EHJ36" s="1"/>
      <c r="EHK36" s="1"/>
      <c r="EHL36" s="1"/>
      <c r="EHM36" s="1"/>
      <c r="EHN36" s="1"/>
      <c r="EHO36" s="1"/>
      <c r="EHP36" s="1"/>
      <c r="EHQ36" s="1"/>
      <c r="EHR36" s="1"/>
      <c r="EHS36" s="1"/>
      <c r="EHT36" s="1"/>
      <c r="EHU36" s="1"/>
      <c r="EHV36" s="1"/>
      <c r="EHW36" s="1"/>
      <c r="EHX36" s="1"/>
      <c r="EHY36" s="1"/>
      <c r="EHZ36" s="1"/>
      <c r="EIA36" s="1"/>
      <c r="EIB36" s="1"/>
      <c r="EIC36" s="1"/>
      <c r="EID36" s="1"/>
      <c r="EIE36" s="1"/>
      <c r="EIF36" s="1"/>
      <c r="EIG36" s="1"/>
      <c r="EIH36" s="1"/>
      <c r="EII36" s="1"/>
      <c r="EIJ36" s="1"/>
      <c r="EIK36" s="1"/>
      <c r="EIL36" s="1"/>
      <c r="EIM36" s="1"/>
      <c r="EIN36" s="1"/>
      <c r="EIO36" s="1"/>
      <c r="EIP36" s="1"/>
      <c r="EIQ36" s="1"/>
      <c r="EIR36" s="1"/>
      <c r="EIS36" s="1"/>
      <c r="EIT36" s="1"/>
      <c r="EIU36" s="1"/>
      <c r="EIV36" s="1"/>
      <c r="EIW36" s="1"/>
      <c r="EIX36" s="1"/>
      <c r="EIY36" s="1"/>
      <c r="EIZ36" s="1"/>
      <c r="EJA36" s="1"/>
      <c r="EJB36" s="1"/>
      <c r="EJC36" s="1"/>
      <c r="EJD36" s="1"/>
      <c r="EJE36" s="1"/>
      <c r="EJF36" s="1"/>
      <c r="EJG36" s="1"/>
      <c r="EJH36" s="1"/>
      <c r="EJI36" s="1"/>
      <c r="EJJ36" s="1"/>
      <c r="EJK36" s="1"/>
      <c r="EJL36" s="1"/>
      <c r="EJM36" s="1"/>
      <c r="EJN36" s="1"/>
      <c r="EJO36" s="1"/>
      <c r="EJP36" s="1"/>
      <c r="EJQ36" s="1"/>
      <c r="EJR36" s="1"/>
      <c r="EJS36" s="1"/>
      <c r="EJT36" s="1"/>
      <c r="EJU36" s="1"/>
      <c r="EJV36" s="1"/>
      <c r="EJW36" s="1"/>
      <c r="EJX36" s="1"/>
      <c r="EJY36" s="1"/>
      <c r="EJZ36" s="1"/>
      <c r="EKA36" s="1"/>
      <c r="EKB36" s="1"/>
      <c r="EKC36" s="1"/>
      <c r="EKD36" s="1"/>
      <c r="EKE36" s="1"/>
      <c r="EKF36" s="1"/>
      <c r="EKG36" s="1"/>
      <c r="EKH36" s="1"/>
      <c r="EKI36" s="1"/>
      <c r="EKJ36" s="1"/>
      <c r="EKK36" s="1"/>
      <c r="EKL36" s="1"/>
      <c r="EKM36" s="1"/>
      <c r="EKN36" s="1"/>
      <c r="EKO36" s="1"/>
      <c r="EKP36" s="1"/>
      <c r="EKQ36" s="1"/>
      <c r="EKR36" s="1"/>
      <c r="EKS36" s="1"/>
      <c r="EKT36" s="1"/>
      <c r="EKU36" s="1"/>
      <c r="EKV36" s="1"/>
      <c r="EKW36" s="1"/>
      <c r="EKX36" s="1"/>
      <c r="EKY36" s="1"/>
      <c r="EKZ36" s="1"/>
      <c r="ELA36" s="1"/>
      <c r="ELB36" s="1"/>
      <c r="ELC36" s="1"/>
      <c r="ELD36" s="1"/>
      <c r="ELE36" s="1"/>
      <c r="ELF36" s="1"/>
      <c r="ELG36" s="1"/>
      <c r="ELH36" s="1"/>
      <c r="ELI36" s="1"/>
      <c r="ELJ36" s="1"/>
      <c r="ELK36" s="1"/>
      <c r="ELL36" s="1"/>
      <c r="ELM36" s="1"/>
      <c r="ELN36" s="1"/>
      <c r="ELO36" s="1"/>
      <c r="ELP36" s="1"/>
      <c r="ELQ36" s="1"/>
      <c r="ELR36" s="1"/>
      <c r="ELS36" s="1"/>
      <c r="ELT36" s="1"/>
      <c r="ELU36" s="1"/>
      <c r="ELV36" s="1"/>
      <c r="ELW36" s="1"/>
      <c r="ELX36" s="1"/>
      <c r="ELY36" s="1"/>
      <c r="ELZ36" s="1"/>
      <c r="EMA36" s="1"/>
      <c r="EMB36" s="1"/>
      <c r="EMC36" s="1"/>
      <c r="EMD36" s="1"/>
      <c r="EME36" s="1"/>
      <c r="EMF36" s="1"/>
      <c r="EMG36" s="1"/>
      <c r="EMH36" s="1"/>
      <c r="EMI36" s="1"/>
      <c r="EMJ36" s="1"/>
      <c r="EMK36" s="1"/>
      <c r="EML36" s="1"/>
      <c r="EMM36" s="1"/>
      <c r="EMN36" s="1"/>
      <c r="EMO36" s="1"/>
      <c r="EMP36" s="1"/>
      <c r="EMQ36" s="1"/>
      <c r="EMR36" s="1"/>
      <c r="EMS36" s="1"/>
      <c r="EMT36" s="1"/>
      <c r="EMU36" s="1"/>
      <c r="EMV36" s="1"/>
      <c r="EMW36" s="1"/>
      <c r="EMX36" s="1"/>
      <c r="EMY36" s="1"/>
      <c r="EMZ36" s="1"/>
      <c r="ENA36" s="1"/>
      <c r="ENB36" s="1"/>
      <c r="ENC36" s="1"/>
      <c r="END36" s="1"/>
      <c r="ENE36" s="1"/>
      <c r="ENF36" s="1"/>
      <c r="ENG36" s="1"/>
      <c r="ENH36" s="1"/>
      <c r="ENI36" s="1"/>
      <c r="ENJ36" s="1"/>
      <c r="ENK36" s="1"/>
      <c r="ENL36" s="1"/>
      <c r="ENM36" s="1"/>
      <c r="ENN36" s="1"/>
      <c r="ENO36" s="1"/>
      <c r="ENP36" s="1"/>
      <c r="ENQ36" s="1"/>
      <c r="ENR36" s="1"/>
      <c r="ENS36" s="1"/>
      <c r="ENT36" s="1"/>
      <c r="ENU36" s="1"/>
      <c r="ENV36" s="1"/>
      <c r="ENW36" s="1"/>
      <c r="ENX36" s="1"/>
      <c r="ENY36" s="1"/>
      <c r="ENZ36" s="1"/>
      <c r="EOA36" s="1"/>
      <c r="EOB36" s="1"/>
      <c r="EOC36" s="1"/>
      <c r="EOD36" s="1"/>
      <c r="EOE36" s="1"/>
      <c r="EOF36" s="1"/>
      <c r="EOG36" s="1"/>
      <c r="EOH36" s="1"/>
      <c r="EOI36" s="1"/>
      <c r="EOJ36" s="1"/>
      <c r="EOK36" s="1"/>
      <c r="EOL36" s="1"/>
      <c r="EOM36" s="1"/>
      <c r="EON36" s="1"/>
      <c r="EOO36" s="1"/>
      <c r="EOP36" s="1"/>
      <c r="EOQ36" s="1"/>
      <c r="EOR36" s="1"/>
      <c r="EOS36" s="1"/>
      <c r="EOT36" s="1"/>
      <c r="EOU36" s="1"/>
      <c r="EOV36" s="1"/>
      <c r="EOW36" s="1"/>
      <c r="EOX36" s="1"/>
      <c r="EOY36" s="1"/>
      <c r="EOZ36" s="1"/>
      <c r="EPA36" s="1"/>
      <c r="EPB36" s="1"/>
      <c r="EPC36" s="1"/>
      <c r="EPD36" s="1"/>
      <c r="EPE36" s="1"/>
      <c r="EPF36" s="1"/>
      <c r="EPG36" s="1"/>
      <c r="EPH36" s="1"/>
      <c r="EPI36" s="1"/>
      <c r="EPJ36" s="1"/>
      <c r="EPK36" s="1"/>
      <c r="EPL36" s="1"/>
      <c r="EPM36" s="1"/>
      <c r="EPN36" s="1"/>
      <c r="EPO36" s="1"/>
      <c r="EPP36" s="1"/>
      <c r="EPQ36" s="1"/>
      <c r="EPR36" s="1"/>
      <c r="EPS36" s="1"/>
      <c r="EPT36" s="1"/>
      <c r="EPU36" s="1"/>
      <c r="EPV36" s="1"/>
      <c r="EPW36" s="1"/>
      <c r="EPX36" s="1"/>
      <c r="EPY36" s="1"/>
      <c r="EPZ36" s="1"/>
      <c r="EQA36" s="1"/>
      <c r="EQB36" s="1"/>
      <c r="EQC36" s="1"/>
      <c r="EQD36" s="1"/>
      <c r="EQE36" s="1"/>
      <c r="EQF36" s="1"/>
      <c r="EQG36" s="1"/>
      <c r="EQH36" s="1"/>
      <c r="EQI36" s="1"/>
      <c r="EQJ36" s="1"/>
      <c r="EQK36" s="1"/>
      <c r="EQL36" s="1"/>
      <c r="EQM36" s="1"/>
      <c r="EQN36" s="1"/>
      <c r="EQO36" s="1"/>
      <c r="EQP36" s="1"/>
      <c r="EQQ36" s="1"/>
      <c r="EQR36" s="1"/>
      <c r="EQS36" s="1"/>
      <c r="EQT36" s="1"/>
      <c r="EQU36" s="1"/>
      <c r="EQV36" s="1"/>
      <c r="EQW36" s="1"/>
      <c r="EQX36" s="1"/>
      <c r="EQY36" s="1"/>
      <c r="EQZ36" s="1"/>
      <c r="ERA36" s="1"/>
      <c r="ERB36" s="1"/>
      <c r="ERC36" s="1"/>
      <c r="ERD36" s="1"/>
      <c r="ERE36" s="1"/>
      <c r="ERF36" s="1"/>
      <c r="ERG36" s="1"/>
      <c r="ERH36" s="1"/>
      <c r="ERI36" s="1"/>
      <c r="ERJ36" s="1"/>
      <c r="ERK36" s="1"/>
      <c r="ERL36" s="1"/>
      <c r="ERM36" s="1"/>
      <c r="ERN36" s="1"/>
      <c r="ERO36" s="1"/>
      <c r="ERP36" s="1"/>
      <c r="ERQ36" s="1"/>
      <c r="ERR36" s="1"/>
      <c r="ERS36" s="1"/>
      <c r="ERT36" s="1"/>
      <c r="ERU36" s="1"/>
      <c r="ERV36" s="1"/>
      <c r="ERW36" s="1"/>
      <c r="ERX36" s="1"/>
      <c r="ERY36" s="1"/>
      <c r="ERZ36" s="1"/>
      <c r="ESA36" s="1"/>
      <c r="ESB36" s="1"/>
      <c r="ESC36" s="1"/>
      <c r="ESD36" s="1"/>
      <c r="ESE36" s="1"/>
      <c r="ESF36" s="1"/>
      <c r="ESG36" s="1"/>
      <c r="ESH36" s="1"/>
      <c r="ESI36" s="1"/>
      <c r="ESJ36" s="1"/>
      <c r="ESK36" s="1"/>
      <c r="ESL36" s="1"/>
      <c r="ESM36" s="1"/>
      <c r="ESN36" s="1"/>
      <c r="ESO36" s="1"/>
      <c r="ESP36" s="1"/>
      <c r="ESQ36" s="1"/>
      <c r="ESR36" s="1"/>
      <c r="ESS36" s="1"/>
      <c r="EST36" s="1"/>
      <c r="ESU36" s="1"/>
      <c r="ESV36" s="1"/>
      <c r="ESW36" s="1"/>
      <c r="ESX36" s="1"/>
      <c r="ESY36" s="1"/>
      <c r="ESZ36" s="1"/>
      <c r="ETA36" s="1"/>
      <c r="ETB36" s="1"/>
      <c r="ETC36" s="1"/>
      <c r="ETD36" s="1"/>
      <c r="ETE36" s="1"/>
      <c r="ETF36" s="1"/>
      <c r="ETG36" s="1"/>
      <c r="ETH36" s="1"/>
      <c r="ETI36" s="1"/>
      <c r="ETJ36" s="1"/>
      <c r="ETK36" s="1"/>
      <c r="ETL36" s="1"/>
      <c r="ETM36" s="1"/>
      <c r="ETN36" s="1"/>
      <c r="ETO36" s="1"/>
      <c r="ETP36" s="1"/>
      <c r="ETQ36" s="1"/>
      <c r="ETR36" s="1"/>
      <c r="ETS36" s="1"/>
      <c r="ETT36" s="1"/>
      <c r="ETU36" s="1"/>
      <c r="ETV36" s="1"/>
      <c r="ETW36" s="1"/>
      <c r="ETX36" s="1"/>
      <c r="ETY36" s="1"/>
      <c r="ETZ36" s="1"/>
      <c r="EUA36" s="1"/>
      <c r="EUB36" s="1"/>
      <c r="EUC36" s="1"/>
      <c r="EUD36" s="1"/>
      <c r="EUE36" s="1"/>
      <c r="EUF36" s="1"/>
      <c r="EUG36" s="1"/>
      <c r="EUH36" s="1"/>
      <c r="EUI36" s="1"/>
      <c r="EUJ36" s="1"/>
      <c r="EUK36" s="1"/>
      <c r="EUL36" s="1"/>
      <c r="EUM36" s="1"/>
      <c r="EUN36" s="1"/>
      <c r="EUO36" s="1"/>
      <c r="EUP36" s="1"/>
      <c r="EUQ36" s="1"/>
      <c r="EUR36" s="1"/>
      <c r="EUS36" s="1"/>
      <c r="EUT36" s="1"/>
      <c r="EUU36" s="1"/>
      <c r="EUV36" s="1"/>
      <c r="EUW36" s="1"/>
      <c r="EUX36" s="1"/>
      <c r="EUY36" s="1"/>
      <c r="EUZ36" s="1"/>
      <c r="EVA36" s="1"/>
      <c r="EVB36" s="1"/>
      <c r="EVC36" s="1"/>
      <c r="EVD36" s="1"/>
      <c r="EVE36" s="1"/>
      <c r="EVF36" s="1"/>
      <c r="EVG36" s="1"/>
      <c r="EVH36" s="1"/>
      <c r="EVI36" s="1"/>
      <c r="EVJ36" s="1"/>
      <c r="EVK36" s="1"/>
      <c r="EVL36" s="1"/>
      <c r="EVM36" s="1"/>
      <c r="EVN36" s="1"/>
      <c r="EVO36" s="1"/>
      <c r="EVP36" s="1"/>
      <c r="EVQ36" s="1"/>
      <c r="EVR36" s="1"/>
      <c r="EVS36" s="1"/>
      <c r="EVT36" s="1"/>
      <c r="EVU36" s="1"/>
      <c r="EVV36" s="1"/>
      <c r="EVW36" s="1"/>
      <c r="EVX36" s="1"/>
      <c r="EVY36" s="1"/>
      <c r="EVZ36" s="1"/>
      <c r="EWA36" s="1"/>
      <c r="EWB36" s="1"/>
      <c r="EWC36" s="1"/>
      <c r="EWD36" s="1"/>
      <c r="EWE36" s="1"/>
      <c r="EWF36" s="1"/>
      <c r="EWG36" s="1"/>
      <c r="EWH36" s="1"/>
      <c r="EWI36" s="1"/>
      <c r="EWJ36" s="1"/>
      <c r="EWK36" s="1"/>
      <c r="EWL36" s="1"/>
      <c r="EWM36" s="1"/>
      <c r="EWN36" s="1"/>
      <c r="EWO36" s="1"/>
      <c r="EWP36" s="1"/>
      <c r="EWQ36" s="1"/>
      <c r="EWR36" s="1"/>
      <c r="EWS36" s="1"/>
      <c r="EWT36" s="1"/>
      <c r="EWU36" s="1"/>
      <c r="EWV36" s="1"/>
      <c r="EWW36" s="1"/>
      <c r="EWX36" s="1"/>
      <c r="EWY36" s="1"/>
      <c r="EWZ36" s="1"/>
      <c r="EXA36" s="1"/>
      <c r="EXB36" s="1"/>
      <c r="EXC36" s="1"/>
      <c r="EXD36" s="1"/>
      <c r="EXE36" s="1"/>
      <c r="EXF36" s="1"/>
      <c r="EXG36" s="1"/>
      <c r="EXH36" s="1"/>
      <c r="EXI36" s="1"/>
      <c r="EXJ36" s="1"/>
      <c r="EXK36" s="1"/>
      <c r="EXL36" s="1"/>
      <c r="EXM36" s="1"/>
      <c r="EXN36" s="1"/>
      <c r="EXO36" s="1"/>
      <c r="EXP36" s="1"/>
      <c r="EXQ36" s="1"/>
      <c r="EXR36" s="1"/>
      <c r="EXS36" s="1"/>
      <c r="EXT36" s="1"/>
      <c r="EXU36" s="1"/>
      <c r="EXV36" s="1"/>
      <c r="EXW36" s="1"/>
      <c r="EXX36" s="1"/>
      <c r="EXY36" s="1"/>
      <c r="EXZ36" s="1"/>
      <c r="EYA36" s="1"/>
      <c r="EYB36" s="1"/>
      <c r="EYC36" s="1"/>
      <c r="EYD36" s="1"/>
      <c r="EYE36" s="1"/>
      <c r="EYF36" s="1"/>
      <c r="EYG36" s="1"/>
      <c r="EYH36" s="1"/>
      <c r="EYI36" s="1"/>
      <c r="EYJ36" s="1"/>
      <c r="EYK36" s="1"/>
      <c r="EYL36" s="1"/>
      <c r="EYM36" s="1"/>
      <c r="EYN36" s="1"/>
      <c r="EYO36" s="1"/>
      <c r="EYP36" s="1"/>
      <c r="EYQ36" s="1"/>
      <c r="EYR36" s="1"/>
      <c r="EYS36" s="1"/>
      <c r="EYT36" s="1"/>
      <c r="EYU36" s="1"/>
      <c r="EYV36" s="1"/>
      <c r="EYW36" s="1"/>
      <c r="EYX36" s="1"/>
      <c r="EYY36" s="1"/>
      <c r="EYZ36" s="1"/>
      <c r="EZA36" s="1"/>
      <c r="EZB36" s="1"/>
      <c r="EZC36" s="1"/>
      <c r="EZD36" s="1"/>
      <c r="EZE36" s="1"/>
      <c r="EZF36" s="1"/>
      <c r="EZG36" s="1"/>
      <c r="EZH36" s="1"/>
      <c r="EZI36" s="1"/>
      <c r="EZJ36" s="1"/>
      <c r="EZK36" s="1"/>
      <c r="EZL36" s="1"/>
      <c r="EZM36" s="1"/>
      <c r="EZN36" s="1"/>
      <c r="EZO36" s="1"/>
      <c r="EZP36" s="1"/>
      <c r="EZQ36" s="1"/>
      <c r="EZR36" s="1"/>
      <c r="EZS36" s="1"/>
      <c r="EZT36" s="1"/>
      <c r="EZU36" s="1"/>
      <c r="EZV36" s="1"/>
      <c r="EZW36" s="1"/>
      <c r="EZX36" s="1"/>
      <c r="EZY36" s="1"/>
      <c r="EZZ36" s="1"/>
      <c r="FAA36" s="1"/>
      <c r="FAB36" s="1"/>
      <c r="FAC36" s="1"/>
      <c r="FAD36" s="1"/>
      <c r="FAE36" s="1"/>
      <c r="FAF36" s="1"/>
      <c r="FAG36" s="1"/>
      <c r="FAH36" s="1"/>
      <c r="FAI36" s="1"/>
      <c r="FAJ36" s="1"/>
      <c r="FAK36" s="1"/>
      <c r="FAL36" s="1"/>
      <c r="FAM36" s="1"/>
      <c r="FAN36" s="1"/>
      <c r="FAO36" s="1"/>
      <c r="FAP36" s="1"/>
      <c r="FAQ36" s="1"/>
      <c r="FAR36" s="1"/>
      <c r="FAS36" s="1"/>
      <c r="FAT36" s="1"/>
      <c r="FAU36" s="1"/>
      <c r="FAV36" s="1"/>
      <c r="FAW36" s="1"/>
      <c r="FAX36" s="1"/>
      <c r="FAY36" s="1"/>
      <c r="FAZ36" s="1"/>
      <c r="FBA36" s="1"/>
      <c r="FBB36" s="1"/>
      <c r="FBC36" s="1"/>
      <c r="FBD36" s="1"/>
      <c r="FBE36" s="1"/>
      <c r="FBF36" s="1"/>
      <c r="FBG36" s="1"/>
      <c r="FBH36" s="1"/>
      <c r="FBI36" s="1"/>
      <c r="FBJ36" s="1"/>
      <c r="FBK36" s="1"/>
      <c r="FBL36" s="1"/>
      <c r="FBM36" s="1"/>
      <c r="FBN36" s="1"/>
      <c r="FBO36" s="1"/>
      <c r="FBP36" s="1"/>
      <c r="FBQ36" s="1"/>
      <c r="FBR36" s="1"/>
      <c r="FBS36" s="1"/>
      <c r="FBT36" s="1"/>
      <c r="FBU36" s="1"/>
      <c r="FBV36" s="1"/>
      <c r="FBW36" s="1"/>
      <c r="FBX36" s="1"/>
      <c r="FBY36" s="1"/>
      <c r="FBZ36" s="1"/>
      <c r="FCA36" s="1"/>
      <c r="FCB36" s="1"/>
      <c r="FCC36" s="1"/>
      <c r="FCD36" s="1"/>
      <c r="FCE36" s="1"/>
      <c r="FCF36" s="1"/>
      <c r="FCG36" s="1"/>
      <c r="FCH36" s="1"/>
      <c r="FCI36" s="1"/>
      <c r="FCJ36" s="1"/>
      <c r="FCK36" s="1"/>
      <c r="FCL36" s="1"/>
      <c r="FCM36" s="1"/>
      <c r="FCN36" s="1"/>
      <c r="FCO36" s="1"/>
      <c r="FCP36" s="1"/>
      <c r="FCQ36" s="1"/>
      <c r="FCR36" s="1"/>
      <c r="FCS36" s="1"/>
      <c r="FCT36" s="1"/>
      <c r="FCU36" s="1"/>
      <c r="FCV36" s="1"/>
      <c r="FCW36" s="1"/>
      <c r="FCX36" s="1"/>
      <c r="FCY36" s="1"/>
      <c r="FCZ36" s="1"/>
      <c r="FDA36" s="1"/>
      <c r="FDB36" s="1"/>
      <c r="FDC36" s="1"/>
      <c r="FDD36" s="1"/>
      <c r="FDE36" s="1"/>
      <c r="FDF36" s="1"/>
      <c r="FDG36" s="1"/>
      <c r="FDH36" s="1"/>
      <c r="FDI36" s="1"/>
      <c r="FDJ36" s="1"/>
      <c r="FDK36" s="1"/>
      <c r="FDL36" s="1"/>
      <c r="FDM36" s="1"/>
      <c r="FDN36" s="1"/>
      <c r="FDO36" s="1"/>
      <c r="FDP36" s="1"/>
      <c r="FDQ36" s="1"/>
      <c r="FDR36" s="1"/>
      <c r="FDS36" s="1"/>
      <c r="FDT36" s="1"/>
      <c r="FDU36" s="1"/>
      <c r="FDV36" s="1"/>
      <c r="FDW36" s="1"/>
      <c r="FDX36" s="1"/>
      <c r="FDY36" s="1"/>
      <c r="FDZ36" s="1"/>
      <c r="FEA36" s="1"/>
      <c r="FEB36" s="1"/>
      <c r="FEC36" s="1"/>
      <c r="FED36" s="1"/>
      <c r="FEE36" s="1"/>
      <c r="FEF36" s="1"/>
      <c r="FEG36" s="1"/>
      <c r="FEH36" s="1"/>
      <c r="FEI36" s="1"/>
      <c r="FEJ36" s="1"/>
      <c r="FEK36" s="1"/>
      <c r="FEL36" s="1"/>
      <c r="FEM36" s="1"/>
      <c r="FEN36" s="1"/>
      <c r="FEO36" s="1"/>
      <c r="FEP36" s="1"/>
      <c r="FEQ36" s="1"/>
      <c r="FER36" s="1"/>
      <c r="FES36" s="1"/>
      <c r="FET36" s="1"/>
      <c r="FEU36" s="1"/>
      <c r="FEV36" s="1"/>
      <c r="FEW36" s="1"/>
      <c r="FEX36" s="1"/>
      <c r="FEY36" s="1"/>
      <c r="FEZ36" s="1"/>
      <c r="FFA36" s="1"/>
      <c r="FFB36" s="1"/>
      <c r="FFC36" s="1"/>
      <c r="FFD36" s="1"/>
      <c r="FFE36" s="1"/>
      <c r="FFF36" s="1"/>
      <c r="FFG36" s="1"/>
      <c r="FFH36" s="1"/>
      <c r="FFI36" s="1"/>
      <c r="FFJ36" s="1"/>
      <c r="FFK36" s="1"/>
      <c r="FFL36" s="1"/>
      <c r="FFM36" s="1"/>
      <c r="FFN36" s="1"/>
      <c r="FFO36" s="1"/>
      <c r="FFP36" s="1"/>
      <c r="FFQ36" s="1"/>
      <c r="FFR36" s="1"/>
      <c r="FFS36" s="1"/>
      <c r="FFT36" s="1"/>
      <c r="FFU36" s="1"/>
      <c r="FFV36" s="1"/>
      <c r="FFW36" s="1"/>
      <c r="FFX36" s="1"/>
      <c r="FFY36" s="1"/>
      <c r="FFZ36" s="1"/>
      <c r="FGA36" s="1"/>
      <c r="FGB36" s="1"/>
      <c r="FGC36" s="1"/>
      <c r="FGD36" s="1"/>
      <c r="FGE36" s="1"/>
      <c r="FGF36" s="1"/>
      <c r="FGG36" s="1"/>
      <c r="FGH36" s="1"/>
      <c r="FGI36" s="1"/>
      <c r="FGJ36" s="1"/>
      <c r="FGK36" s="1"/>
      <c r="FGL36" s="1"/>
      <c r="FGM36" s="1"/>
      <c r="FGN36" s="1"/>
      <c r="FGO36" s="1"/>
      <c r="FGP36" s="1"/>
      <c r="FGQ36" s="1"/>
      <c r="FGR36" s="1"/>
      <c r="FGS36" s="1"/>
      <c r="FGT36" s="1"/>
      <c r="FGU36" s="1"/>
      <c r="FGV36" s="1"/>
      <c r="FGW36" s="1"/>
      <c r="FGX36" s="1"/>
      <c r="FGY36" s="1"/>
      <c r="FGZ36" s="1"/>
      <c r="FHA36" s="1"/>
      <c r="FHB36" s="1"/>
      <c r="FHC36" s="1"/>
      <c r="FHD36" s="1"/>
      <c r="FHE36" s="1"/>
      <c r="FHF36" s="1"/>
      <c r="FHG36" s="1"/>
      <c r="FHH36" s="1"/>
      <c r="FHI36" s="1"/>
      <c r="FHJ36" s="1"/>
      <c r="FHK36" s="1"/>
      <c r="FHL36" s="1"/>
      <c r="FHM36" s="1"/>
      <c r="FHN36" s="1"/>
      <c r="FHO36" s="1"/>
      <c r="FHP36" s="1"/>
      <c r="FHQ36" s="1"/>
      <c r="FHR36" s="1"/>
      <c r="FHS36" s="1"/>
      <c r="FHT36" s="1"/>
      <c r="FHU36" s="1"/>
      <c r="FHV36" s="1"/>
      <c r="FHW36" s="1"/>
      <c r="FHX36" s="1"/>
      <c r="FHY36" s="1"/>
      <c r="FHZ36" s="1"/>
      <c r="FIA36" s="1"/>
      <c r="FIB36" s="1"/>
      <c r="FIC36" s="1"/>
      <c r="FID36" s="1"/>
      <c r="FIE36" s="1"/>
      <c r="FIF36" s="1"/>
      <c r="FIG36" s="1"/>
      <c r="FIH36" s="1"/>
      <c r="FII36" s="1"/>
      <c r="FIJ36" s="1"/>
      <c r="FIK36" s="1"/>
      <c r="FIL36" s="1"/>
      <c r="FIM36" s="1"/>
      <c r="FIN36" s="1"/>
      <c r="FIO36" s="1"/>
      <c r="FIP36" s="1"/>
      <c r="FIQ36" s="1"/>
      <c r="FIR36" s="1"/>
      <c r="FIS36" s="1"/>
      <c r="FIT36" s="1"/>
      <c r="FIU36" s="1"/>
      <c r="FIV36" s="1"/>
      <c r="FIW36" s="1"/>
      <c r="FIX36" s="1"/>
      <c r="FIY36" s="1"/>
      <c r="FIZ36" s="1"/>
      <c r="FJA36" s="1"/>
      <c r="FJB36" s="1"/>
      <c r="FJC36" s="1"/>
      <c r="FJD36" s="1"/>
      <c r="FJE36" s="1"/>
      <c r="FJF36" s="1"/>
      <c r="FJG36" s="1"/>
      <c r="FJH36" s="1"/>
      <c r="FJI36" s="1"/>
      <c r="FJJ36" s="1"/>
      <c r="FJK36" s="1"/>
      <c r="FJL36" s="1"/>
      <c r="FJM36" s="1"/>
      <c r="FJN36" s="1"/>
      <c r="FJO36" s="1"/>
      <c r="FJP36" s="1"/>
      <c r="FJQ36" s="1"/>
      <c r="FJR36" s="1"/>
      <c r="FJS36" s="1"/>
      <c r="FJT36" s="1"/>
      <c r="FJU36" s="1"/>
      <c r="FJV36" s="1"/>
      <c r="FJW36" s="1"/>
      <c r="FJX36" s="1"/>
      <c r="FJY36" s="1"/>
      <c r="FJZ36" s="1"/>
      <c r="FKA36" s="1"/>
      <c r="FKB36" s="1"/>
      <c r="FKC36" s="1"/>
      <c r="FKD36" s="1"/>
      <c r="FKE36" s="1"/>
      <c r="FKF36" s="1"/>
      <c r="FKG36" s="1"/>
      <c r="FKH36" s="1"/>
      <c r="FKI36" s="1"/>
      <c r="FKJ36" s="1"/>
      <c r="FKK36" s="1"/>
      <c r="FKL36" s="1"/>
      <c r="FKM36" s="1"/>
      <c r="FKN36" s="1"/>
      <c r="FKO36" s="1"/>
      <c r="FKP36" s="1"/>
      <c r="FKQ36" s="1"/>
      <c r="FKR36" s="1"/>
      <c r="FKS36" s="1"/>
      <c r="FKT36" s="1"/>
      <c r="FKU36" s="1"/>
      <c r="FKV36" s="1"/>
      <c r="FKW36" s="1"/>
      <c r="FKX36" s="1"/>
      <c r="FKY36" s="1"/>
      <c r="FKZ36" s="1"/>
      <c r="FLA36" s="1"/>
      <c r="FLB36" s="1"/>
      <c r="FLC36" s="1"/>
      <c r="FLD36" s="1"/>
      <c r="FLE36" s="1"/>
      <c r="FLF36" s="1"/>
      <c r="FLG36" s="1"/>
      <c r="FLH36" s="1"/>
      <c r="FLI36" s="1"/>
      <c r="FLJ36" s="1"/>
      <c r="FLK36" s="1"/>
      <c r="FLL36" s="1"/>
      <c r="FLM36" s="1"/>
      <c r="FLN36" s="1"/>
      <c r="FLO36" s="1"/>
      <c r="FLP36" s="1"/>
      <c r="FLQ36" s="1"/>
      <c r="FLR36" s="1"/>
      <c r="FLS36" s="1"/>
      <c r="FLT36" s="1"/>
      <c r="FLU36" s="1"/>
      <c r="FLV36" s="1"/>
      <c r="FLW36" s="1"/>
      <c r="FLX36" s="1"/>
      <c r="FLY36" s="1"/>
      <c r="FLZ36" s="1"/>
      <c r="FMA36" s="1"/>
      <c r="FMB36" s="1"/>
      <c r="FMC36" s="1"/>
      <c r="FMD36" s="1"/>
      <c r="FME36" s="1"/>
      <c r="FMF36" s="1"/>
      <c r="FMG36" s="1"/>
      <c r="FMH36" s="1"/>
      <c r="FMI36" s="1"/>
      <c r="FMJ36" s="1"/>
      <c r="FMK36" s="1"/>
      <c r="FML36" s="1"/>
      <c r="FMM36" s="1"/>
      <c r="FMN36" s="1"/>
      <c r="FMO36" s="1"/>
      <c r="FMP36" s="1"/>
      <c r="FMQ36" s="1"/>
      <c r="FMR36" s="1"/>
      <c r="FMS36" s="1"/>
      <c r="FMT36" s="1"/>
      <c r="FMU36" s="1"/>
      <c r="FMV36" s="1"/>
      <c r="FMW36" s="1"/>
      <c r="FMX36" s="1"/>
      <c r="FMY36" s="1"/>
      <c r="FMZ36" s="1"/>
      <c r="FNA36" s="1"/>
      <c r="FNB36" s="1"/>
      <c r="FNC36" s="1"/>
      <c r="FND36" s="1"/>
      <c r="FNE36" s="1"/>
      <c r="FNF36" s="1"/>
      <c r="FNG36" s="1"/>
      <c r="FNH36" s="1"/>
      <c r="FNI36" s="1"/>
      <c r="FNJ36" s="1"/>
      <c r="FNK36" s="1"/>
      <c r="FNL36" s="1"/>
      <c r="FNM36" s="1"/>
      <c r="FNN36" s="1"/>
      <c r="FNO36" s="1"/>
      <c r="FNP36" s="1"/>
      <c r="FNQ36" s="1"/>
      <c r="FNR36" s="1"/>
      <c r="FNS36" s="1"/>
      <c r="FNT36" s="1"/>
      <c r="FNU36" s="1"/>
      <c r="FNV36" s="1"/>
      <c r="FNW36" s="1"/>
      <c r="FNX36" s="1"/>
      <c r="FNY36" s="1"/>
      <c r="FNZ36" s="1"/>
      <c r="FOA36" s="1"/>
      <c r="FOB36" s="1"/>
      <c r="FOC36" s="1"/>
      <c r="FOD36" s="1"/>
      <c r="FOE36" s="1"/>
      <c r="FOF36" s="1"/>
      <c r="FOG36" s="1"/>
      <c r="FOH36" s="1"/>
      <c r="FOI36" s="1"/>
      <c r="FOJ36" s="1"/>
      <c r="FOK36" s="1"/>
      <c r="FOL36" s="1"/>
      <c r="FOM36" s="1"/>
      <c r="FON36" s="1"/>
      <c r="FOO36" s="1"/>
      <c r="FOP36" s="1"/>
      <c r="FOQ36" s="1"/>
      <c r="FOR36" s="1"/>
      <c r="FOS36" s="1"/>
      <c r="FOT36" s="1"/>
      <c r="FOU36" s="1"/>
      <c r="FOV36" s="1"/>
      <c r="FOW36" s="1"/>
      <c r="FOX36" s="1"/>
      <c r="FOY36" s="1"/>
      <c r="FOZ36" s="1"/>
      <c r="FPA36" s="1"/>
      <c r="FPB36" s="1"/>
      <c r="FPC36" s="1"/>
      <c r="FPD36" s="1"/>
      <c r="FPE36" s="1"/>
      <c r="FPF36" s="1"/>
      <c r="FPG36" s="1"/>
      <c r="FPH36" s="1"/>
      <c r="FPI36" s="1"/>
      <c r="FPJ36" s="1"/>
      <c r="FPK36" s="1"/>
      <c r="FPL36" s="1"/>
      <c r="FPM36" s="1"/>
      <c r="FPN36" s="1"/>
      <c r="FPO36" s="1"/>
      <c r="FPP36" s="1"/>
      <c r="FPQ36" s="1"/>
      <c r="FPR36" s="1"/>
      <c r="FPS36" s="1"/>
      <c r="FPT36" s="1"/>
      <c r="FPU36" s="1"/>
      <c r="FPV36" s="1"/>
      <c r="FPW36" s="1"/>
      <c r="FPX36" s="1"/>
      <c r="FPY36" s="1"/>
      <c r="FPZ36" s="1"/>
      <c r="FQA36" s="1"/>
      <c r="FQB36" s="1"/>
      <c r="FQC36" s="1"/>
      <c r="FQD36" s="1"/>
      <c r="FQE36" s="1"/>
      <c r="FQF36" s="1"/>
      <c r="FQG36" s="1"/>
      <c r="FQH36" s="1"/>
      <c r="FQI36" s="1"/>
      <c r="FQJ36" s="1"/>
      <c r="FQK36" s="1"/>
      <c r="FQL36" s="1"/>
      <c r="FQM36" s="1"/>
      <c r="FQN36" s="1"/>
      <c r="FQO36" s="1"/>
      <c r="FQP36" s="1"/>
      <c r="FQQ36" s="1"/>
      <c r="FQR36" s="1"/>
      <c r="FQS36" s="1"/>
      <c r="FQT36" s="1"/>
      <c r="FQU36" s="1"/>
      <c r="FQV36" s="1"/>
      <c r="FQW36" s="1"/>
      <c r="FQX36" s="1"/>
      <c r="FQY36" s="1"/>
      <c r="FQZ36" s="1"/>
      <c r="FRA36" s="1"/>
      <c r="FRB36" s="1"/>
      <c r="FRC36" s="1"/>
      <c r="FRD36" s="1"/>
      <c r="FRE36" s="1"/>
      <c r="FRF36" s="1"/>
      <c r="FRG36" s="1"/>
      <c r="FRH36" s="1"/>
      <c r="FRI36" s="1"/>
      <c r="FRJ36" s="1"/>
      <c r="FRK36" s="1"/>
      <c r="FRL36" s="1"/>
      <c r="FRM36" s="1"/>
      <c r="FRN36" s="1"/>
      <c r="FRO36" s="1"/>
      <c r="FRP36" s="1"/>
      <c r="FRQ36" s="1"/>
      <c r="FRR36" s="1"/>
      <c r="FRS36" s="1"/>
      <c r="FRT36" s="1"/>
      <c r="FRU36" s="1"/>
      <c r="FRV36" s="1"/>
      <c r="FRW36" s="1"/>
      <c r="FRX36" s="1"/>
      <c r="FRY36" s="1"/>
      <c r="FRZ36" s="1"/>
      <c r="FSA36" s="1"/>
      <c r="FSB36" s="1"/>
      <c r="FSC36" s="1"/>
      <c r="FSD36" s="1"/>
      <c r="FSE36" s="1"/>
      <c r="FSF36" s="1"/>
      <c r="FSG36" s="1"/>
      <c r="FSH36" s="1"/>
      <c r="FSI36" s="1"/>
      <c r="FSJ36" s="1"/>
      <c r="FSK36" s="1"/>
      <c r="FSL36" s="1"/>
      <c r="FSM36" s="1"/>
      <c r="FSN36" s="1"/>
      <c r="FSO36" s="1"/>
      <c r="FSP36" s="1"/>
      <c r="FSQ36" s="1"/>
      <c r="FSR36" s="1"/>
      <c r="FSS36" s="1"/>
      <c r="FST36" s="1"/>
      <c r="FSU36" s="1"/>
      <c r="FSV36" s="1"/>
      <c r="FSW36" s="1"/>
      <c r="FSX36" s="1"/>
      <c r="FSY36" s="1"/>
      <c r="FSZ36" s="1"/>
      <c r="FTA36" s="1"/>
      <c r="FTB36" s="1"/>
      <c r="FTC36" s="1"/>
      <c r="FTD36" s="1"/>
      <c r="FTE36" s="1"/>
      <c r="FTF36" s="1"/>
      <c r="FTG36" s="1"/>
      <c r="FTH36" s="1"/>
      <c r="FTI36" s="1"/>
      <c r="FTJ36" s="1"/>
      <c r="FTK36" s="1"/>
      <c r="FTL36" s="1"/>
      <c r="FTM36" s="1"/>
      <c r="FTN36" s="1"/>
      <c r="FTO36" s="1"/>
      <c r="FTP36" s="1"/>
      <c r="FTQ36" s="1"/>
      <c r="FTR36" s="1"/>
      <c r="FTS36" s="1"/>
      <c r="FTT36" s="1"/>
      <c r="FTU36" s="1"/>
      <c r="FTV36" s="1"/>
      <c r="FTW36" s="1"/>
      <c r="FTX36" s="1"/>
      <c r="FTY36" s="1"/>
      <c r="FTZ36" s="1"/>
      <c r="FUA36" s="1"/>
      <c r="FUB36" s="1"/>
      <c r="FUC36" s="1"/>
      <c r="FUD36" s="1"/>
      <c r="FUE36" s="1"/>
      <c r="FUF36" s="1"/>
      <c r="FUG36" s="1"/>
      <c r="FUH36" s="1"/>
      <c r="FUI36" s="1"/>
      <c r="FUJ36" s="1"/>
      <c r="FUK36" s="1"/>
      <c r="FUL36" s="1"/>
      <c r="FUM36" s="1"/>
      <c r="FUN36" s="1"/>
      <c r="FUO36" s="1"/>
      <c r="FUP36" s="1"/>
      <c r="FUQ36" s="1"/>
      <c r="FUR36" s="1"/>
      <c r="FUS36" s="1"/>
      <c r="FUT36" s="1"/>
      <c r="FUU36" s="1"/>
      <c r="FUV36" s="1"/>
      <c r="FUW36" s="1"/>
      <c r="FUX36" s="1"/>
      <c r="FUY36" s="1"/>
      <c r="FUZ36" s="1"/>
      <c r="FVA36" s="1"/>
      <c r="FVB36" s="1"/>
      <c r="FVC36" s="1"/>
      <c r="FVD36" s="1"/>
      <c r="FVE36" s="1"/>
      <c r="FVF36" s="1"/>
      <c r="FVG36" s="1"/>
      <c r="FVH36" s="1"/>
      <c r="FVI36" s="1"/>
      <c r="FVJ36" s="1"/>
      <c r="FVK36" s="1"/>
      <c r="FVL36" s="1"/>
      <c r="FVM36" s="1"/>
      <c r="FVN36" s="1"/>
      <c r="FVO36" s="1"/>
      <c r="FVP36" s="1"/>
      <c r="FVQ36" s="1"/>
      <c r="FVR36" s="1"/>
      <c r="FVS36" s="1"/>
      <c r="FVT36" s="1"/>
      <c r="FVU36" s="1"/>
      <c r="FVV36" s="1"/>
      <c r="FVW36" s="1"/>
      <c r="FVX36" s="1"/>
      <c r="FVY36" s="1"/>
      <c r="FVZ36" s="1"/>
      <c r="FWA36" s="1"/>
      <c r="FWB36" s="1"/>
      <c r="FWC36" s="1"/>
      <c r="FWD36" s="1"/>
      <c r="FWE36" s="1"/>
      <c r="FWF36" s="1"/>
      <c r="FWG36" s="1"/>
      <c r="FWH36" s="1"/>
      <c r="FWI36" s="1"/>
      <c r="FWJ36" s="1"/>
      <c r="FWK36" s="1"/>
      <c r="FWL36" s="1"/>
      <c r="FWM36" s="1"/>
      <c r="FWN36" s="1"/>
      <c r="FWO36" s="1"/>
      <c r="FWP36" s="1"/>
      <c r="FWQ36" s="1"/>
      <c r="FWR36" s="1"/>
      <c r="FWS36" s="1"/>
      <c r="FWT36" s="1"/>
      <c r="FWU36" s="1"/>
      <c r="FWV36" s="1"/>
      <c r="FWW36" s="1"/>
      <c r="FWX36" s="1"/>
      <c r="FWY36" s="1"/>
      <c r="FWZ36" s="1"/>
      <c r="FXA36" s="1"/>
      <c r="FXB36" s="1"/>
      <c r="FXC36" s="1"/>
      <c r="FXD36" s="1"/>
      <c r="FXE36" s="1"/>
      <c r="FXF36" s="1"/>
      <c r="FXG36" s="1"/>
      <c r="FXH36" s="1"/>
      <c r="FXI36" s="1"/>
      <c r="FXJ36" s="1"/>
      <c r="FXK36" s="1"/>
      <c r="FXL36" s="1"/>
      <c r="FXM36" s="1"/>
      <c r="FXN36" s="1"/>
      <c r="FXO36" s="1"/>
      <c r="FXP36" s="1"/>
      <c r="FXQ36" s="1"/>
      <c r="FXR36" s="1"/>
      <c r="FXS36" s="1"/>
      <c r="FXT36" s="1"/>
      <c r="FXU36" s="1"/>
      <c r="FXV36" s="1"/>
      <c r="FXW36" s="1"/>
      <c r="FXX36" s="1"/>
      <c r="FXY36" s="1"/>
      <c r="FXZ36" s="1"/>
      <c r="FYA36" s="1"/>
      <c r="FYB36" s="1"/>
      <c r="FYC36" s="1"/>
      <c r="FYD36" s="1"/>
      <c r="FYE36" s="1"/>
      <c r="FYF36" s="1"/>
      <c r="FYG36" s="1"/>
      <c r="FYH36" s="1"/>
      <c r="FYI36" s="1"/>
      <c r="FYJ36" s="1"/>
      <c r="FYK36" s="1"/>
      <c r="FYL36" s="1"/>
      <c r="FYM36" s="1"/>
      <c r="FYN36" s="1"/>
      <c r="FYO36" s="1"/>
      <c r="FYP36" s="1"/>
      <c r="FYQ36" s="1"/>
      <c r="FYR36" s="1"/>
      <c r="FYS36" s="1"/>
      <c r="FYT36" s="1"/>
      <c r="FYU36" s="1"/>
      <c r="FYV36" s="1"/>
      <c r="FYW36" s="1"/>
      <c r="FYX36" s="1"/>
      <c r="FYY36" s="1"/>
      <c r="FYZ36" s="1"/>
      <c r="FZA36" s="1"/>
      <c r="FZB36" s="1"/>
      <c r="FZC36" s="1"/>
      <c r="FZD36" s="1"/>
      <c r="FZE36" s="1"/>
      <c r="FZF36" s="1"/>
      <c r="FZG36" s="1"/>
      <c r="FZH36" s="1"/>
      <c r="FZI36" s="1"/>
      <c r="FZJ36" s="1"/>
      <c r="FZK36" s="1"/>
      <c r="FZL36" s="1"/>
      <c r="FZM36" s="1"/>
      <c r="FZN36" s="1"/>
      <c r="FZO36" s="1"/>
      <c r="FZP36" s="1"/>
      <c r="FZQ36" s="1"/>
      <c r="FZR36" s="1"/>
      <c r="FZS36" s="1"/>
      <c r="FZT36" s="1"/>
      <c r="FZU36" s="1"/>
      <c r="FZV36" s="1"/>
      <c r="FZW36" s="1"/>
      <c r="FZX36" s="1"/>
      <c r="FZY36" s="1"/>
      <c r="FZZ36" s="1"/>
      <c r="GAA36" s="1"/>
      <c r="GAB36" s="1"/>
      <c r="GAC36" s="1"/>
      <c r="GAD36" s="1"/>
      <c r="GAE36" s="1"/>
      <c r="GAF36" s="1"/>
      <c r="GAG36" s="1"/>
      <c r="GAH36" s="1"/>
      <c r="GAI36" s="1"/>
      <c r="GAJ36" s="1"/>
      <c r="GAK36" s="1"/>
      <c r="GAL36" s="1"/>
      <c r="GAM36" s="1"/>
      <c r="GAN36" s="1"/>
      <c r="GAO36" s="1"/>
      <c r="GAP36" s="1"/>
      <c r="GAQ36" s="1"/>
      <c r="GAR36" s="1"/>
      <c r="GAS36" s="1"/>
      <c r="GAT36" s="1"/>
      <c r="GAU36" s="1"/>
      <c r="GAV36" s="1"/>
      <c r="GAW36" s="1"/>
      <c r="GAX36" s="1"/>
      <c r="GAY36" s="1"/>
      <c r="GAZ36" s="1"/>
      <c r="GBA36" s="1"/>
      <c r="GBB36" s="1"/>
      <c r="GBC36" s="1"/>
      <c r="GBD36" s="1"/>
      <c r="GBE36" s="1"/>
      <c r="GBF36" s="1"/>
      <c r="GBG36" s="1"/>
      <c r="GBH36" s="1"/>
      <c r="GBI36" s="1"/>
      <c r="GBJ36" s="1"/>
      <c r="GBK36" s="1"/>
      <c r="GBL36" s="1"/>
      <c r="GBM36" s="1"/>
      <c r="GBN36" s="1"/>
      <c r="GBO36" s="1"/>
      <c r="GBP36" s="1"/>
      <c r="GBQ36" s="1"/>
      <c r="GBR36" s="1"/>
      <c r="GBS36" s="1"/>
      <c r="GBT36" s="1"/>
      <c r="GBU36" s="1"/>
      <c r="GBV36" s="1"/>
      <c r="GBW36" s="1"/>
      <c r="GBX36" s="1"/>
      <c r="GBY36" s="1"/>
      <c r="GBZ36" s="1"/>
      <c r="GCA36" s="1"/>
      <c r="GCB36" s="1"/>
      <c r="GCC36" s="1"/>
      <c r="GCD36" s="1"/>
      <c r="GCE36" s="1"/>
      <c r="GCF36" s="1"/>
      <c r="GCG36" s="1"/>
      <c r="GCH36" s="1"/>
      <c r="GCI36" s="1"/>
      <c r="GCJ36" s="1"/>
      <c r="GCK36" s="1"/>
      <c r="GCL36" s="1"/>
      <c r="GCM36" s="1"/>
      <c r="GCN36" s="1"/>
      <c r="GCO36" s="1"/>
      <c r="GCP36" s="1"/>
      <c r="GCQ36" s="1"/>
      <c r="GCR36" s="1"/>
      <c r="GCS36" s="1"/>
      <c r="GCT36" s="1"/>
      <c r="GCU36" s="1"/>
      <c r="GCV36" s="1"/>
      <c r="GCW36" s="1"/>
      <c r="GCX36" s="1"/>
      <c r="GCY36" s="1"/>
      <c r="GCZ36" s="1"/>
      <c r="GDA36" s="1"/>
      <c r="GDB36" s="1"/>
      <c r="GDC36" s="1"/>
      <c r="GDD36" s="1"/>
      <c r="GDE36" s="1"/>
      <c r="GDF36" s="1"/>
      <c r="GDG36" s="1"/>
      <c r="GDH36" s="1"/>
      <c r="GDI36" s="1"/>
      <c r="GDJ36" s="1"/>
      <c r="GDK36" s="1"/>
      <c r="GDL36" s="1"/>
      <c r="GDM36" s="1"/>
      <c r="GDN36" s="1"/>
      <c r="GDO36" s="1"/>
      <c r="GDP36" s="1"/>
      <c r="GDQ36" s="1"/>
      <c r="GDR36" s="1"/>
      <c r="GDS36" s="1"/>
      <c r="GDT36" s="1"/>
      <c r="GDU36" s="1"/>
      <c r="GDV36" s="1"/>
      <c r="GDW36" s="1"/>
      <c r="GDX36" s="1"/>
      <c r="GDY36" s="1"/>
      <c r="GDZ36" s="1"/>
      <c r="GEA36" s="1"/>
      <c r="GEB36" s="1"/>
      <c r="GEC36" s="1"/>
      <c r="GED36" s="1"/>
      <c r="GEE36" s="1"/>
      <c r="GEF36" s="1"/>
      <c r="GEG36" s="1"/>
      <c r="GEH36" s="1"/>
      <c r="GEI36" s="1"/>
      <c r="GEJ36" s="1"/>
      <c r="GEK36" s="1"/>
      <c r="GEL36" s="1"/>
      <c r="GEM36" s="1"/>
      <c r="GEN36" s="1"/>
      <c r="GEO36" s="1"/>
      <c r="GEP36" s="1"/>
      <c r="GEQ36" s="1"/>
      <c r="GER36" s="1"/>
      <c r="GES36" s="1"/>
      <c r="GET36" s="1"/>
      <c r="GEU36" s="1"/>
      <c r="GEV36" s="1"/>
      <c r="GEW36" s="1"/>
      <c r="GEX36" s="1"/>
      <c r="GEY36" s="1"/>
      <c r="GEZ36" s="1"/>
      <c r="GFA36" s="1"/>
      <c r="GFB36" s="1"/>
      <c r="GFC36" s="1"/>
      <c r="GFD36" s="1"/>
      <c r="GFE36" s="1"/>
      <c r="GFF36" s="1"/>
      <c r="GFG36" s="1"/>
      <c r="GFH36" s="1"/>
      <c r="GFI36" s="1"/>
      <c r="GFJ36" s="1"/>
      <c r="GFK36" s="1"/>
      <c r="GFL36" s="1"/>
      <c r="GFM36" s="1"/>
      <c r="GFN36" s="1"/>
      <c r="GFO36" s="1"/>
      <c r="GFP36" s="1"/>
      <c r="GFQ36" s="1"/>
      <c r="GFR36" s="1"/>
      <c r="GFS36" s="1"/>
      <c r="GFT36" s="1"/>
      <c r="GFU36" s="1"/>
      <c r="GFV36" s="1"/>
      <c r="GFW36" s="1"/>
      <c r="GFX36" s="1"/>
      <c r="GFY36" s="1"/>
      <c r="GFZ36" s="1"/>
      <c r="GGA36" s="1"/>
      <c r="GGB36" s="1"/>
      <c r="GGC36" s="1"/>
      <c r="GGD36" s="1"/>
      <c r="GGE36" s="1"/>
      <c r="GGF36" s="1"/>
      <c r="GGG36" s="1"/>
      <c r="GGH36" s="1"/>
      <c r="GGI36" s="1"/>
      <c r="GGJ36" s="1"/>
      <c r="GGK36" s="1"/>
      <c r="GGL36" s="1"/>
      <c r="GGM36" s="1"/>
      <c r="GGN36" s="1"/>
      <c r="GGO36" s="1"/>
      <c r="GGP36" s="1"/>
      <c r="GGQ36" s="1"/>
      <c r="GGR36" s="1"/>
      <c r="GGS36" s="1"/>
      <c r="GGT36" s="1"/>
      <c r="GGU36" s="1"/>
      <c r="GGV36" s="1"/>
      <c r="GGW36" s="1"/>
      <c r="GGX36" s="1"/>
      <c r="GGY36" s="1"/>
      <c r="GGZ36" s="1"/>
      <c r="GHA36" s="1"/>
      <c r="GHB36" s="1"/>
      <c r="GHC36" s="1"/>
      <c r="GHD36" s="1"/>
      <c r="GHE36" s="1"/>
      <c r="GHF36" s="1"/>
      <c r="GHG36" s="1"/>
      <c r="GHH36" s="1"/>
      <c r="GHI36" s="1"/>
      <c r="GHJ36" s="1"/>
      <c r="GHK36" s="1"/>
      <c r="GHL36" s="1"/>
      <c r="GHM36" s="1"/>
      <c r="GHN36" s="1"/>
      <c r="GHO36" s="1"/>
      <c r="GHP36" s="1"/>
      <c r="GHQ36" s="1"/>
      <c r="GHR36" s="1"/>
      <c r="GHS36" s="1"/>
      <c r="GHT36" s="1"/>
      <c r="GHU36" s="1"/>
      <c r="GHV36" s="1"/>
      <c r="GHW36" s="1"/>
      <c r="GHX36" s="1"/>
      <c r="GHY36" s="1"/>
      <c r="GHZ36" s="1"/>
      <c r="GIA36" s="1"/>
      <c r="GIB36" s="1"/>
      <c r="GIC36" s="1"/>
      <c r="GID36" s="1"/>
      <c r="GIE36" s="1"/>
      <c r="GIF36" s="1"/>
      <c r="GIG36" s="1"/>
      <c r="GIH36" s="1"/>
      <c r="GII36" s="1"/>
      <c r="GIJ36" s="1"/>
      <c r="GIK36" s="1"/>
      <c r="GIL36" s="1"/>
      <c r="GIM36" s="1"/>
      <c r="GIN36" s="1"/>
      <c r="GIO36" s="1"/>
      <c r="GIP36" s="1"/>
      <c r="GIQ36" s="1"/>
      <c r="GIR36" s="1"/>
      <c r="GIS36" s="1"/>
      <c r="GIT36" s="1"/>
      <c r="GIU36" s="1"/>
      <c r="GIV36" s="1"/>
      <c r="GIW36" s="1"/>
      <c r="GIX36" s="1"/>
      <c r="GIY36" s="1"/>
      <c r="GIZ36" s="1"/>
      <c r="GJA36" s="1"/>
      <c r="GJB36" s="1"/>
      <c r="GJC36" s="1"/>
      <c r="GJD36" s="1"/>
      <c r="GJE36" s="1"/>
      <c r="GJF36" s="1"/>
      <c r="GJG36" s="1"/>
      <c r="GJH36" s="1"/>
      <c r="GJI36" s="1"/>
      <c r="GJJ36" s="1"/>
      <c r="GJK36" s="1"/>
      <c r="GJL36" s="1"/>
      <c r="GJM36" s="1"/>
      <c r="GJN36" s="1"/>
      <c r="GJO36" s="1"/>
      <c r="GJP36" s="1"/>
      <c r="GJQ36" s="1"/>
      <c r="GJR36" s="1"/>
      <c r="GJS36" s="1"/>
      <c r="GJT36" s="1"/>
      <c r="GJU36" s="1"/>
      <c r="GJV36" s="1"/>
      <c r="GJW36" s="1"/>
      <c r="GJX36" s="1"/>
      <c r="GJY36" s="1"/>
      <c r="GJZ36" s="1"/>
      <c r="GKA36" s="1"/>
      <c r="GKB36" s="1"/>
      <c r="GKC36" s="1"/>
      <c r="GKD36" s="1"/>
      <c r="GKE36" s="1"/>
      <c r="GKF36" s="1"/>
      <c r="GKG36" s="1"/>
      <c r="GKH36" s="1"/>
      <c r="GKI36" s="1"/>
      <c r="GKJ36" s="1"/>
      <c r="GKK36" s="1"/>
      <c r="GKL36" s="1"/>
      <c r="GKM36" s="1"/>
      <c r="GKN36" s="1"/>
      <c r="GKO36" s="1"/>
      <c r="GKP36" s="1"/>
      <c r="GKQ36" s="1"/>
      <c r="GKR36" s="1"/>
      <c r="GKS36" s="1"/>
      <c r="GKT36" s="1"/>
      <c r="GKU36" s="1"/>
      <c r="GKV36" s="1"/>
      <c r="GKW36" s="1"/>
      <c r="GKX36" s="1"/>
      <c r="GKY36" s="1"/>
      <c r="GKZ36" s="1"/>
      <c r="GLA36" s="1"/>
      <c r="GLB36" s="1"/>
      <c r="GLC36" s="1"/>
      <c r="GLD36" s="1"/>
      <c r="GLE36" s="1"/>
      <c r="GLF36" s="1"/>
      <c r="GLG36" s="1"/>
      <c r="GLH36" s="1"/>
      <c r="GLI36" s="1"/>
      <c r="GLJ36" s="1"/>
      <c r="GLK36" s="1"/>
      <c r="GLL36" s="1"/>
      <c r="GLM36" s="1"/>
      <c r="GLN36" s="1"/>
      <c r="GLO36" s="1"/>
      <c r="GLP36" s="1"/>
      <c r="GLQ36" s="1"/>
      <c r="GLR36" s="1"/>
      <c r="GLS36" s="1"/>
      <c r="GLT36" s="1"/>
      <c r="GLU36" s="1"/>
      <c r="GLV36" s="1"/>
      <c r="GLW36" s="1"/>
      <c r="GLX36" s="1"/>
      <c r="GLY36" s="1"/>
      <c r="GLZ36" s="1"/>
      <c r="GMA36" s="1"/>
      <c r="GMB36" s="1"/>
      <c r="GMC36" s="1"/>
      <c r="GMD36" s="1"/>
      <c r="GME36" s="1"/>
      <c r="GMF36" s="1"/>
      <c r="GMG36" s="1"/>
      <c r="GMH36" s="1"/>
      <c r="GMI36" s="1"/>
      <c r="GMJ36" s="1"/>
      <c r="GMK36" s="1"/>
      <c r="GML36" s="1"/>
      <c r="GMM36" s="1"/>
      <c r="GMN36" s="1"/>
      <c r="GMO36" s="1"/>
      <c r="GMP36" s="1"/>
      <c r="GMQ36" s="1"/>
      <c r="GMR36" s="1"/>
      <c r="GMS36" s="1"/>
      <c r="GMT36" s="1"/>
      <c r="GMU36" s="1"/>
      <c r="GMV36" s="1"/>
      <c r="GMW36" s="1"/>
      <c r="GMX36" s="1"/>
      <c r="GMY36" s="1"/>
      <c r="GMZ36" s="1"/>
      <c r="GNA36" s="1"/>
      <c r="GNB36" s="1"/>
      <c r="GNC36" s="1"/>
      <c r="GND36" s="1"/>
      <c r="GNE36" s="1"/>
      <c r="GNF36" s="1"/>
      <c r="GNG36" s="1"/>
      <c r="GNH36" s="1"/>
      <c r="GNI36" s="1"/>
      <c r="GNJ36" s="1"/>
      <c r="GNK36" s="1"/>
      <c r="GNL36" s="1"/>
      <c r="GNM36" s="1"/>
      <c r="GNN36" s="1"/>
      <c r="GNO36" s="1"/>
      <c r="GNP36" s="1"/>
      <c r="GNQ36" s="1"/>
      <c r="GNR36" s="1"/>
      <c r="GNS36" s="1"/>
      <c r="GNT36" s="1"/>
      <c r="GNU36" s="1"/>
      <c r="GNV36" s="1"/>
      <c r="GNW36" s="1"/>
      <c r="GNX36" s="1"/>
      <c r="GNY36" s="1"/>
      <c r="GNZ36" s="1"/>
      <c r="GOA36" s="1"/>
      <c r="GOB36" s="1"/>
      <c r="GOC36" s="1"/>
      <c r="GOD36" s="1"/>
      <c r="GOE36" s="1"/>
      <c r="GOF36" s="1"/>
      <c r="GOG36" s="1"/>
      <c r="GOH36" s="1"/>
      <c r="GOI36" s="1"/>
      <c r="GOJ36" s="1"/>
      <c r="GOK36" s="1"/>
      <c r="GOL36" s="1"/>
      <c r="GOM36" s="1"/>
      <c r="GON36" s="1"/>
      <c r="GOO36" s="1"/>
      <c r="GOP36" s="1"/>
      <c r="GOQ36" s="1"/>
      <c r="GOR36" s="1"/>
      <c r="GOS36" s="1"/>
      <c r="GOT36" s="1"/>
      <c r="GOU36" s="1"/>
      <c r="GOV36" s="1"/>
      <c r="GOW36" s="1"/>
      <c r="GOX36" s="1"/>
      <c r="GOY36" s="1"/>
      <c r="GOZ36" s="1"/>
      <c r="GPA36" s="1"/>
      <c r="GPB36" s="1"/>
      <c r="GPC36" s="1"/>
      <c r="GPD36" s="1"/>
      <c r="GPE36" s="1"/>
      <c r="GPF36" s="1"/>
      <c r="GPG36" s="1"/>
      <c r="GPH36" s="1"/>
      <c r="GPI36" s="1"/>
      <c r="GPJ36" s="1"/>
      <c r="GPK36" s="1"/>
      <c r="GPL36" s="1"/>
      <c r="GPM36" s="1"/>
      <c r="GPN36" s="1"/>
      <c r="GPO36" s="1"/>
      <c r="GPP36" s="1"/>
      <c r="GPQ36" s="1"/>
      <c r="GPR36" s="1"/>
      <c r="GPS36" s="1"/>
      <c r="GPT36" s="1"/>
      <c r="GPU36" s="1"/>
      <c r="GPV36" s="1"/>
      <c r="GPW36" s="1"/>
      <c r="GPX36" s="1"/>
      <c r="GPY36" s="1"/>
      <c r="GPZ36" s="1"/>
      <c r="GQA36" s="1"/>
      <c r="GQB36" s="1"/>
      <c r="GQC36" s="1"/>
      <c r="GQD36" s="1"/>
      <c r="GQE36" s="1"/>
      <c r="GQF36" s="1"/>
      <c r="GQG36" s="1"/>
      <c r="GQH36" s="1"/>
      <c r="GQI36" s="1"/>
      <c r="GQJ36" s="1"/>
      <c r="GQK36" s="1"/>
      <c r="GQL36" s="1"/>
      <c r="GQM36" s="1"/>
      <c r="GQN36" s="1"/>
      <c r="GQO36" s="1"/>
      <c r="GQP36" s="1"/>
      <c r="GQQ36" s="1"/>
      <c r="GQR36" s="1"/>
      <c r="GQS36" s="1"/>
      <c r="GQT36" s="1"/>
      <c r="GQU36" s="1"/>
      <c r="GQV36" s="1"/>
      <c r="GQW36" s="1"/>
      <c r="GQX36" s="1"/>
      <c r="GQY36" s="1"/>
      <c r="GQZ36" s="1"/>
      <c r="GRA36" s="1"/>
      <c r="GRB36" s="1"/>
      <c r="GRC36" s="1"/>
      <c r="GRD36" s="1"/>
      <c r="GRE36" s="1"/>
      <c r="GRF36" s="1"/>
      <c r="GRG36" s="1"/>
      <c r="GRH36" s="1"/>
      <c r="GRI36" s="1"/>
      <c r="GRJ36" s="1"/>
      <c r="GRK36" s="1"/>
      <c r="GRL36" s="1"/>
      <c r="GRM36" s="1"/>
      <c r="GRN36" s="1"/>
      <c r="GRO36" s="1"/>
      <c r="GRP36" s="1"/>
      <c r="GRQ36" s="1"/>
      <c r="GRR36" s="1"/>
      <c r="GRS36" s="1"/>
      <c r="GRT36" s="1"/>
      <c r="GRU36" s="1"/>
      <c r="GRV36" s="1"/>
      <c r="GRW36" s="1"/>
      <c r="GRX36" s="1"/>
      <c r="GRY36" s="1"/>
      <c r="GRZ36" s="1"/>
      <c r="GSA36" s="1"/>
      <c r="GSB36" s="1"/>
      <c r="GSC36" s="1"/>
      <c r="GSD36" s="1"/>
      <c r="GSE36" s="1"/>
      <c r="GSF36" s="1"/>
      <c r="GSG36" s="1"/>
      <c r="GSH36" s="1"/>
      <c r="GSI36" s="1"/>
      <c r="GSJ36" s="1"/>
      <c r="GSK36" s="1"/>
      <c r="GSL36" s="1"/>
      <c r="GSM36" s="1"/>
      <c r="GSN36" s="1"/>
      <c r="GSO36" s="1"/>
      <c r="GSP36" s="1"/>
      <c r="GSQ36" s="1"/>
      <c r="GSR36" s="1"/>
      <c r="GSS36" s="1"/>
      <c r="GST36" s="1"/>
      <c r="GSU36" s="1"/>
      <c r="GSV36" s="1"/>
      <c r="GSW36" s="1"/>
      <c r="GSX36" s="1"/>
      <c r="GSY36" s="1"/>
      <c r="GSZ36" s="1"/>
      <c r="GTA36" s="1"/>
      <c r="GTB36" s="1"/>
      <c r="GTC36" s="1"/>
      <c r="GTD36" s="1"/>
      <c r="GTE36" s="1"/>
      <c r="GTF36" s="1"/>
      <c r="GTG36" s="1"/>
      <c r="GTH36" s="1"/>
      <c r="GTI36" s="1"/>
      <c r="GTJ36" s="1"/>
      <c r="GTK36" s="1"/>
      <c r="GTL36" s="1"/>
      <c r="GTM36" s="1"/>
      <c r="GTN36" s="1"/>
      <c r="GTO36" s="1"/>
      <c r="GTP36" s="1"/>
      <c r="GTQ36" s="1"/>
      <c r="GTR36" s="1"/>
      <c r="GTS36" s="1"/>
      <c r="GTT36" s="1"/>
      <c r="GTU36" s="1"/>
      <c r="GTV36" s="1"/>
      <c r="GTW36" s="1"/>
      <c r="GTX36" s="1"/>
      <c r="GTY36" s="1"/>
      <c r="GTZ36" s="1"/>
      <c r="GUA36" s="1"/>
      <c r="GUB36" s="1"/>
      <c r="GUC36" s="1"/>
      <c r="GUD36" s="1"/>
      <c r="GUE36" s="1"/>
      <c r="GUF36" s="1"/>
      <c r="GUG36" s="1"/>
      <c r="GUH36" s="1"/>
      <c r="GUI36" s="1"/>
      <c r="GUJ36" s="1"/>
      <c r="GUK36" s="1"/>
      <c r="GUL36" s="1"/>
      <c r="GUM36" s="1"/>
      <c r="GUN36" s="1"/>
      <c r="GUO36" s="1"/>
      <c r="GUP36" s="1"/>
      <c r="GUQ36" s="1"/>
      <c r="GUR36" s="1"/>
      <c r="GUS36" s="1"/>
      <c r="GUT36" s="1"/>
      <c r="GUU36" s="1"/>
      <c r="GUV36" s="1"/>
      <c r="GUW36" s="1"/>
      <c r="GUX36" s="1"/>
      <c r="GUY36" s="1"/>
      <c r="GUZ36" s="1"/>
      <c r="GVA36" s="1"/>
      <c r="GVB36" s="1"/>
      <c r="GVC36" s="1"/>
      <c r="GVD36" s="1"/>
      <c r="GVE36" s="1"/>
      <c r="GVF36" s="1"/>
      <c r="GVG36" s="1"/>
      <c r="GVH36" s="1"/>
      <c r="GVI36" s="1"/>
      <c r="GVJ36" s="1"/>
      <c r="GVK36" s="1"/>
      <c r="GVL36" s="1"/>
      <c r="GVM36" s="1"/>
      <c r="GVN36" s="1"/>
      <c r="GVO36" s="1"/>
      <c r="GVP36" s="1"/>
      <c r="GVQ36" s="1"/>
      <c r="GVR36" s="1"/>
      <c r="GVS36" s="1"/>
      <c r="GVT36" s="1"/>
      <c r="GVU36" s="1"/>
      <c r="GVV36" s="1"/>
      <c r="GVW36" s="1"/>
      <c r="GVX36" s="1"/>
      <c r="GVY36" s="1"/>
      <c r="GVZ36" s="1"/>
      <c r="GWA36" s="1"/>
      <c r="GWB36" s="1"/>
      <c r="GWC36" s="1"/>
      <c r="GWD36" s="1"/>
      <c r="GWE36" s="1"/>
      <c r="GWF36" s="1"/>
      <c r="GWG36" s="1"/>
      <c r="GWH36" s="1"/>
      <c r="GWI36" s="1"/>
      <c r="GWJ36" s="1"/>
      <c r="GWK36" s="1"/>
      <c r="GWL36" s="1"/>
      <c r="GWM36" s="1"/>
      <c r="GWN36" s="1"/>
      <c r="GWO36" s="1"/>
      <c r="GWP36" s="1"/>
      <c r="GWQ36" s="1"/>
      <c r="GWR36" s="1"/>
      <c r="GWS36" s="1"/>
      <c r="GWT36" s="1"/>
      <c r="GWU36" s="1"/>
      <c r="GWV36" s="1"/>
      <c r="GWW36" s="1"/>
      <c r="GWX36" s="1"/>
      <c r="GWY36" s="1"/>
      <c r="GWZ36" s="1"/>
      <c r="GXA36" s="1"/>
      <c r="GXB36" s="1"/>
      <c r="GXC36" s="1"/>
      <c r="GXD36" s="1"/>
      <c r="GXE36" s="1"/>
      <c r="GXF36" s="1"/>
      <c r="GXG36" s="1"/>
      <c r="GXH36" s="1"/>
      <c r="GXI36" s="1"/>
      <c r="GXJ36" s="1"/>
      <c r="GXK36" s="1"/>
      <c r="GXL36" s="1"/>
      <c r="GXM36" s="1"/>
      <c r="GXN36" s="1"/>
      <c r="GXO36" s="1"/>
      <c r="GXP36" s="1"/>
      <c r="GXQ36" s="1"/>
      <c r="GXR36" s="1"/>
      <c r="GXS36" s="1"/>
      <c r="GXT36" s="1"/>
      <c r="GXU36" s="1"/>
      <c r="GXV36" s="1"/>
      <c r="GXW36" s="1"/>
      <c r="GXX36" s="1"/>
      <c r="GXY36" s="1"/>
      <c r="GXZ36" s="1"/>
      <c r="GYA36" s="1"/>
      <c r="GYB36" s="1"/>
      <c r="GYC36" s="1"/>
      <c r="GYD36" s="1"/>
      <c r="GYE36" s="1"/>
      <c r="GYF36" s="1"/>
      <c r="GYG36" s="1"/>
      <c r="GYH36" s="1"/>
      <c r="GYI36" s="1"/>
      <c r="GYJ36" s="1"/>
      <c r="GYK36" s="1"/>
      <c r="GYL36" s="1"/>
      <c r="GYM36" s="1"/>
      <c r="GYN36" s="1"/>
      <c r="GYO36" s="1"/>
      <c r="GYP36" s="1"/>
      <c r="GYQ36" s="1"/>
      <c r="GYR36" s="1"/>
      <c r="GYS36" s="1"/>
      <c r="GYT36" s="1"/>
      <c r="GYU36" s="1"/>
      <c r="GYV36" s="1"/>
      <c r="GYW36" s="1"/>
      <c r="GYX36" s="1"/>
      <c r="GYY36" s="1"/>
      <c r="GYZ36" s="1"/>
      <c r="GZA36" s="1"/>
      <c r="GZB36" s="1"/>
      <c r="GZC36" s="1"/>
      <c r="GZD36" s="1"/>
      <c r="GZE36" s="1"/>
      <c r="GZF36" s="1"/>
      <c r="GZG36" s="1"/>
      <c r="GZH36" s="1"/>
      <c r="GZI36" s="1"/>
      <c r="GZJ36" s="1"/>
      <c r="GZK36" s="1"/>
      <c r="GZL36" s="1"/>
      <c r="GZM36" s="1"/>
      <c r="GZN36" s="1"/>
      <c r="GZO36" s="1"/>
      <c r="GZP36" s="1"/>
      <c r="GZQ36" s="1"/>
      <c r="GZR36" s="1"/>
      <c r="GZS36" s="1"/>
      <c r="GZT36" s="1"/>
      <c r="GZU36" s="1"/>
      <c r="GZV36" s="1"/>
      <c r="GZW36" s="1"/>
      <c r="GZX36" s="1"/>
      <c r="GZY36" s="1"/>
      <c r="GZZ36" s="1"/>
      <c r="HAA36" s="1"/>
      <c r="HAB36" s="1"/>
      <c r="HAC36" s="1"/>
      <c r="HAD36" s="1"/>
      <c r="HAE36" s="1"/>
      <c r="HAF36" s="1"/>
      <c r="HAG36" s="1"/>
      <c r="HAH36" s="1"/>
      <c r="HAI36" s="1"/>
      <c r="HAJ36" s="1"/>
      <c r="HAK36" s="1"/>
      <c r="HAL36" s="1"/>
      <c r="HAM36" s="1"/>
      <c r="HAN36" s="1"/>
      <c r="HAO36" s="1"/>
      <c r="HAP36" s="1"/>
      <c r="HAQ36" s="1"/>
      <c r="HAR36" s="1"/>
      <c r="HAS36" s="1"/>
      <c r="HAT36" s="1"/>
      <c r="HAU36" s="1"/>
      <c r="HAV36" s="1"/>
      <c r="HAW36" s="1"/>
      <c r="HAX36" s="1"/>
      <c r="HAY36" s="1"/>
      <c r="HAZ36" s="1"/>
      <c r="HBA36" s="1"/>
      <c r="HBB36" s="1"/>
      <c r="HBC36" s="1"/>
      <c r="HBD36" s="1"/>
      <c r="HBE36" s="1"/>
      <c r="HBF36" s="1"/>
      <c r="HBG36" s="1"/>
      <c r="HBH36" s="1"/>
      <c r="HBI36" s="1"/>
      <c r="HBJ36" s="1"/>
      <c r="HBK36" s="1"/>
      <c r="HBL36" s="1"/>
      <c r="HBM36" s="1"/>
      <c r="HBN36" s="1"/>
      <c r="HBO36" s="1"/>
      <c r="HBP36" s="1"/>
      <c r="HBQ36" s="1"/>
      <c r="HBR36" s="1"/>
      <c r="HBS36" s="1"/>
      <c r="HBT36" s="1"/>
      <c r="HBU36" s="1"/>
      <c r="HBV36" s="1"/>
      <c r="HBW36" s="1"/>
      <c r="HBX36" s="1"/>
      <c r="HBY36" s="1"/>
      <c r="HBZ36" s="1"/>
      <c r="HCA36" s="1"/>
      <c r="HCB36" s="1"/>
      <c r="HCC36" s="1"/>
      <c r="HCD36" s="1"/>
      <c r="HCE36" s="1"/>
      <c r="HCF36" s="1"/>
      <c r="HCG36" s="1"/>
      <c r="HCH36" s="1"/>
      <c r="HCI36" s="1"/>
      <c r="HCJ36" s="1"/>
      <c r="HCK36" s="1"/>
      <c r="HCL36" s="1"/>
      <c r="HCM36" s="1"/>
      <c r="HCN36" s="1"/>
      <c r="HCO36" s="1"/>
      <c r="HCP36" s="1"/>
      <c r="HCQ36" s="1"/>
      <c r="HCR36" s="1"/>
      <c r="HCS36" s="1"/>
      <c r="HCT36" s="1"/>
      <c r="HCU36" s="1"/>
      <c r="HCV36" s="1"/>
      <c r="HCW36" s="1"/>
      <c r="HCX36" s="1"/>
      <c r="HCY36" s="1"/>
      <c r="HCZ36" s="1"/>
      <c r="HDA36" s="1"/>
      <c r="HDB36" s="1"/>
      <c r="HDC36" s="1"/>
      <c r="HDD36" s="1"/>
      <c r="HDE36" s="1"/>
      <c r="HDF36" s="1"/>
      <c r="HDG36" s="1"/>
      <c r="HDH36" s="1"/>
      <c r="HDI36" s="1"/>
      <c r="HDJ36" s="1"/>
      <c r="HDK36" s="1"/>
      <c r="HDL36" s="1"/>
      <c r="HDM36" s="1"/>
      <c r="HDN36" s="1"/>
      <c r="HDO36" s="1"/>
      <c r="HDP36" s="1"/>
      <c r="HDQ36" s="1"/>
      <c r="HDR36" s="1"/>
      <c r="HDS36" s="1"/>
      <c r="HDT36" s="1"/>
      <c r="HDU36" s="1"/>
      <c r="HDV36" s="1"/>
      <c r="HDW36" s="1"/>
      <c r="HDX36" s="1"/>
      <c r="HDY36" s="1"/>
      <c r="HDZ36" s="1"/>
      <c r="HEA36" s="1"/>
      <c r="HEB36" s="1"/>
      <c r="HEC36" s="1"/>
      <c r="HED36" s="1"/>
      <c r="HEE36" s="1"/>
      <c r="HEF36" s="1"/>
      <c r="HEG36" s="1"/>
      <c r="HEH36" s="1"/>
      <c r="HEI36" s="1"/>
      <c r="HEJ36" s="1"/>
      <c r="HEK36" s="1"/>
      <c r="HEL36" s="1"/>
      <c r="HEM36" s="1"/>
      <c r="HEN36" s="1"/>
      <c r="HEO36" s="1"/>
      <c r="HEP36" s="1"/>
      <c r="HEQ36" s="1"/>
      <c r="HER36" s="1"/>
      <c r="HES36" s="1"/>
      <c r="HET36" s="1"/>
      <c r="HEU36" s="1"/>
      <c r="HEV36" s="1"/>
      <c r="HEW36" s="1"/>
      <c r="HEX36" s="1"/>
      <c r="HEY36" s="1"/>
      <c r="HEZ36" s="1"/>
      <c r="HFA36" s="1"/>
      <c r="HFB36" s="1"/>
      <c r="HFC36" s="1"/>
      <c r="HFD36" s="1"/>
      <c r="HFE36" s="1"/>
      <c r="HFF36" s="1"/>
      <c r="HFG36" s="1"/>
      <c r="HFH36" s="1"/>
      <c r="HFI36" s="1"/>
      <c r="HFJ36" s="1"/>
      <c r="HFK36" s="1"/>
      <c r="HFL36" s="1"/>
      <c r="HFM36" s="1"/>
      <c r="HFN36" s="1"/>
      <c r="HFO36" s="1"/>
      <c r="HFP36" s="1"/>
      <c r="HFQ36" s="1"/>
      <c r="HFR36" s="1"/>
      <c r="HFS36" s="1"/>
      <c r="HFT36" s="1"/>
      <c r="HFU36" s="1"/>
      <c r="HFV36" s="1"/>
      <c r="HFW36" s="1"/>
      <c r="HFX36" s="1"/>
      <c r="HFY36" s="1"/>
      <c r="HFZ36" s="1"/>
      <c r="HGA36" s="1"/>
      <c r="HGB36" s="1"/>
      <c r="HGC36" s="1"/>
      <c r="HGD36" s="1"/>
      <c r="HGE36" s="1"/>
      <c r="HGF36" s="1"/>
      <c r="HGG36" s="1"/>
      <c r="HGH36" s="1"/>
      <c r="HGI36" s="1"/>
      <c r="HGJ36" s="1"/>
      <c r="HGK36" s="1"/>
      <c r="HGL36" s="1"/>
      <c r="HGM36" s="1"/>
      <c r="HGN36" s="1"/>
      <c r="HGO36" s="1"/>
      <c r="HGP36" s="1"/>
      <c r="HGQ36" s="1"/>
      <c r="HGR36" s="1"/>
      <c r="HGS36" s="1"/>
      <c r="HGT36" s="1"/>
      <c r="HGU36" s="1"/>
      <c r="HGV36" s="1"/>
      <c r="HGW36" s="1"/>
      <c r="HGX36" s="1"/>
      <c r="HGY36" s="1"/>
      <c r="HGZ36" s="1"/>
      <c r="HHA36" s="1"/>
      <c r="HHB36" s="1"/>
      <c r="HHC36" s="1"/>
      <c r="HHD36" s="1"/>
      <c r="HHE36" s="1"/>
      <c r="HHF36" s="1"/>
      <c r="HHG36" s="1"/>
      <c r="HHH36" s="1"/>
      <c r="HHI36" s="1"/>
      <c r="HHJ36" s="1"/>
      <c r="HHK36" s="1"/>
      <c r="HHL36" s="1"/>
      <c r="HHM36" s="1"/>
      <c r="HHN36" s="1"/>
      <c r="HHO36" s="1"/>
      <c r="HHP36" s="1"/>
      <c r="HHQ36" s="1"/>
      <c r="HHR36" s="1"/>
      <c r="HHS36" s="1"/>
      <c r="HHT36" s="1"/>
      <c r="HHU36" s="1"/>
      <c r="HHV36" s="1"/>
      <c r="HHW36" s="1"/>
      <c r="HHX36" s="1"/>
      <c r="HHY36" s="1"/>
      <c r="HHZ36" s="1"/>
      <c r="HIA36" s="1"/>
      <c r="HIB36" s="1"/>
      <c r="HIC36" s="1"/>
      <c r="HID36" s="1"/>
      <c r="HIE36" s="1"/>
      <c r="HIF36" s="1"/>
      <c r="HIG36" s="1"/>
      <c r="HIH36" s="1"/>
      <c r="HII36" s="1"/>
      <c r="HIJ36" s="1"/>
      <c r="HIK36" s="1"/>
      <c r="HIL36" s="1"/>
      <c r="HIM36" s="1"/>
      <c r="HIN36" s="1"/>
      <c r="HIO36" s="1"/>
      <c r="HIP36" s="1"/>
      <c r="HIQ36" s="1"/>
      <c r="HIR36" s="1"/>
      <c r="HIS36" s="1"/>
      <c r="HIT36" s="1"/>
      <c r="HIU36" s="1"/>
      <c r="HIV36" s="1"/>
      <c r="HIW36" s="1"/>
      <c r="HIX36" s="1"/>
      <c r="HIY36" s="1"/>
      <c r="HIZ36" s="1"/>
      <c r="HJA36" s="1"/>
      <c r="HJB36" s="1"/>
      <c r="HJC36" s="1"/>
      <c r="HJD36" s="1"/>
      <c r="HJE36" s="1"/>
      <c r="HJF36" s="1"/>
      <c r="HJG36" s="1"/>
      <c r="HJH36" s="1"/>
      <c r="HJI36" s="1"/>
      <c r="HJJ36" s="1"/>
      <c r="HJK36" s="1"/>
      <c r="HJL36" s="1"/>
      <c r="HJM36" s="1"/>
      <c r="HJN36" s="1"/>
      <c r="HJO36" s="1"/>
      <c r="HJP36" s="1"/>
      <c r="HJQ36" s="1"/>
      <c r="HJR36" s="1"/>
      <c r="HJS36" s="1"/>
      <c r="HJT36" s="1"/>
      <c r="HJU36" s="1"/>
      <c r="HJV36" s="1"/>
      <c r="HJW36" s="1"/>
      <c r="HJX36" s="1"/>
      <c r="HJY36" s="1"/>
      <c r="HJZ36" s="1"/>
      <c r="HKA36" s="1"/>
      <c r="HKB36" s="1"/>
      <c r="HKC36" s="1"/>
      <c r="HKD36" s="1"/>
      <c r="HKE36" s="1"/>
      <c r="HKF36" s="1"/>
      <c r="HKG36" s="1"/>
      <c r="HKH36" s="1"/>
      <c r="HKI36" s="1"/>
      <c r="HKJ36" s="1"/>
      <c r="HKK36" s="1"/>
      <c r="HKL36" s="1"/>
      <c r="HKM36" s="1"/>
      <c r="HKN36" s="1"/>
      <c r="HKO36" s="1"/>
      <c r="HKP36" s="1"/>
      <c r="HKQ36" s="1"/>
      <c r="HKR36" s="1"/>
      <c r="HKS36" s="1"/>
      <c r="HKT36" s="1"/>
      <c r="HKU36" s="1"/>
      <c r="HKV36" s="1"/>
      <c r="HKW36" s="1"/>
      <c r="HKX36" s="1"/>
      <c r="HKY36" s="1"/>
      <c r="HKZ36" s="1"/>
      <c r="HLA36" s="1"/>
      <c r="HLB36" s="1"/>
      <c r="HLC36" s="1"/>
      <c r="HLD36" s="1"/>
      <c r="HLE36" s="1"/>
      <c r="HLF36" s="1"/>
      <c r="HLG36" s="1"/>
      <c r="HLH36" s="1"/>
      <c r="HLI36" s="1"/>
      <c r="HLJ36" s="1"/>
      <c r="HLK36" s="1"/>
      <c r="HLL36" s="1"/>
      <c r="HLM36" s="1"/>
      <c r="HLN36" s="1"/>
      <c r="HLO36" s="1"/>
      <c r="HLP36" s="1"/>
      <c r="HLQ36" s="1"/>
      <c r="HLR36" s="1"/>
      <c r="HLS36" s="1"/>
      <c r="HLT36" s="1"/>
      <c r="HLU36" s="1"/>
      <c r="HLV36" s="1"/>
      <c r="HLW36" s="1"/>
      <c r="HLX36" s="1"/>
      <c r="HLY36" s="1"/>
      <c r="HLZ36" s="1"/>
      <c r="HMA36" s="1"/>
      <c r="HMB36" s="1"/>
      <c r="HMC36" s="1"/>
      <c r="HMD36" s="1"/>
      <c r="HME36" s="1"/>
      <c r="HMF36" s="1"/>
      <c r="HMG36" s="1"/>
      <c r="HMH36" s="1"/>
      <c r="HMI36" s="1"/>
      <c r="HMJ36" s="1"/>
      <c r="HMK36" s="1"/>
      <c r="HML36" s="1"/>
      <c r="HMM36" s="1"/>
      <c r="HMN36" s="1"/>
      <c r="HMO36" s="1"/>
      <c r="HMP36" s="1"/>
      <c r="HMQ36" s="1"/>
      <c r="HMR36" s="1"/>
      <c r="HMS36" s="1"/>
      <c r="HMT36" s="1"/>
      <c r="HMU36" s="1"/>
      <c r="HMV36" s="1"/>
      <c r="HMW36" s="1"/>
      <c r="HMX36" s="1"/>
      <c r="HMY36" s="1"/>
      <c r="HMZ36" s="1"/>
      <c r="HNA36" s="1"/>
      <c r="HNB36" s="1"/>
      <c r="HNC36" s="1"/>
      <c r="HND36" s="1"/>
      <c r="HNE36" s="1"/>
      <c r="HNF36" s="1"/>
      <c r="HNG36" s="1"/>
      <c r="HNH36" s="1"/>
      <c r="HNI36" s="1"/>
      <c r="HNJ36" s="1"/>
      <c r="HNK36" s="1"/>
      <c r="HNL36" s="1"/>
      <c r="HNM36" s="1"/>
      <c r="HNN36" s="1"/>
      <c r="HNO36" s="1"/>
      <c r="HNP36" s="1"/>
      <c r="HNQ36" s="1"/>
      <c r="HNR36" s="1"/>
      <c r="HNS36" s="1"/>
      <c r="HNT36" s="1"/>
      <c r="HNU36" s="1"/>
      <c r="HNV36" s="1"/>
      <c r="HNW36" s="1"/>
      <c r="HNX36" s="1"/>
      <c r="HNY36" s="1"/>
      <c r="HNZ36" s="1"/>
      <c r="HOA36" s="1"/>
      <c r="HOB36" s="1"/>
      <c r="HOC36" s="1"/>
      <c r="HOD36" s="1"/>
      <c r="HOE36" s="1"/>
      <c r="HOF36" s="1"/>
      <c r="HOG36" s="1"/>
      <c r="HOH36" s="1"/>
      <c r="HOI36" s="1"/>
      <c r="HOJ36" s="1"/>
      <c r="HOK36" s="1"/>
      <c r="HOL36" s="1"/>
      <c r="HOM36" s="1"/>
      <c r="HON36" s="1"/>
      <c r="HOO36" s="1"/>
      <c r="HOP36" s="1"/>
      <c r="HOQ36" s="1"/>
      <c r="HOR36" s="1"/>
      <c r="HOS36" s="1"/>
      <c r="HOT36" s="1"/>
      <c r="HOU36" s="1"/>
      <c r="HOV36" s="1"/>
      <c r="HOW36" s="1"/>
      <c r="HOX36" s="1"/>
      <c r="HOY36" s="1"/>
      <c r="HOZ36" s="1"/>
      <c r="HPA36" s="1"/>
      <c r="HPB36" s="1"/>
      <c r="HPC36" s="1"/>
      <c r="HPD36" s="1"/>
      <c r="HPE36" s="1"/>
      <c r="HPF36" s="1"/>
      <c r="HPG36" s="1"/>
      <c r="HPH36" s="1"/>
      <c r="HPI36" s="1"/>
      <c r="HPJ36" s="1"/>
      <c r="HPK36" s="1"/>
      <c r="HPL36" s="1"/>
      <c r="HPM36" s="1"/>
      <c r="HPN36" s="1"/>
      <c r="HPO36" s="1"/>
      <c r="HPP36" s="1"/>
      <c r="HPQ36" s="1"/>
      <c r="HPR36" s="1"/>
      <c r="HPS36" s="1"/>
      <c r="HPT36" s="1"/>
      <c r="HPU36" s="1"/>
      <c r="HPV36" s="1"/>
      <c r="HPW36" s="1"/>
      <c r="HPX36" s="1"/>
      <c r="HPY36" s="1"/>
      <c r="HPZ36" s="1"/>
      <c r="HQA36" s="1"/>
      <c r="HQB36" s="1"/>
      <c r="HQC36" s="1"/>
      <c r="HQD36" s="1"/>
      <c r="HQE36" s="1"/>
      <c r="HQF36" s="1"/>
      <c r="HQG36" s="1"/>
      <c r="HQH36" s="1"/>
      <c r="HQI36" s="1"/>
      <c r="HQJ36" s="1"/>
      <c r="HQK36" s="1"/>
      <c r="HQL36" s="1"/>
      <c r="HQM36" s="1"/>
      <c r="HQN36" s="1"/>
      <c r="HQO36" s="1"/>
      <c r="HQP36" s="1"/>
      <c r="HQQ36" s="1"/>
      <c r="HQR36" s="1"/>
      <c r="HQS36" s="1"/>
      <c r="HQT36" s="1"/>
      <c r="HQU36" s="1"/>
      <c r="HQV36" s="1"/>
      <c r="HQW36" s="1"/>
      <c r="HQX36" s="1"/>
      <c r="HQY36" s="1"/>
      <c r="HQZ36" s="1"/>
      <c r="HRA36" s="1"/>
      <c r="HRB36" s="1"/>
      <c r="HRC36" s="1"/>
      <c r="HRD36" s="1"/>
      <c r="HRE36" s="1"/>
      <c r="HRF36" s="1"/>
      <c r="HRG36" s="1"/>
      <c r="HRH36" s="1"/>
      <c r="HRI36" s="1"/>
      <c r="HRJ36" s="1"/>
      <c r="HRK36" s="1"/>
      <c r="HRL36" s="1"/>
      <c r="HRM36" s="1"/>
      <c r="HRN36" s="1"/>
      <c r="HRO36" s="1"/>
      <c r="HRP36" s="1"/>
      <c r="HRQ36" s="1"/>
      <c r="HRR36" s="1"/>
      <c r="HRS36" s="1"/>
      <c r="HRT36" s="1"/>
      <c r="HRU36" s="1"/>
      <c r="HRV36" s="1"/>
      <c r="HRW36" s="1"/>
      <c r="HRX36" s="1"/>
      <c r="HRY36" s="1"/>
      <c r="HRZ36" s="1"/>
      <c r="HSA36" s="1"/>
      <c r="HSB36" s="1"/>
      <c r="HSC36" s="1"/>
      <c r="HSD36" s="1"/>
      <c r="HSE36" s="1"/>
      <c r="HSF36" s="1"/>
      <c r="HSG36" s="1"/>
      <c r="HSH36" s="1"/>
      <c r="HSI36" s="1"/>
      <c r="HSJ36" s="1"/>
      <c r="HSK36" s="1"/>
      <c r="HSL36" s="1"/>
      <c r="HSM36" s="1"/>
      <c r="HSN36" s="1"/>
      <c r="HSO36" s="1"/>
      <c r="HSP36" s="1"/>
      <c r="HSQ36" s="1"/>
      <c r="HSR36" s="1"/>
      <c r="HSS36" s="1"/>
      <c r="HST36" s="1"/>
      <c r="HSU36" s="1"/>
      <c r="HSV36" s="1"/>
      <c r="HSW36" s="1"/>
      <c r="HSX36" s="1"/>
      <c r="HSY36" s="1"/>
      <c r="HSZ36" s="1"/>
      <c r="HTA36" s="1"/>
      <c r="HTB36" s="1"/>
      <c r="HTC36" s="1"/>
      <c r="HTD36" s="1"/>
      <c r="HTE36" s="1"/>
      <c r="HTF36" s="1"/>
      <c r="HTG36" s="1"/>
      <c r="HTH36" s="1"/>
      <c r="HTI36" s="1"/>
      <c r="HTJ36" s="1"/>
      <c r="HTK36" s="1"/>
      <c r="HTL36" s="1"/>
      <c r="HTM36" s="1"/>
      <c r="HTN36" s="1"/>
      <c r="HTO36" s="1"/>
      <c r="HTP36" s="1"/>
      <c r="HTQ36" s="1"/>
      <c r="HTR36" s="1"/>
      <c r="HTS36" s="1"/>
      <c r="HTT36" s="1"/>
      <c r="HTU36" s="1"/>
      <c r="HTV36" s="1"/>
      <c r="HTW36" s="1"/>
      <c r="HTX36" s="1"/>
      <c r="HTY36" s="1"/>
      <c r="HTZ36" s="1"/>
      <c r="HUA36" s="1"/>
      <c r="HUB36" s="1"/>
      <c r="HUC36" s="1"/>
      <c r="HUD36" s="1"/>
      <c r="HUE36" s="1"/>
      <c r="HUF36" s="1"/>
      <c r="HUG36" s="1"/>
      <c r="HUH36" s="1"/>
      <c r="HUI36" s="1"/>
      <c r="HUJ36" s="1"/>
      <c r="HUK36" s="1"/>
      <c r="HUL36" s="1"/>
      <c r="HUM36" s="1"/>
      <c r="HUN36" s="1"/>
      <c r="HUO36" s="1"/>
      <c r="HUP36" s="1"/>
      <c r="HUQ36" s="1"/>
      <c r="HUR36" s="1"/>
      <c r="HUS36" s="1"/>
      <c r="HUT36" s="1"/>
      <c r="HUU36" s="1"/>
      <c r="HUV36" s="1"/>
      <c r="HUW36" s="1"/>
      <c r="HUX36" s="1"/>
      <c r="HUY36" s="1"/>
      <c r="HUZ36" s="1"/>
      <c r="HVA36" s="1"/>
      <c r="HVB36" s="1"/>
      <c r="HVC36" s="1"/>
      <c r="HVD36" s="1"/>
      <c r="HVE36" s="1"/>
      <c r="HVF36" s="1"/>
      <c r="HVG36" s="1"/>
      <c r="HVH36" s="1"/>
      <c r="HVI36" s="1"/>
      <c r="HVJ36" s="1"/>
      <c r="HVK36" s="1"/>
      <c r="HVL36" s="1"/>
      <c r="HVM36" s="1"/>
      <c r="HVN36" s="1"/>
      <c r="HVO36" s="1"/>
      <c r="HVP36" s="1"/>
      <c r="HVQ36" s="1"/>
      <c r="HVR36" s="1"/>
      <c r="HVS36" s="1"/>
      <c r="HVT36" s="1"/>
      <c r="HVU36" s="1"/>
      <c r="HVV36" s="1"/>
      <c r="HVW36" s="1"/>
      <c r="HVX36" s="1"/>
      <c r="HVY36" s="1"/>
      <c r="HVZ36" s="1"/>
      <c r="HWA36" s="1"/>
      <c r="HWB36" s="1"/>
      <c r="HWC36" s="1"/>
      <c r="HWD36" s="1"/>
      <c r="HWE36" s="1"/>
      <c r="HWF36" s="1"/>
      <c r="HWG36" s="1"/>
      <c r="HWH36" s="1"/>
      <c r="HWI36" s="1"/>
      <c r="HWJ36" s="1"/>
      <c r="HWK36" s="1"/>
      <c r="HWL36" s="1"/>
      <c r="HWM36" s="1"/>
      <c r="HWN36" s="1"/>
      <c r="HWO36" s="1"/>
      <c r="HWP36" s="1"/>
      <c r="HWQ36" s="1"/>
      <c r="HWR36" s="1"/>
      <c r="HWS36" s="1"/>
      <c r="HWT36" s="1"/>
      <c r="HWU36" s="1"/>
      <c r="HWV36" s="1"/>
      <c r="HWW36" s="1"/>
      <c r="HWX36" s="1"/>
      <c r="HWY36" s="1"/>
      <c r="HWZ36" s="1"/>
      <c r="HXA36" s="1"/>
      <c r="HXB36" s="1"/>
      <c r="HXC36" s="1"/>
      <c r="HXD36" s="1"/>
      <c r="HXE36" s="1"/>
      <c r="HXF36" s="1"/>
      <c r="HXG36" s="1"/>
      <c r="HXH36" s="1"/>
      <c r="HXI36" s="1"/>
      <c r="HXJ36" s="1"/>
      <c r="HXK36" s="1"/>
      <c r="HXL36" s="1"/>
      <c r="HXM36" s="1"/>
      <c r="HXN36" s="1"/>
      <c r="HXO36" s="1"/>
      <c r="HXP36" s="1"/>
      <c r="HXQ36" s="1"/>
      <c r="HXR36" s="1"/>
      <c r="HXS36" s="1"/>
      <c r="HXT36" s="1"/>
      <c r="HXU36" s="1"/>
      <c r="HXV36" s="1"/>
      <c r="HXW36" s="1"/>
      <c r="HXX36" s="1"/>
      <c r="HXY36" s="1"/>
      <c r="HXZ36" s="1"/>
      <c r="HYA36" s="1"/>
      <c r="HYB36" s="1"/>
      <c r="HYC36" s="1"/>
      <c r="HYD36" s="1"/>
      <c r="HYE36" s="1"/>
      <c r="HYF36" s="1"/>
      <c r="HYG36" s="1"/>
      <c r="HYH36" s="1"/>
      <c r="HYI36" s="1"/>
      <c r="HYJ36" s="1"/>
      <c r="HYK36" s="1"/>
      <c r="HYL36" s="1"/>
      <c r="HYM36" s="1"/>
      <c r="HYN36" s="1"/>
      <c r="HYO36" s="1"/>
      <c r="HYP36" s="1"/>
      <c r="HYQ36" s="1"/>
      <c r="HYR36" s="1"/>
      <c r="HYS36" s="1"/>
      <c r="HYT36" s="1"/>
      <c r="HYU36" s="1"/>
      <c r="HYV36" s="1"/>
      <c r="HYW36" s="1"/>
      <c r="HYX36" s="1"/>
      <c r="HYY36" s="1"/>
      <c r="HYZ36" s="1"/>
      <c r="HZA36" s="1"/>
      <c r="HZB36" s="1"/>
      <c r="HZC36" s="1"/>
      <c r="HZD36" s="1"/>
      <c r="HZE36" s="1"/>
      <c r="HZF36" s="1"/>
      <c r="HZG36" s="1"/>
      <c r="HZH36" s="1"/>
      <c r="HZI36" s="1"/>
      <c r="HZJ36" s="1"/>
      <c r="HZK36" s="1"/>
      <c r="HZL36" s="1"/>
      <c r="HZM36" s="1"/>
      <c r="HZN36" s="1"/>
      <c r="HZO36" s="1"/>
      <c r="HZP36" s="1"/>
      <c r="HZQ36" s="1"/>
      <c r="HZR36" s="1"/>
      <c r="HZS36" s="1"/>
      <c r="HZT36" s="1"/>
      <c r="HZU36" s="1"/>
      <c r="HZV36" s="1"/>
      <c r="HZW36" s="1"/>
      <c r="HZX36" s="1"/>
      <c r="HZY36" s="1"/>
      <c r="HZZ36" s="1"/>
      <c r="IAA36" s="1"/>
      <c r="IAB36" s="1"/>
      <c r="IAC36" s="1"/>
      <c r="IAD36" s="1"/>
      <c r="IAE36" s="1"/>
      <c r="IAF36" s="1"/>
      <c r="IAG36" s="1"/>
      <c r="IAH36" s="1"/>
      <c r="IAI36" s="1"/>
      <c r="IAJ36" s="1"/>
      <c r="IAK36" s="1"/>
      <c r="IAL36" s="1"/>
      <c r="IAM36" s="1"/>
      <c r="IAN36" s="1"/>
      <c r="IAO36" s="1"/>
      <c r="IAP36" s="1"/>
      <c r="IAQ36" s="1"/>
      <c r="IAR36" s="1"/>
      <c r="IAS36" s="1"/>
      <c r="IAT36" s="1"/>
      <c r="IAU36" s="1"/>
      <c r="IAV36" s="1"/>
      <c r="IAW36" s="1"/>
      <c r="IAX36" s="1"/>
      <c r="IAY36" s="1"/>
      <c r="IAZ36" s="1"/>
      <c r="IBA36" s="1"/>
      <c r="IBB36" s="1"/>
      <c r="IBC36" s="1"/>
      <c r="IBD36" s="1"/>
      <c r="IBE36" s="1"/>
      <c r="IBF36" s="1"/>
      <c r="IBG36" s="1"/>
      <c r="IBH36" s="1"/>
      <c r="IBI36" s="1"/>
      <c r="IBJ36" s="1"/>
      <c r="IBK36" s="1"/>
      <c r="IBL36" s="1"/>
      <c r="IBM36" s="1"/>
      <c r="IBN36" s="1"/>
      <c r="IBO36" s="1"/>
      <c r="IBP36" s="1"/>
      <c r="IBQ36" s="1"/>
      <c r="IBR36" s="1"/>
      <c r="IBS36" s="1"/>
      <c r="IBT36" s="1"/>
      <c r="IBU36" s="1"/>
      <c r="IBV36" s="1"/>
      <c r="IBW36" s="1"/>
      <c r="IBX36" s="1"/>
      <c r="IBY36" s="1"/>
      <c r="IBZ36" s="1"/>
      <c r="ICA36" s="1"/>
      <c r="ICB36" s="1"/>
      <c r="ICC36" s="1"/>
      <c r="ICD36" s="1"/>
      <c r="ICE36" s="1"/>
      <c r="ICF36" s="1"/>
      <c r="ICG36" s="1"/>
      <c r="ICH36" s="1"/>
      <c r="ICI36" s="1"/>
      <c r="ICJ36" s="1"/>
      <c r="ICK36" s="1"/>
      <c r="ICL36" s="1"/>
      <c r="ICM36" s="1"/>
      <c r="ICN36" s="1"/>
      <c r="ICO36" s="1"/>
      <c r="ICP36" s="1"/>
      <c r="ICQ36" s="1"/>
      <c r="ICR36" s="1"/>
      <c r="ICS36" s="1"/>
      <c r="ICT36" s="1"/>
      <c r="ICU36" s="1"/>
      <c r="ICV36" s="1"/>
      <c r="ICW36" s="1"/>
      <c r="ICX36" s="1"/>
      <c r="ICY36" s="1"/>
      <c r="ICZ36" s="1"/>
      <c r="IDA36" s="1"/>
      <c r="IDB36" s="1"/>
      <c r="IDC36" s="1"/>
      <c r="IDD36" s="1"/>
      <c r="IDE36" s="1"/>
      <c r="IDF36" s="1"/>
      <c r="IDG36" s="1"/>
      <c r="IDH36" s="1"/>
      <c r="IDI36" s="1"/>
      <c r="IDJ36" s="1"/>
      <c r="IDK36" s="1"/>
      <c r="IDL36" s="1"/>
      <c r="IDM36" s="1"/>
      <c r="IDN36" s="1"/>
      <c r="IDO36" s="1"/>
      <c r="IDP36" s="1"/>
      <c r="IDQ36" s="1"/>
      <c r="IDR36" s="1"/>
      <c r="IDS36" s="1"/>
      <c r="IDT36" s="1"/>
      <c r="IDU36" s="1"/>
      <c r="IDV36" s="1"/>
      <c r="IDW36" s="1"/>
      <c r="IDX36" s="1"/>
      <c r="IDY36" s="1"/>
      <c r="IDZ36" s="1"/>
      <c r="IEA36" s="1"/>
      <c r="IEB36" s="1"/>
      <c r="IEC36" s="1"/>
      <c r="IED36" s="1"/>
      <c r="IEE36" s="1"/>
      <c r="IEF36" s="1"/>
      <c r="IEG36" s="1"/>
      <c r="IEH36" s="1"/>
      <c r="IEI36" s="1"/>
      <c r="IEJ36" s="1"/>
      <c r="IEK36" s="1"/>
      <c r="IEL36" s="1"/>
      <c r="IEM36" s="1"/>
      <c r="IEN36" s="1"/>
      <c r="IEO36" s="1"/>
      <c r="IEP36" s="1"/>
      <c r="IEQ36" s="1"/>
      <c r="IER36" s="1"/>
      <c r="IES36" s="1"/>
      <c r="IET36" s="1"/>
      <c r="IEU36" s="1"/>
      <c r="IEV36" s="1"/>
      <c r="IEW36" s="1"/>
      <c r="IEX36" s="1"/>
      <c r="IEY36" s="1"/>
      <c r="IEZ36" s="1"/>
      <c r="IFA36" s="1"/>
      <c r="IFB36" s="1"/>
      <c r="IFC36" s="1"/>
      <c r="IFD36" s="1"/>
      <c r="IFE36" s="1"/>
      <c r="IFF36" s="1"/>
      <c r="IFG36" s="1"/>
      <c r="IFH36" s="1"/>
      <c r="IFI36" s="1"/>
      <c r="IFJ36" s="1"/>
      <c r="IFK36" s="1"/>
      <c r="IFL36" s="1"/>
      <c r="IFM36" s="1"/>
      <c r="IFN36" s="1"/>
      <c r="IFO36" s="1"/>
      <c r="IFP36" s="1"/>
      <c r="IFQ36" s="1"/>
      <c r="IFR36" s="1"/>
      <c r="IFS36" s="1"/>
      <c r="IFT36" s="1"/>
      <c r="IFU36" s="1"/>
      <c r="IFV36" s="1"/>
      <c r="IFW36" s="1"/>
      <c r="IFX36" s="1"/>
      <c r="IFY36" s="1"/>
      <c r="IFZ36" s="1"/>
      <c r="IGA36" s="1"/>
      <c r="IGB36" s="1"/>
      <c r="IGC36" s="1"/>
      <c r="IGD36" s="1"/>
      <c r="IGE36" s="1"/>
      <c r="IGF36" s="1"/>
      <c r="IGG36" s="1"/>
      <c r="IGH36" s="1"/>
      <c r="IGI36" s="1"/>
      <c r="IGJ36" s="1"/>
      <c r="IGK36" s="1"/>
      <c r="IGL36" s="1"/>
      <c r="IGM36" s="1"/>
      <c r="IGN36" s="1"/>
      <c r="IGO36" s="1"/>
      <c r="IGP36" s="1"/>
      <c r="IGQ36" s="1"/>
      <c r="IGR36" s="1"/>
      <c r="IGS36" s="1"/>
      <c r="IGT36" s="1"/>
      <c r="IGU36" s="1"/>
      <c r="IGV36" s="1"/>
      <c r="IGW36" s="1"/>
      <c r="IGX36" s="1"/>
      <c r="IGY36" s="1"/>
      <c r="IGZ36" s="1"/>
      <c r="IHA36" s="1"/>
      <c r="IHB36" s="1"/>
      <c r="IHC36" s="1"/>
      <c r="IHD36" s="1"/>
      <c r="IHE36" s="1"/>
      <c r="IHF36" s="1"/>
      <c r="IHG36" s="1"/>
      <c r="IHH36" s="1"/>
      <c r="IHI36" s="1"/>
      <c r="IHJ36" s="1"/>
      <c r="IHK36" s="1"/>
      <c r="IHL36" s="1"/>
      <c r="IHM36" s="1"/>
      <c r="IHN36" s="1"/>
      <c r="IHO36" s="1"/>
      <c r="IHP36" s="1"/>
      <c r="IHQ36" s="1"/>
      <c r="IHR36" s="1"/>
      <c r="IHS36" s="1"/>
      <c r="IHT36" s="1"/>
      <c r="IHU36" s="1"/>
      <c r="IHV36" s="1"/>
      <c r="IHW36" s="1"/>
      <c r="IHX36" s="1"/>
      <c r="IHY36" s="1"/>
      <c r="IHZ36" s="1"/>
      <c r="IIA36" s="1"/>
      <c r="IIB36" s="1"/>
      <c r="IIC36" s="1"/>
      <c r="IID36" s="1"/>
      <c r="IIE36" s="1"/>
      <c r="IIF36" s="1"/>
      <c r="IIG36" s="1"/>
      <c r="IIH36" s="1"/>
      <c r="III36" s="1"/>
      <c r="IIJ36" s="1"/>
      <c r="IIK36" s="1"/>
      <c r="IIL36" s="1"/>
      <c r="IIM36" s="1"/>
      <c r="IIN36" s="1"/>
      <c r="IIO36" s="1"/>
      <c r="IIP36" s="1"/>
      <c r="IIQ36" s="1"/>
      <c r="IIR36" s="1"/>
      <c r="IIS36" s="1"/>
      <c r="IIT36" s="1"/>
      <c r="IIU36" s="1"/>
      <c r="IIV36" s="1"/>
      <c r="IIW36" s="1"/>
      <c r="IIX36" s="1"/>
      <c r="IIY36" s="1"/>
      <c r="IIZ36" s="1"/>
      <c r="IJA36" s="1"/>
      <c r="IJB36" s="1"/>
      <c r="IJC36" s="1"/>
      <c r="IJD36" s="1"/>
      <c r="IJE36" s="1"/>
      <c r="IJF36" s="1"/>
      <c r="IJG36" s="1"/>
      <c r="IJH36" s="1"/>
      <c r="IJI36" s="1"/>
      <c r="IJJ36" s="1"/>
      <c r="IJK36" s="1"/>
      <c r="IJL36" s="1"/>
      <c r="IJM36" s="1"/>
      <c r="IJN36" s="1"/>
      <c r="IJO36" s="1"/>
      <c r="IJP36" s="1"/>
      <c r="IJQ36" s="1"/>
      <c r="IJR36" s="1"/>
      <c r="IJS36" s="1"/>
      <c r="IJT36" s="1"/>
      <c r="IJU36" s="1"/>
      <c r="IJV36" s="1"/>
      <c r="IJW36" s="1"/>
      <c r="IJX36" s="1"/>
      <c r="IJY36" s="1"/>
      <c r="IJZ36" s="1"/>
      <c r="IKA36" s="1"/>
      <c r="IKB36" s="1"/>
      <c r="IKC36" s="1"/>
      <c r="IKD36" s="1"/>
      <c r="IKE36" s="1"/>
      <c r="IKF36" s="1"/>
      <c r="IKG36" s="1"/>
      <c r="IKH36" s="1"/>
      <c r="IKI36" s="1"/>
      <c r="IKJ36" s="1"/>
      <c r="IKK36" s="1"/>
      <c r="IKL36" s="1"/>
      <c r="IKM36" s="1"/>
      <c r="IKN36" s="1"/>
      <c r="IKO36" s="1"/>
      <c r="IKP36" s="1"/>
      <c r="IKQ36" s="1"/>
      <c r="IKR36" s="1"/>
      <c r="IKS36" s="1"/>
      <c r="IKT36" s="1"/>
      <c r="IKU36" s="1"/>
      <c r="IKV36" s="1"/>
      <c r="IKW36" s="1"/>
      <c r="IKX36" s="1"/>
      <c r="IKY36" s="1"/>
      <c r="IKZ36" s="1"/>
      <c r="ILA36" s="1"/>
      <c r="ILB36" s="1"/>
      <c r="ILC36" s="1"/>
      <c r="ILD36" s="1"/>
      <c r="ILE36" s="1"/>
      <c r="ILF36" s="1"/>
      <c r="ILG36" s="1"/>
      <c r="ILH36" s="1"/>
      <c r="ILI36" s="1"/>
      <c r="ILJ36" s="1"/>
      <c r="ILK36" s="1"/>
      <c r="ILL36" s="1"/>
      <c r="ILM36" s="1"/>
      <c r="ILN36" s="1"/>
      <c r="ILO36" s="1"/>
      <c r="ILP36" s="1"/>
      <c r="ILQ36" s="1"/>
      <c r="ILR36" s="1"/>
      <c r="ILS36" s="1"/>
      <c r="ILT36" s="1"/>
      <c r="ILU36" s="1"/>
      <c r="ILV36" s="1"/>
      <c r="ILW36" s="1"/>
      <c r="ILX36" s="1"/>
      <c r="ILY36" s="1"/>
      <c r="ILZ36" s="1"/>
      <c r="IMA36" s="1"/>
      <c r="IMB36" s="1"/>
      <c r="IMC36" s="1"/>
      <c r="IMD36" s="1"/>
      <c r="IME36" s="1"/>
      <c r="IMF36" s="1"/>
      <c r="IMG36" s="1"/>
      <c r="IMH36" s="1"/>
      <c r="IMI36" s="1"/>
      <c r="IMJ36" s="1"/>
      <c r="IMK36" s="1"/>
      <c r="IML36" s="1"/>
      <c r="IMM36" s="1"/>
      <c r="IMN36" s="1"/>
      <c r="IMO36" s="1"/>
      <c r="IMP36" s="1"/>
      <c r="IMQ36" s="1"/>
      <c r="IMR36" s="1"/>
      <c r="IMS36" s="1"/>
      <c r="IMT36" s="1"/>
      <c r="IMU36" s="1"/>
      <c r="IMV36" s="1"/>
      <c r="IMW36" s="1"/>
      <c r="IMX36" s="1"/>
      <c r="IMY36" s="1"/>
      <c r="IMZ36" s="1"/>
      <c r="INA36" s="1"/>
      <c r="INB36" s="1"/>
      <c r="INC36" s="1"/>
      <c r="IND36" s="1"/>
      <c r="INE36" s="1"/>
      <c r="INF36" s="1"/>
      <c r="ING36" s="1"/>
      <c r="INH36" s="1"/>
      <c r="INI36" s="1"/>
      <c r="INJ36" s="1"/>
      <c r="INK36" s="1"/>
      <c r="INL36" s="1"/>
      <c r="INM36" s="1"/>
      <c r="INN36" s="1"/>
      <c r="INO36" s="1"/>
      <c r="INP36" s="1"/>
      <c r="INQ36" s="1"/>
      <c r="INR36" s="1"/>
      <c r="INS36" s="1"/>
      <c r="INT36" s="1"/>
      <c r="INU36" s="1"/>
      <c r="INV36" s="1"/>
      <c r="INW36" s="1"/>
      <c r="INX36" s="1"/>
      <c r="INY36" s="1"/>
      <c r="INZ36" s="1"/>
      <c r="IOA36" s="1"/>
      <c r="IOB36" s="1"/>
      <c r="IOC36" s="1"/>
      <c r="IOD36" s="1"/>
      <c r="IOE36" s="1"/>
      <c r="IOF36" s="1"/>
      <c r="IOG36" s="1"/>
      <c r="IOH36" s="1"/>
      <c r="IOI36" s="1"/>
      <c r="IOJ36" s="1"/>
      <c r="IOK36" s="1"/>
      <c r="IOL36" s="1"/>
      <c r="IOM36" s="1"/>
      <c r="ION36" s="1"/>
      <c r="IOO36" s="1"/>
      <c r="IOP36" s="1"/>
      <c r="IOQ36" s="1"/>
      <c r="IOR36" s="1"/>
      <c r="IOS36" s="1"/>
      <c r="IOT36" s="1"/>
      <c r="IOU36" s="1"/>
      <c r="IOV36" s="1"/>
      <c r="IOW36" s="1"/>
      <c r="IOX36" s="1"/>
      <c r="IOY36" s="1"/>
      <c r="IOZ36" s="1"/>
      <c r="IPA36" s="1"/>
      <c r="IPB36" s="1"/>
      <c r="IPC36" s="1"/>
      <c r="IPD36" s="1"/>
      <c r="IPE36" s="1"/>
      <c r="IPF36" s="1"/>
      <c r="IPG36" s="1"/>
      <c r="IPH36" s="1"/>
      <c r="IPI36" s="1"/>
      <c r="IPJ36" s="1"/>
      <c r="IPK36" s="1"/>
      <c r="IPL36" s="1"/>
      <c r="IPM36" s="1"/>
      <c r="IPN36" s="1"/>
      <c r="IPO36" s="1"/>
      <c r="IPP36" s="1"/>
      <c r="IPQ36" s="1"/>
      <c r="IPR36" s="1"/>
      <c r="IPS36" s="1"/>
      <c r="IPT36" s="1"/>
      <c r="IPU36" s="1"/>
      <c r="IPV36" s="1"/>
      <c r="IPW36" s="1"/>
      <c r="IPX36" s="1"/>
      <c r="IPY36" s="1"/>
      <c r="IPZ36" s="1"/>
      <c r="IQA36" s="1"/>
      <c r="IQB36" s="1"/>
      <c r="IQC36" s="1"/>
      <c r="IQD36" s="1"/>
      <c r="IQE36" s="1"/>
      <c r="IQF36" s="1"/>
      <c r="IQG36" s="1"/>
      <c r="IQH36" s="1"/>
      <c r="IQI36" s="1"/>
      <c r="IQJ36" s="1"/>
      <c r="IQK36" s="1"/>
      <c r="IQL36" s="1"/>
      <c r="IQM36" s="1"/>
      <c r="IQN36" s="1"/>
      <c r="IQO36" s="1"/>
      <c r="IQP36" s="1"/>
      <c r="IQQ36" s="1"/>
      <c r="IQR36" s="1"/>
      <c r="IQS36" s="1"/>
      <c r="IQT36" s="1"/>
      <c r="IQU36" s="1"/>
      <c r="IQV36" s="1"/>
      <c r="IQW36" s="1"/>
      <c r="IQX36" s="1"/>
      <c r="IQY36" s="1"/>
      <c r="IQZ36" s="1"/>
      <c r="IRA36" s="1"/>
      <c r="IRB36" s="1"/>
      <c r="IRC36" s="1"/>
      <c r="IRD36" s="1"/>
      <c r="IRE36" s="1"/>
      <c r="IRF36" s="1"/>
      <c r="IRG36" s="1"/>
      <c r="IRH36" s="1"/>
      <c r="IRI36" s="1"/>
      <c r="IRJ36" s="1"/>
      <c r="IRK36" s="1"/>
      <c r="IRL36" s="1"/>
      <c r="IRM36" s="1"/>
      <c r="IRN36" s="1"/>
      <c r="IRO36" s="1"/>
      <c r="IRP36" s="1"/>
      <c r="IRQ36" s="1"/>
      <c r="IRR36" s="1"/>
      <c r="IRS36" s="1"/>
      <c r="IRT36" s="1"/>
      <c r="IRU36" s="1"/>
      <c r="IRV36" s="1"/>
      <c r="IRW36" s="1"/>
      <c r="IRX36" s="1"/>
      <c r="IRY36" s="1"/>
      <c r="IRZ36" s="1"/>
      <c r="ISA36" s="1"/>
      <c r="ISB36" s="1"/>
      <c r="ISC36" s="1"/>
      <c r="ISD36" s="1"/>
      <c r="ISE36" s="1"/>
      <c r="ISF36" s="1"/>
      <c r="ISG36" s="1"/>
      <c r="ISH36" s="1"/>
      <c r="ISI36" s="1"/>
      <c r="ISJ36" s="1"/>
      <c r="ISK36" s="1"/>
      <c r="ISL36" s="1"/>
      <c r="ISM36" s="1"/>
      <c r="ISN36" s="1"/>
      <c r="ISO36" s="1"/>
      <c r="ISP36" s="1"/>
      <c r="ISQ36" s="1"/>
      <c r="ISR36" s="1"/>
      <c r="ISS36" s="1"/>
      <c r="IST36" s="1"/>
      <c r="ISU36" s="1"/>
      <c r="ISV36" s="1"/>
      <c r="ISW36" s="1"/>
      <c r="ISX36" s="1"/>
      <c r="ISY36" s="1"/>
      <c r="ISZ36" s="1"/>
      <c r="ITA36" s="1"/>
      <c r="ITB36" s="1"/>
      <c r="ITC36" s="1"/>
      <c r="ITD36" s="1"/>
      <c r="ITE36" s="1"/>
      <c r="ITF36" s="1"/>
      <c r="ITG36" s="1"/>
      <c r="ITH36" s="1"/>
      <c r="ITI36" s="1"/>
      <c r="ITJ36" s="1"/>
      <c r="ITK36" s="1"/>
      <c r="ITL36" s="1"/>
      <c r="ITM36" s="1"/>
      <c r="ITN36" s="1"/>
      <c r="ITO36" s="1"/>
      <c r="ITP36" s="1"/>
      <c r="ITQ36" s="1"/>
      <c r="ITR36" s="1"/>
      <c r="ITS36" s="1"/>
      <c r="ITT36" s="1"/>
      <c r="ITU36" s="1"/>
      <c r="ITV36" s="1"/>
      <c r="ITW36" s="1"/>
      <c r="ITX36" s="1"/>
      <c r="ITY36" s="1"/>
      <c r="ITZ36" s="1"/>
      <c r="IUA36" s="1"/>
      <c r="IUB36" s="1"/>
      <c r="IUC36" s="1"/>
      <c r="IUD36" s="1"/>
      <c r="IUE36" s="1"/>
      <c r="IUF36" s="1"/>
      <c r="IUG36" s="1"/>
      <c r="IUH36" s="1"/>
      <c r="IUI36" s="1"/>
      <c r="IUJ36" s="1"/>
      <c r="IUK36" s="1"/>
      <c r="IUL36" s="1"/>
      <c r="IUM36" s="1"/>
      <c r="IUN36" s="1"/>
      <c r="IUO36" s="1"/>
      <c r="IUP36" s="1"/>
      <c r="IUQ36" s="1"/>
      <c r="IUR36" s="1"/>
      <c r="IUS36" s="1"/>
      <c r="IUT36" s="1"/>
      <c r="IUU36" s="1"/>
      <c r="IUV36" s="1"/>
      <c r="IUW36" s="1"/>
      <c r="IUX36" s="1"/>
      <c r="IUY36" s="1"/>
      <c r="IUZ36" s="1"/>
      <c r="IVA36" s="1"/>
      <c r="IVB36" s="1"/>
      <c r="IVC36" s="1"/>
      <c r="IVD36" s="1"/>
      <c r="IVE36" s="1"/>
      <c r="IVF36" s="1"/>
      <c r="IVG36" s="1"/>
      <c r="IVH36" s="1"/>
      <c r="IVI36" s="1"/>
      <c r="IVJ36" s="1"/>
      <c r="IVK36" s="1"/>
      <c r="IVL36" s="1"/>
      <c r="IVM36" s="1"/>
      <c r="IVN36" s="1"/>
      <c r="IVO36" s="1"/>
      <c r="IVP36" s="1"/>
      <c r="IVQ36" s="1"/>
      <c r="IVR36" s="1"/>
      <c r="IVS36" s="1"/>
      <c r="IVT36" s="1"/>
      <c r="IVU36" s="1"/>
      <c r="IVV36" s="1"/>
      <c r="IVW36" s="1"/>
      <c r="IVX36" s="1"/>
      <c r="IVY36" s="1"/>
      <c r="IVZ36" s="1"/>
      <c r="IWA36" s="1"/>
      <c r="IWB36" s="1"/>
      <c r="IWC36" s="1"/>
      <c r="IWD36" s="1"/>
      <c r="IWE36" s="1"/>
      <c r="IWF36" s="1"/>
      <c r="IWG36" s="1"/>
      <c r="IWH36" s="1"/>
      <c r="IWI36" s="1"/>
      <c r="IWJ36" s="1"/>
      <c r="IWK36" s="1"/>
      <c r="IWL36" s="1"/>
      <c r="IWM36" s="1"/>
      <c r="IWN36" s="1"/>
      <c r="IWO36" s="1"/>
      <c r="IWP36" s="1"/>
      <c r="IWQ36" s="1"/>
      <c r="IWR36" s="1"/>
      <c r="IWS36" s="1"/>
      <c r="IWT36" s="1"/>
      <c r="IWU36" s="1"/>
      <c r="IWV36" s="1"/>
      <c r="IWW36" s="1"/>
      <c r="IWX36" s="1"/>
      <c r="IWY36" s="1"/>
      <c r="IWZ36" s="1"/>
      <c r="IXA36" s="1"/>
      <c r="IXB36" s="1"/>
      <c r="IXC36" s="1"/>
      <c r="IXD36" s="1"/>
      <c r="IXE36" s="1"/>
      <c r="IXF36" s="1"/>
      <c r="IXG36" s="1"/>
      <c r="IXH36" s="1"/>
      <c r="IXI36" s="1"/>
      <c r="IXJ36" s="1"/>
      <c r="IXK36" s="1"/>
      <c r="IXL36" s="1"/>
      <c r="IXM36" s="1"/>
      <c r="IXN36" s="1"/>
      <c r="IXO36" s="1"/>
      <c r="IXP36" s="1"/>
      <c r="IXQ36" s="1"/>
      <c r="IXR36" s="1"/>
      <c r="IXS36" s="1"/>
      <c r="IXT36" s="1"/>
      <c r="IXU36" s="1"/>
      <c r="IXV36" s="1"/>
      <c r="IXW36" s="1"/>
      <c r="IXX36" s="1"/>
      <c r="IXY36" s="1"/>
      <c r="IXZ36" s="1"/>
      <c r="IYA36" s="1"/>
      <c r="IYB36" s="1"/>
      <c r="IYC36" s="1"/>
      <c r="IYD36" s="1"/>
      <c r="IYE36" s="1"/>
      <c r="IYF36" s="1"/>
      <c r="IYG36" s="1"/>
      <c r="IYH36" s="1"/>
      <c r="IYI36" s="1"/>
      <c r="IYJ36" s="1"/>
      <c r="IYK36" s="1"/>
      <c r="IYL36" s="1"/>
      <c r="IYM36" s="1"/>
      <c r="IYN36" s="1"/>
      <c r="IYO36" s="1"/>
      <c r="IYP36" s="1"/>
      <c r="IYQ36" s="1"/>
      <c r="IYR36" s="1"/>
      <c r="IYS36" s="1"/>
      <c r="IYT36" s="1"/>
      <c r="IYU36" s="1"/>
      <c r="IYV36" s="1"/>
      <c r="IYW36" s="1"/>
      <c r="IYX36" s="1"/>
      <c r="IYY36" s="1"/>
      <c r="IYZ36" s="1"/>
      <c r="IZA36" s="1"/>
      <c r="IZB36" s="1"/>
      <c r="IZC36" s="1"/>
      <c r="IZD36" s="1"/>
      <c r="IZE36" s="1"/>
      <c r="IZF36" s="1"/>
      <c r="IZG36" s="1"/>
      <c r="IZH36" s="1"/>
      <c r="IZI36" s="1"/>
      <c r="IZJ36" s="1"/>
      <c r="IZK36" s="1"/>
      <c r="IZL36" s="1"/>
      <c r="IZM36" s="1"/>
      <c r="IZN36" s="1"/>
      <c r="IZO36" s="1"/>
      <c r="IZP36" s="1"/>
      <c r="IZQ36" s="1"/>
      <c r="IZR36" s="1"/>
      <c r="IZS36" s="1"/>
      <c r="IZT36" s="1"/>
      <c r="IZU36" s="1"/>
      <c r="IZV36" s="1"/>
      <c r="IZW36" s="1"/>
      <c r="IZX36" s="1"/>
      <c r="IZY36" s="1"/>
      <c r="IZZ36" s="1"/>
      <c r="JAA36" s="1"/>
      <c r="JAB36" s="1"/>
      <c r="JAC36" s="1"/>
      <c r="JAD36" s="1"/>
      <c r="JAE36" s="1"/>
      <c r="JAF36" s="1"/>
      <c r="JAG36" s="1"/>
      <c r="JAH36" s="1"/>
      <c r="JAI36" s="1"/>
      <c r="JAJ36" s="1"/>
      <c r="JAK36" s="1"/>
      <c r="JAL36" s="1"/>
      <c r="JAM36" s="1"/>
      <c r="JAN36" s="1"/>
      <c r="JAO36" s="1"/>
      <c r="JAP36" s="1"/>
      <c r="JAQ36" s="1"/>
      <c r="JAR36" s="1"/>
      <c r="JAS36" s="1"/>
      <c r="JAT36" s="1"/>
      <c r="JAU36" s="1"/>
      <c r="JAV36" s="1"/>
      <c r="JAW36" s="1"/>
      <c r="JAX36" s="1"/>
      <c r="JAY36" s="1"/>
      <c r="JAZ36" s="1"/>
      <c r="JBA36" s="1"/>
      <c r="JBB36" s="1"/>
      <c r="JBC36" s="1"/>
      <c r="JBD36" s="1"/>
      <c r="JBE36" s="1"/>
      <c r="JBF36" s="1"/>
      <c r="JBG36" s="1"/>
      <c r="JBH36" s="1"/>
      <c r="JBI36" s="1"/>
      <c r="JBJ36" s="1"/>
      <c r="JBK36" s="1"/>
      <c r="JBL36" s="1"/>
      <c r="JBM36" s="1"/>
      <c r="JBN36" s="1"/>
      <c r="JBO36" s="1"/>
      <c r="JBP36" s="1"/>
      <c r="JBQ36" s="1"/>
      <c r="JBR36" s="1"/>
      <c r="JBS36" s="1"/>
      <c r="JBT36" s="1"/>
      <c r="JBU36" s="1"/>
      <c r="JBV36" s="1"/>
      <c r="JBW36" s="1"/>
      <c r="JBX36" s="1"/>
      <c r="JBY36" s="1"/>
      <c r="JBZ36" s="1"/>
      <c r="JCA36" s="1"/>
      <c r="JCB36" s="1"/>
      <c r="JCC36" s="1"/>
      <c r="JCD36" s="1"/>
      <c r="JCE36" s="1"/>
      <c r="JCF36" s="1"/>
      <c r="JCG36" s="1"/>
      <c r="JCH36" s="1"/>
      <c r="JCI36" s="1"/>
      <c r="JCJ36" s="1"/>
      <c r="JCK36" s="1"/>
      <c r="JCL36" s="1"/>
      <c r="JCM36" s="1"/>
      <c r="JCN36" s="1"/>
      <c r="JCO36" s="1"/>
      <c r="JCP36" s="1"/>
      <c r="JCQ36" s="1"/>
      <c r="JCR36" s="1"/>
      <c r="JCS36" s="1"/>
      <c r="JCT36" s="1"/>
      <c r="JCU36" s="1"/>
      <c r="JCV36" s="1"/>
      <c r="JCW36" s="1"/>
      <c r="JCX36" s="1"/>
      <c r="JCY36" s="1"/>
      <c r="JCZ36" s="1"/>
      <c r="JDA36" s="1"/>
      <c r="JDB36" s="1"/>
      <c r="JDC36" s="1"/>
      <c r="JDD36" s="1"/>
      <c r="JDE36" s="1"/>
      <c r="JDF36" s="1"/>
      <c r="JDG36" s="1"/>
      <c r="JDH36" s="1"/>
      <c r="JDI36" s="1"/>
      <c r="JDJ36" s="1"/>
      <c r="JDK36" s="1"/>
      <c r="JDL36" s="1"/>
      <c r="JDM36" s="1"/>
      <c r="JDN36" s="1"/>
      <c r="JDO36" s="1"/>
      <c r="JDP36" s="1"/>
      <c r="JDQ36" s="1"/>
      <c r="JDR36" s="1"/>
      <c r="JDS36" s="1"/>
      <c r="JDT36" s="1"/>
      <c r="JDU36" s="1"/>
      <c r="JDV36" s="1"/>
      <c r="JDW36" s="1"/>
      <c r="JDX36" s="1"/>
      <c r="JDY36" s="1"/>
      <c r="JDZ36" s="1"/>
      <c r="JEA36" s="1"/>
      <c r="JEB36" s="1"/>
      <c r="JEC36" s="1"/>
      <c r="JED36" s="1"/>
      <c r="JEE36" s="1"/>
      <c r="JEF36" s="1"/>
      <c r="JEG36" s="1"/>
      <c r="JEH36" s="1"/>
      <c r="JEI36" s="1"/>
      <c r="JEJ36" s="1"/>
      <c r="JEK36" s="1"/>
      <c r="JEL36" s="1"/>
      <c r="JEM36" s="1"/>
      <c r="JEN36" s="1"/>
      <c r="JEO36" s="1"/>
      <c r="JEP36" s="1"/>
      <c r="JEQ36" s="1"/>
      <c r="JER36" s="1"/>
      <c r="JES36" s="1"/>
      <c r="JET36" s="1"/>
      <c r="JEU36" s="1"/>
      <c r="JEV36" s="1"/>
      <c r="JEW36" s="1"/>
      <c r="JEX36" s="1"/>
      <c r="JEY36" s="1"/>
      <c r="JEZ36" s="1"/>
      <c r="JFA36" s="1"/>
      <c r="JFB36" s="1"/>
      <c r="JFC36" s="1"/>
      <c r="JFD36" s="1"/>
      <c r="JFE36" s="1"/>
      <c r="JFF36" s="1"/>
      <c r="JFG36" s="1"/>
      <c r="JFH36" s="1"/>
      <c r="JFI36" s="1"/>
      <c r="JFJ36" s="1"/>
      <c r="JFK36" s="1"/>
      <c r="JFL36" s="1"/>
      <c r="JFM36" s="1"/>
      <c r="JFN36" s="1"/>
      <c r="JFO36" s="1"/>
      <c r="JFP36" s="1"/>
      <c r="JFQ36" s="1"/>
      <c r="JFR36" s="1"/>
      <c r="JFS36" s="1"/>
      <c r="JFT36" s="1"/>
      <c r="JFU36" s="1"/>
      <c r="JFV36" s="1"/>
      <c r="JFW36" s="1"/>
      <c r="JFX36" s="1"/>
      <c r="JFY36" s="1"/>
      <c r="JFZ36" s="1"/>
      <c r="JGA36" s="1"/>
      <c r="JGB36" s="1"/>
      <c r="JGC36" s="1"/>
      <c r="JGD36" s="1"/>
      <c r="JGE36" s="1"/>
      <c r="JGF36" s="1"/>
      <c r="JGG36" s="1"/>
      <c r="JGH36" s="1"/>
      <c r="JGI36" s="1"/>
      <c r="JGJ36" s="1"/>
      <c r="JGK36" s="1"/>
      <c r="JGL36" s="1"/>
      <c r="JGM36" s="1"/>
      <c r="JGN36" s="1"/>
      <c r="JGO36" s="1"/>
      <c r="JGP36" s="1"/>
      <c r="JGQ36" s="1"/>
      <c r="JGR36" s="1"/>
      <c r="JGS36" s="1"/>
      <c r="JGT36" s="1"/>
      <c r="JGU36" s="1"/>
      <c r="JGV36" s="1"/>
      <c r="JGW36" s="1"/>
      <c r="JGX36" s="1"/>
      <c r="JGY36" s="1"/>
      <c r="JGZ36" s="1"/>
      <c r="JHA36" s="1"/>
      <c r="JHB36" s="1"/>
      <c r="JHC36" s="1"/>
      <c r="JHD36" s="1"/>
      <c r="JHE36" s="1"/>
      <c r="JHF36" s="1"/>
      <c r="JHG36" s="1"/>
      <c r="JHH36" s="1"/>
      <c r="JHI36" s="1"/>
      <c r="JHJ36" s="1"/>
      <c r="JHK36" s="1"/>
      <c r="JHL36" s="1"/>
      <c r="JHM36" s="1"/>
      <c r="JHN36" s="1"/>
      <c r="JHO36" s="1"/>
      <c r="JHP36" s="1"/>
      <c r="JHQ36" s="1"/>
      <c r="JHR36" s="1"/>
      <c r="JHS36" s="1"/>
      <c r="JHT36" s="1"/>
      <c r="JHU36" s="1"/>
      <c r="JHV36" s="1"/>
      <c r="JHW36" s="1"/>
      <c r="JHX36" s="1"/>
      <c r="JHY36" s="1"/>
      <c r="JHZ36" s="1"/>
      <c r="JIA36" s="1"/>
      <c r="JIB36" s="1"/>
      <c r="JIC36" s="1"/>
      <c r="JID36" s="1"/>
      <c r="JIE36" s="1"/>
      <c r="JIF36" s="1"/>
      <c r="JIG36" s="1"/>
      <c r="JIH36" s="1"/>
      <c r="JII36" s="1"/>
      <c r="JIJ36" s="1"/>
      <c r="JIK36" s="1"/>
      <c r="JIL36" s="1"/>
      <c r="JIM36" s="1"/>
      <c r="JIN36" s="1"/>
      <c r="JIO36" s="1"/>
      <c r="JIP36" s="1"/>
      <c r="JIQ36" s="1"/>
      <c r="JIR36" s="1"/>
      <c r="JIS36" s="1"/>
      <c r="JIT36" s="1"/>
      <c r="JIU36" s="1"/>
      <c r="JIV36" s="1"/>
      <c r="JIW36" s="1"/>
      <c r="JIX36" s="1"/>
      <c r="JIY36" s="1"/>
      <c r="JIZ36" s="1"/>
      <c r="JJA36" s="1"/>
      <c r="JJB36" s="1"/>
      <c r="JJC36" s="1"/>
      <c r="JJD36" s="1"/>
      <c r="JJE36" s="1"/>
      <c r="JJF36" s="1"/>
      <c r="JJG36" s="1"/>
      <c r="JJH36" s="1"/>
      <c r="JJI36" s="1"/>
      <c r="JJJ36" s="1"/>
      <c r="JJK36" s="1"/>
      <c r="JJL36" s="1"/>
      <c r="JJM36" s="1"/>
      <c r="JJN36" s="1"/>
      <c r="JJO36" s="1"/>
      <c r="JJP36" s="1"/>
      <c r="JJQ36" s="1"/>
      <c r="JJR36" s="1"/>
      <c r="JJS36" s="1"/>
      <c r="JJT36" s="1"/>
      <c r="JJU36" s="1"/>
      <c r="JJV36" s="1"/>
      <c r="JJW36" s="1"/>
      <c r="JJX36" s="1"/>
      <c r="JJY36" s="1"/>
      <c r="JJZ36" s="1"/>
      <c r="JKA36" s="1"/>
      <c r="JKB36" s="1"/>
      <c r="JKC36" s="1"/>
      <c r="JKD36" s="1"/>
      <c r="JKE36" s="1"/>
      <c r="JKF36" s="1"/>
      <c r="JKG36" s="1"/>
      <c r="JKH36" s="1"/>
      <c r="JKI36" s="1"/>
      <c r="JKJ36" s="1"/>
      <c r="JKK36" s="1"/>
      <c r="JKL36" s="1"/>
      <c r="JKM36" s="1"/>
      <c r="JKN36" s="1"/>
      <c r="JKO36" s="1"/>
      <c r="JKP36" s="1"/>
      <c r="JKQ36" s="1"/>
      <c r="JKR36" s="1"/>
      <c r="JKS36" s="1"/>
      <c r="JKT36" s="1"/>
      <c r="JKU36" s="1"/>
      <c r="JKV36" s="1"/>
      <c r="JKW36" s="1"/>
      <c r="JKX36" s="1"/>
      <c r="JKY36" s="1"/>
      <c r="JKZ36" s="1"/>
      <c r="JLA36" s="1"/>
      <c r="JLB36" s="1"/>
      <c r="JLC36" s="1"/>
      <c r="JLD36" s="1"/>
      <c r="JLE36" s="1"/>
      <c r="JLF36" s="1"/>
      <c r="JLG36" s="1"/>
      <c r="JLH36" s="1"/>
      <c r="JLI36" s="1"/>
      <c r="JLJ36" s="1"/>
      <c r="JLK36" s="1"/>
      <c r="JLL36" s="1"/>
      <c r="JLM36" s="1"/>
      <c r="JLN36" s="1"/>
      <c r="JLO36" s="1"/>
      <c r="JLP36" s="1"/>
      <c r="JLQ36" s="1"/>
      <c r="JLR36" s="1"/>
      <c r="JLS36" s="1"/>
      <c r="JLT36" s="1"/>
      <c r="JLU36" s="1"/>
      <c r="JLV36" s="1"/>
      <c r="JLW36" s="1"/>
      <c r="JLX36" s="1"/>
      <c r="JLY36" s="1"/>
      <c r="JLZ36" s="1"/>
      <c r="JMA36" s="1"/>
      <c r="JMB36" s="1"/>
      <c r="JMC36" s="1"/>
      <c r="JMD36" s="1"/>
      <c r="JME36" s="1"/>
      <c r="JMF36" s="1"/>
      <c r="JMG36" s="1"/>
      <c r="JMH36" s="1"/>
      <c r="JMI36" s="1"/>
      <c r="JMJ36" s="1"/>
      <c r="JMK36" s="1"/>
      <c r="JML36" s="1"/>
      <c r="JMM36" s="1"/>
      <c r="JMN36" s="1"/>
      <c r="JMO36" s="1"/>
      <c r="JMP36" s="1"/>
      <c r="JMQ36" s="1"/>
      <c r="JMR36" s="1"/>
      <c r="JMS36" s="1"/>
      <c r="JMT36" s="1"/>
      <c r="JMU36" s="1"/>
      <c r="JMV36" s="1"/>
      <c r="JMW36" s="1"/>
      <c r="JMX36" s="1"/>
      <c r="JMY36" s="1"/>
      <c r="JMZ36" s="1"/>
      <c r="JNA36" s="1"/>
      <c r="JNB36" s="1"/>
      <c r="JNC36" s="1"/>
      <c r="JND36" s="1"/>
      <c r="JNE36" s="1"/>
      <c r="JNF36" s="1"/>
      <c r="JNG36" s="1"/>
      <c r="JNH36" s="1"/>
      <c r="JNI36" s="1"/>
      <c r="JNJ36" s="1"/>
      <c r="JNK36" s="1"/>
      <c r="JNL36" s="1"/>
      <c r="JNM36" s="1"/>
      <c r="JNN36" s="1"/>
      <c r="JNO36" s="1"/>
      <c r="JNP36" s="1"/>
      <c r="JNQ36" s="1"/>
      <c r="JNR36" s="1"/>
      <c r="JNS36" s="1"/>
      <c r="JNT36" s="1"/>
      <c r="JNU36" s="1"/>
      <c r="JNV36" s="1"/>
      <c r="JNW36" s="1"/>
      <c r="JNX36" s="1"/>
      <c r="JNY36" s="1"/>
      <c r="JNZ36" s="1"/>
      <c r="JOA36" s="1"/>
      <c r="JOB36" s="1"/>
      <c r="JOC36" s="1"/>
      <c r="JOD36" s="1"/>
      <c r="JOE36" s="1"/>
      <c r="JOF36" s="1"/>
      <c r="JOG36" s="1"/>
      <c r="JOH36" s="1"/>
      <c r="JOI36" s="1"/>
      <c r="JOJ36" s="1"/>
      <c r="JOK36" s="1"/>
      <c r="JOL36" s="1"/>
      <c r="JOM36" s="1"/>
      <c r="JON36" s="1"/>
      <c r="JOO36" s="1"/>
      <c r="JOP36" s="1"/>
      <c r="JOQ36" s="1"/>
      <c r="JOR36" s="1"/>
      <c r="JOS36" s="1"/>
      <c r="JOT36" s="1"/>
      <c r="JOU36" s="1"/>
      <c r="JOV36" s="1"/>
      <c r="JOW36" s="1"/>
      <c r="JOX36" s="1"/>
      <c r="JOY36" s="1"/>
      <c r="JOZ36" s="1"/>
      <c r="JPA36" s="1"/>
      <c r="JPB36" s="1"/>
      <c r="JPC36" s="1"/>
      <c r="JPD36" s="1"/>
      <c r="JPE36" s="1"/>
      <c r="JPF36" s="1"/>
      <c r="JPG36" s="1"/>
      <c r="JPH36" s="1"/>
      <c r="JPI36" s="1"/>
      <c r="JPJ36" s="1"/>
      <c r="JPK36" s="1"/>
      <c r="JPL36" s="1"/>
      <c r="JPM36" s="1"/>
      <c r="JPN36" s="1"/>
      <c r="JPO36" s="1"/>
      <c r="JPP36" s="1"/>
      <c r="JPQ36" s="1"/>
      <c r="JPR36" s="1"/>
      <c r="JPS36" s="1"/>
      <c r="JPT36" s="1"/>
      <c r="JPU36" s="1"/>
      <c r="JPV36" s="1"/>
      <c r="JPW36" s="1"/>
      <c r="JPX36" s="1"/>
      <c r="JPY36" s="1"/>
      <c r="JPZ36" s="1"/>
      <c r="JQA36" s="1"/>
      <c r="JQB36" s="1"/>
      <c r="JQC36" s="1"/>
      <c r="JQD36" s="1"/>
      <c r="JQE36" s="1"/>
      <c r="JQF36" s="1"/>
      <c r="JQG36" s="1"/>
      <c r="JQH36" s="1"/>
      <c r="JQI36" s="1"/>
      <c r="JQJ36" s="1"/>
      <c r="JQK36" s="1"/>
      <c r="JQL36" s="1"/>
      <c r="JQM36" s="1"/>
      <c r="JQN36" s="1"/>
      <c r="JQO36" s="1"/>
      <c r="JQP36" s="1"/>
      <c r="JQQ36" s="1"/>
      <c r="JQR36" s="1"/>
      <c r="JQS36" s="1"/>
      <c r="JQT36" s="1"/>
      <c r="JQU36" s="1"/>
      <c r="JQV36" s="1"/>
      <c r="JQW36" s="1"/>
      <c r="JQX36" s="1"/>
      <c r="JQY36" s="1"/>
      <c r="JQZ36" s="1"/>
      <c r="JRA36" s="1"/>
      <c r="JRB36" s="1"/>
      <c r="JRC36" s="1"/>
      <c r="JRD36" s="1"/>
      <c r="JRE36" s="1"/>
      <c r="JRF36" s="1"/>
      <c r="JRG36" s="1"/>
      <c r="JRH36" s="1"/>
      <c r="JRI36" s="1"/>
      <c r="JRJ36" s="1"/>
      <c r="JRK36" s="1"/>
      <c r="JRL36" s="1"/>
      <c r="JRM36" s="1"/>
      <c r="JRN36" s="1"/>
      <c r="JRO36" s="1"/>
      <c r="JRP36" s="1"/>
      <c r="JRQ36" s="1"/>
      <c r="JRR36" s="1"/>
      <c r="JRS36" s="1"/>
      <c r="JRT36" s="1"/>
      <c r="JRU36" s="1"/>
      <c r="JRV36" s="1"/>
      <c r="JRW36" s="1"/>
      <c r="JRX36" s="1"/>
      <c r="JRY36" s="1"/>
      <c r="JRZ36" s="1"/>
      <c r="JSA36" s="1"/>
      <c r="JSB36" s="1"/>
      <c r="JSC36" s="1"/>
      <c r="JSD36" s="1"/>
      <c r="JSE36" s="1"/>
      <c r="JSF36" s="1"/>
      <c r="JSG36" s="1"/>
      <c r="JSH36" s="1"/>
      <c r="JSI36" s="1"/>
      <c r="JSJ36" s="1"/>
      <c r="JSK36" s="1"/>
      <c r="JSL36" s="1"/>
      <c r="JSM36" s="1"/>
      <c r="JSN36" s="1"/>
      <c r="JSO36" s="1"/>
      <c r="JSP36" s="1"/>
      <c r="JSQ36" s="1"/>
      <c r="JSR36" s="1"/>
      <c r="JSS36" s="1"/>
      <c r="JST36" s="1"/>
      <c r="JSU36" s="1"/>
      <c r="JSV36" s="1"/>
      <c r="JSW36" s="1"/>
      <c r="JSX36" s="1"/>
      <c r="JSY36" s="1"/>
      <c r="JSZ36" s="1"/>
      <c r="JTA36" s="1"/>
      <c r="JTB36" s="1"/>
      <c r="JTC36" s="1"/>
      <c r="JTD36" s="1"/>
      <c r="JTE36" s="1"/>
      <c r="JTF36" s="1"/>
      <c r="JTG36" s="1"/>
      <c r="JTH36" s="1"/>
      <c r="JTI36" s="1"/>
      <c r="JTJ36" s="1"/>
      <c r="JTK36" s="1"/>
      <c r="JTL36" s="1"/>
      <c r="JTM36" s="1"/>
      <c r="JTN36" s="1"/>
      <c r="JTO36" s="1"/>
      <c r="JTP36" s="1"/>
      <c r="JTQ36" s="1"/>
      <c r="JTR36" s="1"/>
      <c r="JTS36" s="1"/>
      <c r="JTT36" s="1"/>
      <c r="JTU36" s="1"/>
      <c r="JTV36" s="1"/>
      <c r="JTW36" s="1"/>
      <c r="JTX36" s="1"/>
      <c r="JTY36" s="1"/>
      <c r="JTZ36" s="1"/>
      <c r="JUA36" s="1"/>
      <c r="JUB36" s="1"/>
      <c r="JUC36" s="1"/>
      <c r="JUD36" s="1"/>
      <c r="JUE36" s="1"/>
      <c r="JUF36" s="1"/>
      <c r="JUG36" s="1"/>
      <c r="JUH36" s="1"/>
      <c r="JUI36" s="1"/>
      <c r="JUJ36" s="1"/>
      <c r="JUK36" s="1"/>
      <c r="JUL36" s="1"/>
      <c r="JUM36" s="1"/>
      <c r="JUN36" s="1"/>
      <c r="JUO36" s="1"/>
      <c r="JUP36" s="1"/>
      <c r="JUQ36" s="1"/>
      <c r="JUR36" s="1"/>
      <c r="JUS36" s="1"/>
      <c r="JUT36" s="1"/>
      <c r="JUU36" s="1"/>
      <c r="JUV36" s="1"/>
      <c r="JUW36" s="1"/>
      <c r="JUX36" s="1"/>
      <c r="JUY36" s="1"/>
      <c r="JUZ36" s="1"/>
      <c r="JVA36" s="1"/>
      <c r="JVB36" s="1"/>
      <c r="JVC36" s="1"/>
      <c r="JVD36" s="1"/>
      <c r="JVE36" s="1"/>
      <c r="JVF36" s="1"/>
      <c r="JVG36" s="1"/>
      <c r="JVH36" s="1"/>
      <c r="JVI36" s="1"/>
      <c r="JVJ36" s="1"/>
      <c r="JVK36" s="1"/>
      <c r="JVL36" s="1"/>
      <c r="JVM36" s="1"/>
      <c r="JVN36" s="1"/>
      <c r="JVO36" s="1"/>
      <c r="JVP36" s="1"/>
      <c r="JVQ36" s="1"/>
      <c r="JVR36" s="1"/>
      <c r="JVS36" s="1"/>
      <c r="JVT36" s="1"/>
      <c r="JVU36" s="1"/>
      <c r="JVV36" s="1"/>
      <c r="JVW36" s="1"/>
      <c r="JVX36" s="1"/>
      <c r="JVY36" s="1"/>
      <c r="JVZ36" s="1"/>
      <c r="JWA36" s="1"/>
      <c r="JWB36" s="1"/>
      <c r="JWC36" s="1"/>
      <c r="JWD36" s="1"/>
      <c r="JWE36" s="1"/>
      <c r="JWF36" s="1"/>
      <c r="JWG36" s="1"/>
      <c r="JWH36" s="1"/>
      <c r="JWI36" s="1"/>
      <c r="JWJ36" s="1"/>
      <c r="JWK36" s="1"/>
      <c r="JWL36" s="1"/>
      <c r="JWM36" s="1"/>
      <c r="JWN36" s="1"/>
      <c r="JWO36" s="1"/>
      <c r="JWP36" s="1"/>
      <c r="JWQ36" s="1"/>
      <c r="JWR36" s="1"/>
      <c r="JWS36" s="1"/>
      <c r="JWT36" s="1"/>
      <c r="JWU36" s="1"/>
      <c r="JWV36" s="1"/>
      <c r="JWW36" s="1"/>
      <c r="JWX36" s="1"/>
      <c r="JWY36" s="1"/>
      <c r="JWZ36" s="1"/>
      <c r="JXA36" s="1"/>
      <c r="JXB36" s="1"/>
      <c r="JXC36" s="1"/>
      <c r="JXD36" s="1"/>
      <c r="JXE36" s="1"/>
      <c r="JXF36" s="1"/>
      <c r="JXG36" s="1"/>
      <c r="JXH36" s="1"/>
      <c r="JXI36" s="1"/>
      <c r="JXJ36" s="1"/>
      <c r="JXK36" s="1"/>
      <c r="JXL36" s="1"/>
      <c r="JXM36" s="1"/>
      <c r="JXN36" s="1"/>
      <c r="JXO36" s="1"/>
      <c r="JXP36" s="1"/>
      <c r="JXQ36" s="1"/>
      <c r="JXR36" s="1"/>
      <c r="JXS36" s="1"/>
      <c r="JXT36" s="1"/>
      <c r="JXU36" s="1"/>
      <c r="JXV36" s="1"/>
      <c r="JXW36" s="1"/>
      <c r="JXX36" s="1"/>
      <c r="JXY36" s="1"/>
      <c r="JXZ36" s="1"/>
      <c r="JYA36" s="1"/>
      <c r="JYB36" s="1"/>
      <c r="JYC36" s="1"/>
      <c r="JYD36" s="1"/>
      <c r="JYE36" s="1"/>
      <c r="JYF36" s="1"/>
      <c r="JYG36" s="1"/>
      <c r="JYH36" s="1"/>
      <c r="JYI36" s="1"/>
      <c r="JYJ36" s="1"/>
      <c r="JYK36" s="1"/>
      <c r="JYL36" s="1"/>
      <c r="JYM36" s="1"/>
      <c r="JYN36" s="1"/>
      <c r="JYO36" s="1"/>
      <c r="JYP36" s="1"/>
      <c r="JYQ36" s="1"/>
      <c r="JYR36" s="1"/>
      <c r="JYS36" s="1"/>
      <c r="JYT36" s="1"/>
      <c r="JYU36" s="1"/>
      <c r="JYV36" s="1"/>
      <c r="JYW36" s="1"/>
      <c r="JYX36" s="1"/>
      <c r="JYY36" s="1"/>
      <c r="JYZ36" s="1"/>
      <c r="JZA36" s="1"/>
      <c r="JZB36" s="1"/>
      <c r="JZC36" s="1"/>
      <c r="JZD36" s="1"/>
      <c r="JZE36" s="1"/>
      <c r="JZF36" s="1"/>
      <c r="JZG36" s="1"/>
      <c r="JZH36" s="1"/>
      <c r="JZI36" s="1"/>
      <c r="JZJ36" s="1"/>
      <c r="JZK36" s="1"/>
      <c r="JZL36" s="1"/>
      <c r="JZM36" s="1"/>
      <c r="JZN36" s="1"/>
      <c r="JZO36" s="1"/>
      <c r="JZP36" s="1"/>
      <c r="JZQ36" s="1"/>
      <c r="JZR36" s="1"/>
      <c r="JZS36" s="1"/>
      <c r="JZT36" s="1"/>
      <c r="JZU36" s="1"/>
      <c r="JZV36" s="1"/>
      <c r="JZW36" s="1"/>
      <c r="JZX36" s="1"/>
      <c r="JZY36" s="1"/>
      <c r="JZZ36" s="1"/>
      <c r="KAA36" s="1"/>
      <c r="KAB36" s="1"/>
      <c r="KAC36" s="1"/>
      <c r="KAD36" s="1"/>
      <c r="KAE36" s="1"/>
      <c r="KAF36" s="1"/>
      <c r="KAG36" s="1"/>
      <c r="KAH36" s="1"/>
      <c r="KAI36" s="1"/>
      <c r="KAJ36" s="1"/>
      <c r="KAK36" s="1"/>
      <c r="KAL36" s="1"/>
      <c r="KAM36" s="1"/>
      <c r="KAN36" s="1"/>
      <c r="KAO36" s="1"/>
      <c r="KAP36" s="1"/>
      <c r="KAQ36" s="1"/>
      <c r="KAR36" s="1"/>
      <c r="KAS36" s="1"/>
      <c r="KAT36" s="1"/>
      <c r="KAU36" s="1"/>
      <c r="KAV36" s="1"/>
      <c r="KAW36" s="1"/>
      <c r="KAX36" s="1"/>
      <c r="KAY36" s="1"/>
      <c r="KAZ36" s="1"/>
      <c r="KBA36" s="1"/>
      <c r="KBB36" s="1"/>
      <c r="KBC36" s="1"/>
      <c r="KBD36" s="1"/>
      <c r="KBE36" s="1"/>
      <c r="KBF36" s="1"/>
      <c r="KBG36" s="1"/>
      <c r="KBH36" s="1"/>
      <c r="KBI36" s="1"/>
      <c r="KBJ36" s="1"/>
      <c r="KBK36" s="1"/>
      <c r="KBL36" s="1"/>
      <c r="KBM36" s="1"/>
      <c r="KBN36" s="1"/>
      <c r="KBO36" s="1"/>
      <c r="KBP36" s="1"/>
      <c r="KBQ36" s="1"/>
      <c r="KBR36" s="1"/>
      <c r="KBS36" s="1"/>
      <c r="KBT36" s="1"/>
      <c r="KBU36" s="1"/>
      <c r="KBV36" s="1"/>
      <c r="KBW36" s="1"/>
      <c r="KBX36" s="1"/>
      <c r="KBY36" s="1"/>
      <c r="KBZ36" s="1"/>
      <c r="KCA36" s="1"/>
      <c r="KCB36" s="1"/>
      <c r="KCC36" s="1"/>
      <c r="KCD36" s="1"/>
      <c r="KCE36" s="1"/>
      <c r="KCF36" s="1"/>
      <c r="KCG36" s="1"/>
      <c r="KCH36" s="1"/>
      <c r="KCI36" s="1"/>
      <c r="KCJ36" s="1"/>
      <c r="KCK36" s="1"/>
      <c r="KCL36" s="1"/>
      <c r="KCM36" s="1"/>
      <c r="KCN36" s="1"/>
      <c r="KCO36" s="1"/>
      <c r="KCP36" s="1"/>
      <c r="KCQ36" s="1"/>
      <c r="KCR36" s="1"/>
      <c r="KCS36" s="1"/>
      <c r="KCT36" s="1"/>
      <c r="KCU36" s="1"/>
      <c r="KCV36" s="1"/>
      <c r="KCW36" s="1"/>
      <c r="KCX36" s="1"/>
      <c r="KCY36" s="1"/>
      <c r="KCZ36" s="1"/>
      <c r="KDA36" s="1"/>
      <c r="KDB36" s="1"/>
      <c r="KDC36" s="1"/>
      <c r="KDD36" s="1"/>
      <c r="KDE36" s="1"/>
      <c r="KDF36" s="1"/>
      <c r="KDG36" s="1"/>
      <c r="KDH36" s="1"/>
      <c r="KDI36" s="1"/>
      <c r="KDJ36" s="1"/>
      <c r="KDK36" s="1"/>
      <c r="KDL36" s="1"/>
      <c r="KDM36" s="1"/>
      <c r="KDN36" s="1"/>
      <c r="KDO36" s="1"/>
      <c r="KDP36" s="1"/>
      <c r="KDQ36" s="1"/>
      <c r="KDR36" s="1"/>
      <c r="KDS36" s="1"/>
      <c r="KDT36" s="1"/>
      <c r="KDU36" s="1"/>
      <c r="KDV36" s="1"/>
      <c r="KDW36" s="1"/>
      <c r="KDX36" s="1"/>
      <c r="KDY36" s="1"/>
      <c r="KDZ36" s="1"/>
      <c r="KEA36" s="1"/>
      <c r="KEB36" s="1"/>
      <c r="KEC36" s="1"/>
      <c r="KED36" s="1"/>
      <c r="KEE36" s="1"/>
      <c r="KEF36" s="1"/>
      <c r="KEG36" s="1"/>
      <c r="KEH36" s="1"/>
      <c r="KEI36" s="1"/>
      <c r="KEJ36" s="1"/>
      <c r="KEK36" s="1"/>
      <c r="KEL36" s="1"/>
      <c r="KEM36" s="1"/>
      <c r="KEN36" s="1"/>
      <c r="KEO36" s="1"/>
      <c r="KEP36" s="1"/>
      <c r="KEQ36" s="1"/>
      <c r="KER36" s="1"/>
      <c r="KES36" s="1"/>
      <c r="KET36" s="1"/>
      <c r="KEU36" s="1"/>
      <c r="KEV36" s="1"/>
      <c r="KEW36" s="1"/>
      <c r="KEX36" s="1"/>
      <c r="KEY36" s="1"/>
      <c r="KEZ36" s="1"/>
      <c r="KFA36" s="1"/>
      <c r="KFB36" s="1"/>
      <c r="KFC36" s="1"/>
      <c r="KFD36" s="1"/>
      <c r="KFE36" s="1"/>
      <c r="KFF36" s="1"/>
      <c r="KFG36" s="1"/>
      <c r="KFH36" s="1"/>
      <c r="KFI36" s="1"/>
      <c r="KFJ36" s="1"/>
      <c r="KFK36" s="1"/>
      <c r="KFL36" s="1"/>
      <c r="KFM36" s="1"/>
      <c r="KFN36" s="1"/>
      <c r="KFO36" s="1"/>
      <c r="KFP36" s="1"/>
      <c r="KFQ36" s="1"/>
      <c r="KFR36" s="1"/>
      <c r="KFS36" s="1"/>
      <c r="KFT36" s="1"/>
      <c r="KFU36" s="1"/>
      <c r="KFV36" s="1"/>
      <c r="KFW36" s="1"/>
      <c r="KFX36" s="1"/>
      <c r="KFY36" s="1"/>
      <c r="KFZ36" s="1"/>
      <c r="KGA36" s="1"/>
      <c r="KGB36" s="1"/>
      <c r="KGC36" s="1"/>
      <c r="KGD36" s="1"/>
      <c r="KGE36" s="1"/>
      <c r="KGF36" s="1"/>
      <c r="KGG36" s="1"/>
      <c r="KGH36" s="1"/>
      <c r="KGI36" s="1"/>
      <c r="KGJ36" s="1"/>
      <c r="KGK36" s="1"/>
      <c r="KGL36" s="1"/>
      <c r="KGM36" s="1"/>
      <c r="KGN36" s="1"/>
      <c r="KGO36" s="1"/>
      <c r="KGP36" s="1"/>
      <c r="KGQ36" s="1"/>
      <c r="KGR36" s="1"/>
      <c r="KGS36" s="1"/>
      <c r="KGT36" s="1"/>
      <c r="KGU36" s="1"/>
      <c r="KGV36" s="1"/>
      <c r="KGW36" s="1"/>
      <c r="KGX36" s="1"/>
      <c r="KGY36" s="1"/>
      <c r="KGZ36" s="1"/>
      <c r="KHA36" s="1"/>
      <c r="KHB36" s="1"/>
      <c r="KHC36" s="1"/>
      <c r="KHD36" s="1"/>
      <c r="KHE36" s="1"/>
      <c r="KHF36" s="1"/>
      <c r="KHG36" s="1"/>
      <c r="KHH36" s="1"/>
      <c r="KHI36" s="1"/>
      <c r="KHJ36" s="1"/>
      <c r="KHK36" s="1"/>
      <c r="KHL36" s="1"/>
      <c r="KHM36" s="1"/>
      <c r="KHN36" s="1"/>
      <c r="KHO36" s="1"/>
      <c r="KHP36" s="1"/>
      <c r="KHQ36" s="1"/>
      <c r="KHR36" s="1"/>
      <c r="KHS36" s="1"/>
      <c r="KHT36" s="1"/>
      <c r="KHU36" s="1"/>
      <c r="KHV36" s="1"/>
      <c r="KHW36" s="1"/>
      <c r="KHX36" s="1"/>
      <c r="KHY36" s="1"/>
      <c r="KHZ36" s="1"/>
      <c r="KIA36" s="1"/>
      <c r="KIB36" s="1"/>
      <c r="KIC36" s="1"/>
      <c r="KID36" s="1"/>
      <c r="KIE36" s="1"/>
      <c r="KIF36" s="1"/>
      <c r="KIG36" s="1"/>
      <c r="KIH36" s="1"/>
      <c r="KII36" s="1"/>
      <c r="KIJ36" s="1"/>
      <c r="KIK36" s="1"/>
      <c r="KIL36" s="1"/>
      <c r="KIM36" s="1"/>
      <c r="KIN36" s="1"/>
      <c r="KIO36" s="1"/>
      <c r="KIP36" s="1"/>
      <c r="KIQ36" s="1"/>
      <c r="KIR36" s="1"/>
      <c r="KIS36" s="1"/>
      <c r="KIT36" s="1"/>
      <c r="KIU36" s="1"/>
      <c r="KIV36" s="1"/>
      <c r="KIW36" s="1"/>
      <c r="KIX36" s="1"/>
      <c r="KIY36" s="1"/>
      <c r="KIZ36" s="1"/>
      <c r="KJA36" s="1"/>
      <c r="KJB36" s="1"/>
      <c r="KJC36" s="1"/>
      <c r="KJD36" s="1"/>
      <c r="KJE36" s="1"/>
      <c r="KJF36" s="1"/>
      <c r="KJG36" s="1"/>
      <c r="KJH36" s="1"/>
      <c r="KJI36" s="1"/>
      <c r="KJJ36" s="1"/>
      <c r="KJK36" s="1"/>
      <c r="KJL36" s="1"/>
      <c r="KJM36" s="1"/>
      <c r="KJN36" s="1"/>
      <c r="KJO36" s="1"/>
      <c r="KJP36" s="1"/>
      <c r="KJQ36" s="1"/>
      <c r="KJR36" s="1"/>
      <c r="KJS36" s="1"/>
      <c r="KJT36" s="1"/>
      <c r="KJU36" s="1"/>
      <c r="KJV36" s="1"/>
      <c r="KJW36" s="1"/>
      <c r="KJX36" s="1"/>
      <c r="KJY36" s="1"/>
      <c r="KJZ36" s="1"/>
      <c r="KKA36" s="1"/>
      <c r="KKB36" s="1"/>
      <c r="KKC36" s="1"/>
      <c r="KKD36" s="1"/>
      <c r="KKE36" s="1"/>
      <c r="KKF36" s="1"/>
      <c r="KKG36" s="1"/>
      <c r="KKH36" s="1"/>
      <c r="KKI36" s="1"/>
      <c r="KKJ36" s="1"/>
      <c r="KKK36" s="1"/>
      <c r="KKL36" s="1"/>
      <c r="KKM36" s="1"/>
      <c r="KKN36" s="1"/>
      <c r="KKO36" s="1"/>
      <c r="KKP36" s="1"/>
      <c r="KKQ36" s="1"/>
      <c r="KKR36" s="1"/>
      <c r="KKS36" s="1"/>
      <c r="KKT36" s="1"/>
      <c r="KKU36" s="1"/>
      <c r="KKV36" s="1"/>
      <c r="KKW36" s="1"/>
      <c r="KKX36" s="1"/>
      <c r="KKY36" s="1"/>
      <c r="KKZ36" s="1"/>
      <c r="KLA36" s="1"/>
      <c r="KLB36" s="1"/>
      <c r="KLC36" s="1"/>
      <c r="KLD36" s="1"/>
      <c r="KLE36" s="1"/>
      <c r="KLF36" s="1"/>
      <c r="KLG36" s="1"/>
      <c r="KLH36" s="1"/>
      <c r="KLI36" s="1"/>
      <c r="KLJ36" s="1"/>
      <c r="KLK36" s="1"/>
      <c r="KLL36" s="1"/>
      <c r="KLM36" s="1"/>
      <c r="KLN36" s="1"/>
      <c r="KLO36" s="1"/>
      <c r="KLP36" s="1"/>
      <c r="KLQ36" s="1"/>
      <c r="KLR36" s="1"/>
      <c r="KLS36" s="1"/>
      <c r="KLT36" s="1"/>
      <c r="KLU36" s="1"/>
      <c r="KLV36" s="1"/>
      <c r="KLW36" s="1"/>
      <c r="KLX36" s="1"/>
      <c r="KLY36" s="1"/>
      <c r="KLZ36" s="1"/>
      <c r="KMA36" s="1"/>
      <c r="KMB36" s="1"/>
      <c r="KMC36" s="1"/>
      <c r="KMD36" s="1"/>
      <c r="KME36" s="1"/>
      <c r="KMF36" s="1"/>
      <c r="KMG36" s="1"/>
      <c r="KMH36" s="1"/>
      <c r="KMI36" s="1"/>
      <c r="KMJ36" s="1"/>
      <c r="KMK36" s="1"/>
      <c r="KML36" s="1"/>
      <c r="KMM36" s="1"/>
      <c r="KMN36" s="1"/>
      <c r="KMO36" s="1"/>
      <c r="KMP36" s="1"/>
      <c r="KMQ36" s="1"/>
      <c r="KMR36" s="1"/>
      <c r="KMS36" s="1"/>
      <c r="KMT36" s="1"/>
      <c r="KMU36" s="1"/>
      <c r="KMV36" s="1"/>
      <c r="KMW36" s="1"/>
      <c r="KMX36" s="1"/>
      <c r="KMY36" s="1"/>
      <c r="KMZ36" s="1"/>
      <c r="KNA36" s="1"/>
      <c r="KNB36" s="1"/>
      <c r="KNC36" s="1"/>
      <c r="KND36" s="1"/>
      <c r="KNE36" s="1"/>
      <c r="KNF36" s="1"/>
      <c r="KNG36" s="1"/>
      <c r="KNH36" s="1"/>
      <c r="KNI36" s="1"/>
      <c r="KNJ36" s="1"/>
      <c r="KNK36" s="1"/>
      <c r="KNL36" s="1"/>
      <c r="KNM36" s="1"/>
      <c r="KNN36" s="1"/>
      <c r="KNO36" s="1"/>
      <c r="KNP36" s="1"/>
      <c r="KNQ36" s="1"/>
      <c r="KNR36" s="1"/>
      <c r="KNS36" s="1"/>
      <c r="KNT36" s="1"/>
      <c r="KNU36" s="1"/>
      <c r="KNV36" s="1"/>
      <c r="KNW36" s="1"/>
      <c r="KNX36" s="1"/>
      <c r="KNY36" s="1"/>
      <c r="KNZ36" s="1"/>
      <c r="KOA36" s="1"/>
      <c r="KOB36" s="1"/>
      <c r="KOC36" s="1"/>
      <c r="KOD36" s="1"/>
      <c r="KOE36" s="1"/>
      <c r="KOF36" s="1"/>
      <c r="KOG36" s="1"/>
      <c r="KOH36" s="1"/>
      <c r="KOI36" s="1"/>
      <c r="KOJ36" s="1"/>
      <c r="KOK36" s="1"/>
      <c r="KOL36" s="1"/>
      <c r="KOM36" s="1"/>
      <c r="KON36" s="1"/>
      <c r="KOO36" s="1"/>
      <c r="KOP36" s="1"/>
      <c r="KOQ36" s="1"/>
      <c r="KOR36" s="1"/>
      <c r="KOS36" s="1"/>
      <c r="KOT36" s="1"/>
      <c r="KOU36" s="1"/>
      <c r="KOV36" s="1"/>
      <c r="KOW36" s="1"/>
      <c r="KOX36" s="1"/>
      <c r="KOY36" s="1"/>
      <c r="KOZ36" s="1"/>
      <c r="KPA36" s="1"/>
      <c r="KPB36" s="1"/>
      <c r="KPC36" s="1"/>
      <c r="KPD36" s="1"/>
      <c r="KPE36" s="1"/>
      <c r="KPF36" s="1"/>
      <c r="KPG36" s="1"/>
      <c r="KPH36" s="1"/>
      <c r="KPI36" s="1"/>
      <c r="KPJ36" s="1"/>
      <c r="KPK36" s="1"/>
      <c r="KPL36" s="1"/>
      <c r="KPM36" s="1"/>
      <c r="KPN36" s="1"/>
      <c r="KPO36" s="1"/>
      <c r="KPP36" s="1"/>
      <c r="KPQ36" s="1"/>
      <c r="KPR36" s="1"/>
      <c r="KPS36" s="1"/>
      <c r="KPT36" s="1"/>
      <c r="KPU36" s="1"/>
      <c r="KPV36" s="1"/>
      <c r="KPW36" s="1"/>
      <c r="KPX36" s="1"/>
      <c r="KPY36" s="1"/>
      <c r="KPZ36" s="1"/>
      <c r="KQA36" s="1"/>
      <c r="KQB36" s="1"/>
      <c r="KQC36" s="1"/>
      <c r="KQD36" s="1"/>
      <c r="KQE36" s="1"/>
      <c r="KQF36" s="1"/>
      <c r="KQG36" s="1"/>
      <c r="KQH36" s="1"/>
      <c r="KQI36" s="1"/>
      <c r="KQJ36" s="1"/>
      <c r="KQK36" s="1"/>
      <c r="KQL36" s="1"/>
      <c r="KQM36" s="1"/>
      <c r="KQN36" s="1"/>
      <c r="KQO36" s="1"/>
      <c r="KQP36" s="1"/>
      <c r="KQQ36" s="1"/>
      <c r="KQR36" s="1"/>
      <c r="KQS36" s="1"/>
      <c r="KQT36" s="1"/>
      <c r="KQU36" s="1"/>
      <c r="KQV36" s="1"/>
      <c r="KQW36" s="1"/>
      <c r="KQX36" s="1"/>
      <c r="KQY36" s="1"/>
      <c r="KQZ36" s="1"/>
      <c r="KRA36" s="1"/>
      <c r="KRB36" s="1"/>
      <c r="KRC36" s="1"/>
      <c r="KRD36" s="1"/>
      <c r="KRE36" s="1"/>
      <c r="KRF36" s="1"/>
      <c r="KRG36" s="1"/>
      <c r="KRH36" s="1"/>
      <c r="KRI36" s="1"/>
      <c r="KRJ36" s="1"/>
      <c r="KRK36" s="1"/>
      <c r="KRL36" s="1"/>
      <c r="KRM36" s="1"/>
      <c r="KRN36" s="1"/>
      <c r="KRO36" s="1"/>
      <c r="KRP36" s="1"/>
      <c r="KRQ36" s="1"/>
      <c r="KRR36" s="1"/>
      <c r="KRS36" s="1"/>
      <c r="KRT36" s="1"/>
      <c r="KRU36" s="1"/>
      <c r="KRV36" s="1"/>
      <c r="KRW36" s="1"/>
      <c r="KRX36" s="1"/>
      <c r="KRY36" s="1"/>
      <c r="KRZ36" s="1"/>
      <c r="KSA36" s="1"/>
      <c r="KSB36" s="1"/>
      <c r="KSC36" s="1"/>
      <c r="KSD36" s="1"/>
      <c r="KSE36" s="1"/>
      <c r="KSF36" s="1"/>
      <c r="KSG36" s="1"/>
      <c r="KSH36" s="1"/>
      <c r="KSI36" s="1"/>
      <c r="KSJ36" s="1"/>
      <c r="KSK36" s="1"/>
      <c r="KSL36" s="1"/>
      <c r="KSM36" s="1"/>
      <c r="KSN36" s="1"/>
      <c r="KSO36" s="1"/>
      <c r="KSP36" s="1"/>
      <c r="KSQ36" s="1"/>
      <c r="KSR36" s="1"/>
      <c r="KSS36" s="1"/>
      <c r="KST36" s="1"/>
      <c r="KSU36" s="1"/>
      <c r="KSV36" s="1"/>
      <c r="KSW36" s="1"/>
      <c r="KSX36" s="1"/>
      <c r="KSY36" s="1"/>
      <c r="KSZ36" s="1"/>
      <c r="KTA36" s="1"/>
      <c r="KTB36" s="1"/>
      <c r="KTC36" s="1"/>
      <c r="KTD36" s="1"/>
      <c r="KTE36" s="1"/>
      <c r="KTF36" s="1"/>
      <c r="KTG36" s="1"/>
      <c r="KTH36" s="1"/>
      <c r="KTI36" s="1"/>
      <c r="KTJ36" s="1"/>
      <c r="KTK36" s="1"/>
      <c r="KTL36" s="1"/>
      <c r="KTM36" s="1"/>
      <c r="KTN36" s="1"/>
      <c r="KTO36" s="1"/>
      <c r="KTP36" s="1"/>
      <c r="KTQ36" s="1"/>
      <c r="KTR36" s="1"/>
      <c r="KTS36" s="1"/>
      <c r="KTT36" s="1"/>
      <c r="KTU36" s="1"/>
      <c r="KTV36" s="1"/>
      <c r="KTW36" s="1"/>
      <c r="KTX36" s="1"/>
      <c r="KTY36" s="1"/>
      <c r="KTZ36" s="1"/>
      <c r="KUA36" s="1"/>
      <c r="KUB36" s="1"/>
      <c r="KUC36" s="1"/>
      <c r="KUD36" s="1"/>
      <c r="KUE36" s="1"/>
      <c r="KUF36" s="1"/>
      <c r="KUG36" s="1"/>
      <c r="KUH36" s="1"/>
      <c r="KUI36" s="1"/>
      <c r="KUJ36" s="1"/>
      <c r="KUK36" s="1"/>
      <c r="KUL36" s="1"/>
      <c r="KUM36" s="1"/>
      <c r="KUN36" s="1"/>
      <c r="KUO36" s="1"/>
      <c r="KUP36" s="1"/>
      <c r="KUQ36" s="1"/>
      <c r="KUR36" s="1"/>
      <c r="KUS36" s="1"/>
      <c r="KUT36" s="1"/>
      <c r="KUU36" s="1"/>
      <c r="KUV36" s="1"/>
      <c r="KUW36" s="1"/>
      <c r="KUX36" s="1"/>
      <c r="KUY36" s="1"/>
      <c r="KUZ36" s="1"/>
      <c r="KVA36" s="1"/>
      <c r="KVB36" s="1"/>
      <c r="KVC36" s="1"/>
      <c r="KVD36" s="1"/>
      <c r="KVE36" s="1"/>
      <c r="KVF36" s="1"/>
      <c r="KVG36" s="1"/>
      <c r="KVH36" s="1"/>
      <c r="KVI36" s="1"/>
      <c r="KVJ36" s="1"/>
      <c r="KVK36" s="1"/>
      <c r="KVL36" s="1"/>
      <c r="KVM36" s="1"/>
      <c r="KVN36" s="1"/>
      <c r="KVO36" s="1"/>
      <c r="KVP36" s="1"/>
      <c r="KVQ36" s="1"/>
      <c r="KVR36" s="1"/>
      <c r="KVS36" s="1"/>
      <c r="KVT36" s="1"/>
      <c r="KVU36" s="1"/>
      <c r="KVV36" s="1"/>
      <c r="KVW36" s="1"/>
      <c r="KVX36" s="1"/>
      <c r="KVY36" s="1"/>
      <c r="KVZ36" s="1"/>
      <c r="KWA36" s="1"/>
      <c r="KWB36" s="1"/>
      <c r="KWC36" s="1"/>
      <c r="KWD36" s="1"/>
      <c r="KWE36" s="1"/>
      <c r="KWF36" s="1"/>
      <c r="KWG36" s="1"/>
      <c r="KWH36" s="1"/>
      <c r="KWI36" s="1"/>
      <c r="KWJ36" s="1"/>
      <c r="KWK36" s="1"/>
      <c r="KWL36" s="1"/>
      <c r="KWM36" s="1"/>
      <c r="KWN36" s="1"/>
      <c r="KWO36" s="1"/>
      <c r="KWP36" s="1"/>
      <c r="KWQ36" s="1"/>
      <c r="KWR36" s="1"/>
      <c r="KWS36" s="1"/>
      <c r="KWT36" s="1"/>
      <c r="KWU36" s="1"/>
      <c r="KWV36" s="1"/>
      <c r="KWW36" s="1"/>
      <c r="KWX36" s="1"/>
      <c r="KWY36" s="1"/>
      <c r="KWZ36" s="1"/>
      <c r="KXA36" s="1"/>
      <c r="KXB36" s="1"/>
      <c r="KXC36" s="1"/>
      <c r="KXD36" s="1"/>
      <c r="KXE36" s="1"/>
      <c r="KXF36" s="1"/>
      <c r="KXG36" s="1"/>
      <c r="KXH36" s="1"/>
      <c r="KXI36" s="1"/>
      <c r="KXJ36" s="1"/>
      <c r="KXK36" s="1"/>
      <c r="KXL36" s="1"/>
      <c r="KXM36" s="1"/>
      <c r="KXN36" s="1"/>
      <c r="KXO36" s="1"/>
      <c r="KXP36" s="1"/>
      <c r="KXQ36" s="1"/>
      <c r="KXR36" s="1"/>
      <c r="KXS36" s="1"/>
      <c r="KXT36" s="1"/>
      <c r="KXU36" s="1"/>
      <c r="KXV36" s="1"/>
      <c r="KXW36" s="1"/>
      <c r="KXX36" s="1"/>
      <c r="KXY36" s="1"/>
      <c r="KXZ36" s="1"/>
      <c r="KYA36" s="1"/>
      <c r="KYB36" s="1"/>
      <c r="KYC36" s="1"/>
      <c r="KYD36" s="1"/>
      <c r="KYE36" s="1"/>
      <c r="KYF36" s="1"/>
      <c r="KYG36" s="1"/>
      <c r="KYH36" s="1"/>
      <c r="KYI36" s="1"/>
      <c r="KYJ36" s="1"/>
      <c r="KYK36" s="1"/>
      <c r="KYL36" s="1"/>
      <c r="KYM36" s="1"/>
      <c r="KYN36" s="1"/>
      <c r="KYO36" s="1"/>
      <c r="KYP36" s="1"/>
      <c r="KYQ36" s="1"/>
      <c r="KYR36" s="1"/>
      <c r="KYS36" s="1"/>
      <c r="KYT36" s="1"/>
      <c r="KYU36" s="1"/>
      <c r="KYV36" s="1"/>
      <c r="KYW36" s="1"/>
      <c r="KYX36" s="1"/>
      <c r="KYY36" s="1"/>
      <c r="KYZ36" s="1"/>
      <c r="KZA36" s="1"/>
      <c r="KZB36" s="1"/>
      <c r="KZC36" s="1"/>
      <c r="KZD36" s="1"/>
      <c r="KZE36" s="1"/>
      <c r="KZF36" s="1"/>
      <c r="KZG36" s="1"/>
      <c r="KZH36" s="1"/>
      <c r="KZI36" s="1"/>
      <c r="KZJ36" s="1"/>
      <c r="KZK36" s="1"/>
      <c r="KZL36" s="1"/>
      <c r="KZM36" s="1"/>
      <c r="KZN36" s="1"/>
      <c r="KZO36" s="1"/>
      <c r="KZP36" s="1"/>
      <c r="KZQ36" s="1"/>
      <c r="KZR36" s="1"/>
      <c r="KZS36" s="1"/>
      <c r="KZT36" s="1"/>
      <c r="KZU36" s="1"/>
      <c r="KZV36" s="1"/>
      <c r="KZW36" s="1"/>
    </row>
    <row r="37" spans="1:8135" s="61" customFormat="1" ht="66.75" customHeight="1" x14ac:dyDescent="0.25">
      <c r="A37" s="39">
        <v>1</v>
      </c>
      <c r="B37" s="39">
        <v>1</v>
      </c>
      <c r="C37" s="16">
        <v>1.4</v>
      </c>
      <c r="D37" s="40" t="s">
        <v>411</v>
      </c>
      <c r="E37" s="16" t="s">
        <v>40</v>
      </c>
      <c r="F37" s="103" t="s">
        <v>866</v>
      </c>
      <c r="G37" s="77" t="s">
        <v>866</v>
      </c>
      <c r="H37" s="67" t="s">
        <v>405</v>
      </c>
      <c r="I37" s="77" t="s">
        <v>21</v>
      </c>
      <c r="J37" s="17" t="s">
        <v>16</v>
      </c>
      <c r="K37" s="77" t="s">
        <v>816</v>
      </c>
      <c r="L37" s="67" t="s">
        <v>1230</v>
      </c>
      <c r="M37" s="88" t="s">
        <v>1448</v>
      </c>
      <c r="N37" s="77" t="s">
        <v>1241</v>
      </c>
      <c r="O37" s="77" t="s">
        <v>560</v>
      </c>
      <c r="P37" s="14"/>
      <c r="Q37" s="15" t="s">
        <v>1236</v>
      </c>
      <c r="R37" s="49" t="s">
        <v>613</v>
      </c>
      <c r="S37" s="92" t="s">
        <v>1627</v>
      </c>
      <c r="T37" s="172" t="s">
        <v>1627</v>
      </c>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row>
    <row r="38" spans="1:8135" s="61" customFormat="1" ht="60.75" customHeight="1" x14ac:dyDescent="0.25">
      <c r="A38" s="39">
        <v>1</v>
      </c>
      <c r="B38" s="39">
        <v>1</v>
      </c>
      <c r="C38" s="16">
        <v>1.4</v>
      </c>
      <c r="D38" s="40" t="s">
        <v>411</v>
      </c>
      <c r="E38" s="16" t="s">
        <v>40</v>
      </c>
      <c r="F38" s="103" t="s">
        <v>55</v>
      </c>
      <c r="G38" s="77" t="s">
        <v>1231</v>
      </c>
      <c r="H38" s="67" t="s">
        <v>405</v>
      </c>
      <c r="I38" s="77" t="s">
        <v>21</v>
      </c>
      <c r="J38" s="17" t="s">
        <v>16</v>
      </c>
      <c r="K38" s="77" t="s">
        <v>816</v>
      </c>
      <c r="L38" s="67" t="s">
        <v>1232</v>
      </c>
      <c r="M38" s="88" t="s">
        <v>1448</v>
      </c>
      <c r="N38" s="77" t="s">
        <v>1241</v>
      </c>
      <c r="O38" s="77" t="s">
        <v>560</v>
      </c>
      <c r="P38" s="14"/>
      <c r="Q38" s="15" t="s">
        <v>1237</v>
      </c>
      <c r="R38" s="49" t="s">
        <v>613</v>
      </c>
      <c r="S38" s="91" t="s">
        <v>1627</v>
      </c>
      <c r="T38" s="17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row>
    <row r="39" spans="1:8135" s="61" customFormat="1" ht="82.5" customHeight="1" x14ac:dyDescent="0.25">
      <c r="A39" s="39">
        <v>1</v>
      </c>
      <c r="B39" s="39">
        <v>1</v>
      </c>
      <c r="C39" s="16">
        <v>1.4</v>
      </c>
      <c r="D39" s="40" t="s">
        <v>411</v>
      </c>
      <c r="E39" s="16" t="s">
        <v>222</v>
      </c>
      <c r="F39" s="103" t="s">
        <v>55</v>
      </c>
      <c r="G39" s="77" t="s">
        <v>1231</v>
      </c>
      <c r="H39" s="67" t="s">
        <v>405</v>
      </c>
      <c r="I39" s="77" t="s">
        <v>21</v>
      </c>
      <c r="J39" s="17" t="s">
        <v>12</v>
      </c>
      <c r="K39" s="77" t="s">
        <v>816</v>
      </c>
      <c r="L39" s="67" t="s">
        <v>1233</v>
      </c>
      <c r="M39" s="88" t="s">
        <v>1427</v>
      </c>
      <c r="N39" s="77" t="s">
        <v>1240</v>
      </c>
      <c r="O39" s="77" t="s">
        <v>560</v>
      </c>
      <c r="P39" s="14" t="s">
        <v>1234</v>
      </c>
      <c r="Q39" s="15" t="s">
        <v>1238</v>
      </c>
      <c r="R39" s="49" t="s">
        <v>1065</v>
      </c>
      <c r="S39" s="173" t="s">
        <v>12</v>
      </c>
      <c r="T39" s="174"/>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c r="BR39" s="62"/>
      <c r="BS39" s="62"/>
      <c r="BT39" s="62"/>
      <c r="BU39" s="62"/>
    </row>
    <row r="40" spans="1:8135" s="61" customFormat="1" ht="81.75" customHeight="1" x14ac:dyDescent="0.25">
      <c r="A40" s="39">
        <v>1</v>
      </c>
      <c r="B40" s="39">
        <v>1</v>
      </c>
      <c r="C40" s="16">
        <v>1.4</v>
      </c>
      <c r="D40" s="40" t="s">
        <v>411</v>
      </c>
      <c r="E40" s="16" t="s">
        <v>222</v>
      </c>
      <c r="F40" s="103" t="s">
        <v>55</v>
      </c>
      <c r="G40" s="77" t="s">
        <v>1231</v>
      </c>
      <c r="H40" s="67" t="s">
        <v>405</v>
      </c>
      <c r="I40" s="77" t="s">
        <v>21</v>
      </c>
      <c r="J40" s="17" t="s">
        <v>12</v>
      </c>
      <c r="K40" s="77" t="s">
        <v>816</v>
      </c>
      <c r="L40" s="67" t="s">
        <v>1235</v>
      </c>
      <c r="M40" s="88" t="s">
        <v>1427</v>
      </c>
      <c r="N40" s="77" t="s">
        <v>1240</v>
      </c>
      <c r="O40" s="77" t="s">
        <v>560</v>
      </c>
      <c r="P40" s="14" t="s">
        <v>494</v>
      </c>
      <c r="Q40" s="15" t="s">
        <v>1239</v>
      </c>
      <c r="R40" s="49" t="s">
        <v>1065</v>
      </c>
      <c r="S40" s="175"/>
      <c r="T40" s="176"/>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c r="BR40" s="62"/>
      <c r="BS40" s="62"/>
      <c r="BT40" s="62"/>
      <c r="BU40" s="62"/>
    </row>
    <row r="41" spans="1:8135" ht="44.25" customHeight="1" x14ac:dyDescent="0.2">
      <c r="A41" s="39">
        <v>1</v>
      </c>
      <c r="B41" s="39">
        <v>2</v>
      </c>
      <c r="C41" s="39">
        <v>2.1</v>
      </c>
      <c r="D41" s="41" t="s">
        <v>406</v>
      </c>
      <c r="E41" s="39" t="s">
        <v>222</v>
      </c>
      <c r="F41" s="7" t="s">
        <v>162</v>
      </c>
      <c r="G41" s="17" t="s">
        <v>162</v>
      </c>
      <c r="H41" s="17" t="s">
        <v>405</v>
      </c>
      <c r="I41" s="79" t="s">
        <v>9</v>
      </c>
      <c r="J41" s="17" t="s">
        <v>16</v>
      </c>
      <c r="K41" s="79" t="s">
        <v>559</v>
      </c>
      <c r="L41" s="17" t="s">
        <v>1242</v>
      </c>
      <c r="M41" s="7" t="s">
        <v>1428</v>
      </c>
      <c r="N41" s="79" t="s">
        <v>1245</v>
      </c>
      <c r="O41" s="79" t="s">
        <v>560</v>
      </c>
      <c r="P41" s="79" t="s">
        <v>284</v>
      </c>
      <c r="Q41" s="17" t="s">
        <v>1243</v>
      </c>
      <c r="R41" s="49" t="s">
        <v>614</v>
      </c>
      <c r="S41" s="91">
        <v>0</v>
      </c>
      <c r="T41" s="172">
        <v>0</v>
      </c>
    </row>
    <row r="42" spans="1:8135" ht="55.5" customHeight="1" x14ac:dyDescent="0.2">
      <c r="A42" s="39">
        <v>1</v>
      </c>
      <c r="B42" s="39">
        <v>2</v>
      </c>
      <c r="C42" s="39">
        <v>2.1</v>
      </c>
      <c r="D42" s="41" t="s">
        <v>406</v>
      </c>
      <c r="E42" s="39" t="s">
        <v>222</v>
      </c>
      <c r="F42" s="7" t="s">
        <v>162</v>
      </c>
      <c r="G42" s="17" t="s">
        <v>162</v>
      </c>
      <c r="H42" s="17" t="s">
        <v>405</v>
      </c>
      <c r="I42" s="79" t="s">
        <v>9</v>
      </c>
      <c r="J42" s="17" t="s">
        <v>16</v>
      </c>
      <c r="K42" s="79" t="s">
        <v>559</v>
      </c>
      <c r="L42" s="17" t="s">
        <v>1242</v>
      </c>
      <c r="M42" s="7" t="s">
        <v>1428</v>
      </c>
      <c r="N42" s="79" t="s">
        <v>1245</v>
      </c>
      <c r="O42" s="79" t="s">
        <v>560</v>
      </c>
      <c r="P42" s="79" t="s">
        <v>285</v>
      </c>
      <c r="Q42" s="17" t="s">
        <v>1244</v>
      </c>
      <c r="R42" s="49" t="s">
        <v>614</v>
      </c>
      <c r="S42" s="91">
        <v>0</v>
      </c>
      <c r="T42" s="172"/>
    </row>
    <row r="43" spans="1:8135" ht="57.75" customHeight="1" x14ac:dyDescent="0.2">
      <c r="A43" s="39">
        <v>1</v>
      </c>
      <c r="B43" s="39">
        <v>2</v>
      </c>
      <c r="C43" s="39">
        <v>2.2999999999999998</v>
      </c>
      <c r="D43" s="40" t="s">
        <v>406</v>
      </c>
      <c r="E43" s="16" t="s">
        <v>8</v>
      </c>
      <c r="F43" s="7" t="s">
        <v>55</v>
      </c>
      <c r="G43" s="17" t="s">
        <v>1151</v>
      </c>
      <c r="H43" s="17" t="s">
        <v>405</v>
      </c>
      <c r="I43" s="79" t="s">
        <v>9</v>
      </c>
      <c r="J43" s="17" t="s">
        <v>12</v>
      </c>
      <c r="K43" s="79" t="s">
        <v>1449</v>
      </c>
      <c r="L43" s="17" t="s">
        <v>246</v>
      </c>
      <c r="M43" s="17" t="s">
        <v>1368</v>
      </c>
      <c r="N43" s="17" t="s">
        <v>648</v>
      </c>
      <c r="O43" s="79" t="s">
        <v>612</v>
      </c>
      <c r="P43" s="79" t="s">
        <v>247</v>
      </c>
      <c r="Q43" s="17" t="s">
        <v>248</v>
      </c>
      <c r="R43" s="49" t="s">
        <v>613</v>
      </c>
      <c r="S43" s="139" t="s">
        <v>12</v>
      </c>
      <c r="T43" s="140"/>
    </row>
    <row r="44" spans="1:8135" ht="51.75" customHeight="1" x14ac:dyDescent="0.2">
      <c r="A44" s="39">
        <v>1</v>
      </c>
      <c r="B44" s="39">
        <v>2</v>
      </c>
      <c r="C44" s="39">
        <v>2.2999999999999998</v>
      </c>
      <c r="D44" s="40" t="s">
        <v>406</v>
      </c>
      <c r="E44" s="16" t="s">
        <v>8</v>
      </c>
      <c r="F44" s="7" t="s">
        <v>1030</v>
      </c>
      <c r="G44" s="17" t="s">
        <v>603</v>
      </c>
      <c r="H44" s="17" t="s">
        <v>405</v>
      </c>
      <c r="I44" s="79" t="s">
        <v>9</v>
      </c>
      <c r="J44" s="17" t="s">
        <v>12</v>
      </c>
      <c r="K44" s="79" t="s">
        <v>1449</v>
      </c>
      <c r="L44" s="17" t="s">
        <v>246</v>
      </c>
      <c r="M44" s="17" t="s">
        <v>1368</v>
      </c>
      <c r="N44" s="17" t="s">
        <v>648</v>
      </c>
      <c r="O44" s="79" t="s">
        <v>612</v>
      </c>
      <c r="P44" s="79" t="s">
        <v>114</v>
      </c>
      <c r="Q44" s="17" t="s">
        <v>115</v>
      </c>
      <c r="R44" s="79" t="s">
        <v>616</v>
      </c>
      <c r="S44" s="141"/>
      <c r="T44" s="142"/>
    </row>
    <row r="45" spans="1:8135" ht="46.5" customHeight="1" x14ac:dyDescent="0.2">
      <c r="A45" s="39">
        <v>1</v>
      </c>
      <c r="B45" s="39">
        <v>2</v>
      </c>
      <c r="C45" s="39">
        <v>2.2999999999999998</v>
      </c>
      <c r="D45" s="40" t="s">
        <v>406</v>
      </c>
      <c r="E45" s="39" t="s">
        <v>8</v>
      </c>
      <c r="F45" s="7" t="s">
        <v>162</v>
      </c>
      <c r="G45" s="17" t="s">
        <v>618</v>
      </c>
      <c r="H45" s="17" t="s">
        <v>405</v>
      </c>
      <c r="I45" s="79" t="s">
        <v>9</v>
      </c>
      <c r="J45" s="17" t="s">
        <v>16</v>
      </c>
      <c r="K45" s="79" t="s">
        <v>619</v>
      </c>
      <c r="L45" s="17" t="s">
        <v>255</v>
      </c>
      <c r="M45" s="17" t="s">
        <v>1367</v>
      </c>
      <c r="N45" s="17" t="s">
        <v>646</v>
      </c>
      <c r="O45" s="79" t="s">
        <v>560</v>
      </c>
      <c r="P45" s="79" t="s">
        <v>256</v>
      </c>
      <c r="Q45" s="17" t="s">
        <v>257</v>
      </c>
      <c r="R45" s="49" t="s">
        <v>620</v>
      </c>
      <c r="S45" s="91">
        <v>601</v>
      </c>
      <c r="T45" s="181">
        <f>(S45/S46)</f>
        <v>0.85734664764621971</v>
      </c>
    </row>
    <row r="46" spans="1:8135" ht="43.5" customHeight="1" x14ac:dyDescent="0.2">
      <c r="A46" s="39">
        <v>1</v>
      </c>
      <c r="B46" s="39">
        <v>2</v>
      </c>
      <c r="C46" s="39">
        <v>2.2999999999999998</v>
      </c>
      <c r="D46" s="40" t="s">
        <v>406</v>
      </c>
      <c r="E46" s="39" t="s">
        <v>8</v>
      </c>
      <c r="F46" s="7" t="s">
        <v>162</v>
      </c>
      <c r="G46" s="17" t="s">
        <v>618</v>
      </c>
      <c r="H46" s="17" t="s">
        <v>405</v>
      </c>
      <c r="I46" s="79" t="s">
        <v>9</v>
      </c>
      <c r="J46" s="17" t="s">
        <v>16</v>
      </c>
      <c r="K46" s="79" t="s">
        <v>619</v>
      </c>
      <c r="L46" s="17" t="s">
        <v>255</v>
      </c>
      <c r="M46" s="17" t="s">
        <v>1367</v>
      </c>
      <c r="N46" s="17" t="s">
        <v>646</v>
      </c>
      <c r="O46" s="79" t="s">
        <v>560</v>
      </c>
      <c r="P46" s="79" t="s">
        <v>253</v>
      </c>
      <c r="Q46" s="17" t="s">
        <v>254</v>
      </c>
      <c r="R46" s="49" t="s">
        <v>620</v>
      </c>
      <c r="S46" s="94">
        <v>701</v>
      </c>
      <c r="T46" s="181"/>
    </row>
    <row r="47" spans="1:8135" ht="54" customHeight="1" x14ac:dyDescent="0.2">
      <c r="A47" s="39">
        <v>1</v>
      </c>
      <c r="B47" s="39">
        <v>2</v>
      </c>
      <c r="C47" s="39">
        <v>2.2999999999999998</v>
      </c>
      <c r="D47" s="40" t="s">
        <v>406</v>
      </c>
      <c r="E47" s="39" t="s">
        <v>1471</v>
      </c>
      <c r="F47" s="7" t="s">
        <v>162</v>
      </c>
      <c r="G47" s="17" t="s">
        <v>162</v>
      </c>
      <c r="H47" s="17" t="s">
        <v>405</v>
      </c>
      <c r="I47" s="79" t="s">
        <v>9</v>
      </c>
      <c r="J47" s="17" t="s">
        <v>12</v>
      </c>
      <c r="K47" s="79" t="s">
        <v>621</v>
      </c>
      <c r="L47" s="17" t="s">
        <v>249</v>
      </c>
      <c r="M47" s="17" t="s">
        <v>1587</v>
      </c>
      <c r="N47" s="17" t="s">
        <v>647</v>
      </c>
      <c r="O47" s="79" t="s">
        <v>612</v>
      </c>
      <c r="P47" s="79" t="s">
        <v>250</v>
      </c>
      <c r="Q47" s="17" t="s">
        <v>251</v>
      </c>
      <c r="R47" s="49" t="s">
        <v>613</v>
      </c>
      <c r="S47" s="177" t="s">
        <v>12</v>
      </c>
      <c r="T47" s="178"/>
    </row>
    <row r="48" spans="1:8135" ht="56.25" customHeight="1" x14ac:dyDescent="0.2">
      <c r="A48" s="39">
        <v>1</v>
      </c>
      <c r="B48" s="39">
        <v>2</v>
      </c>
      <c r="C48" s="39">
        <v>2.2999999999999998</v>
      </c>
      <c r="D48" s="40" t="s">
        <v>406</v>
      </c>
      <c r="E48" s="39" t="s">
        <v>1471</v>
      </c>
      <c r="F48" s="7" t="s">
        <v>1030</v>
      </c>
      <c r="G48" s="17" t="s">
        <v>603</v>
      </c>
      <c r="H48" s="17" t="s">
        <v>405</v>
      </c>
      <c r="I48" s="79" t="s">
        <v>9</v>
      </c>
      <c r="J48" s="17" t="s">
        <v>12</v>
      </c>
      <c r="K48" s="79" t="s">
        <v>621</v>
      </c>
      <c r="L48" s="17" t="s">
        <v>249</v>
      </c>
      <c r="M48" s="17" t="s">
        <v>1366</v>
      </c>
      <c r="N48" s="17" t="s">
        <v>647</v>
      </c>
      <c r="O48" s="79" t="s">
        <v>612</v>
      </c>
      <c r="P48" s="79" t="s">
        <v>114</v>
      </c>
      <c r="Q48" s="17" t="s">
        <v>115</v>
      </c>
      <c r="R48" s="79" t="s">
        <v>616</v>
      </c>
      <c r="S48" s="179"/>
      <c r="T48" s="180"/>
    </row>
    <row r="49" spans="1:20" ht="43.5" customHeight="1" x14ac:dyDescent="0.2">
      <c r="A49" s="39">
        <v>1</v>
      </c>
      <c r="B49" s="39">
        <v>2</v>
      </c>
      <c r="C49" s="39">
        <v>2.2999999999999998</v>
      </c>
      <c r="D49" s="40" t="s">
        <v>406</v>
      </c>
      <c r="E49" s="39" t="s">
        <v>8</v>
      </c>
      <c r="F49" s="7" t="s">
        <v>162</v>
      </c>
      <c r="G49" s="17"/>
      <c r="H49" s="17" t="s">
        <v>405</v>
      </c>
      <c r="I49" s="79" t="s">
        <v>9</v>
      </c>
      <c r="J49" s="17" t="s">
        <v>16</v>
      </c>
      <c r="K49" s="79" t="s">
        <v>622</v>
      </c>
      <c r="L49" s="17" t="s">
        <v>376</v>
      </c>
      <c r="M49" s="17" t="s">
        <v>1365</v>
      </c>
      <c r="N49" s="17" t="s">
        <v>653</v>
      </c>
      <c r="O49" s="79" t="s">
        <v>623</v>
      </c>
      <c r="P49" s="79" t="s">
        <v>377</v>
      </c>
      <c r="Q49" s="17" t="s">
        <v>378</v>
      </c>
      <c r="R49" s="49" t="s">
        <v>624</v>
      </c>
      <c r="S49" s="91">
        <v>262</v>
      </c>
      <c r="T49" s="193">
        <f>S49/S50</f>
        <v>30.200127716570652</v>
      </c>
    </row>
    <row r="50" spans="1:20" ht="42.75" customHeight="1" x14ac:dyDescent="0.2">
      <c r="A50" s="39">
        <v>1</v>
      </c>
      <c r="B50" s="39">
        <v>2</v>
      </c>
      <c r="C50" s="39">
        <v>2.2999999999999998</v>
      </c>
      <c r="D50" s="40" t="s">
        <v>406</v>
      </c>
      <c r="E50" s="39" t="s">
        <v>8</v>
      </c>
      <c r="F50" s="7" t="s">
        <v>1030</v>
      </c>
      <c r="G50" s="17" t="s">
        <v>603</v>
      </c>
      <c r="H50" s="17" t="s">
        <v>405</v>
      </c>
      <c r="I50" s="79" t="s">
        <v>9</v>
      </c>
      <c r="J50" s="17" t="s">
        <v>16</v>
      </c>
      <c r="K50" s="79" t="s">
        <v>622</v>
      </c>
      <c r="L50" s="17" t="s">
        <v>376</v>
      </c>
      <c r="M50" s="17" t="s">
        <v>1365</v>
      </c>
      <c r="N50" s="17" t="s">
        <v>653</v>
      </c>
      <c r="O50" s="79" t="s">
        <v>623</v>
      </c>
      <c r="P50" s="79" t="s">
        <v>114</v>
      </c>
      <c r="Q50" s="17" t="s">
        <v>115</v>
      </c>
      <c r="R50" s="79" t="s">
        <v>616</v>
      </c>
      <c r="S50" s="91">
        <f>867546/100000</f>
        <v>8.6754599999999993</v>
      </c>
      <c r="T50" s="193"/>
    </row>
    <row r="51" spans="1:20" ht="39" customHeight="1" x14ac:dyDescent="0.2">
      <c r="A51" s="39">
        <v>1</v>
      </c>
      <c r="B51" s="39">
        <v>2</v>
      </c>
      <c r="C51" s="39">
        <v>2.2999999999999998</v>
      </c>
      <c r="D51" s="40" t="s">
        <v>406</v>
      </c>
      <c r="E51" s="39" t="s">
        <v>8</v>
      </c>
      <c r="F51" s="7" t="s">
        <v>1282</v>
      </c>
      <c r="G51" s="17" t="s">
        <v>1292</v>
      </c>
      <c r="H51" s="17" t="s">
        <v>405</v>
      </c>
      <c r="I51" s="79" t="s">
        <v>9</v>
      </c>
      <c r="J51" s="17" t="s">
        <v>12</v>
      </c>
      <c r="K51" s="79" t="s">
        <v>626</v>
      </c>
      <c r="L51" s="17" t="s">
        <v>269</v>
      </c>
      <c r="M51" s="17" t="s">
        <v>1364</v>
      </c>
      <c r="N51" s="17" t="s">
        <v>654</v>
      </c>
      <c r="O51" s="79" t="s">
        <v>612</v>
      </c>
      <c r="P51" s="79" t="s">
        <v>270</v>
      </c>
      <c r="Q51" s="17" t="s">
        <v>271</v>
      </c>
      <c r="R51" s="49" t="s">
        <v>613</v>
      </c>
      <c r="S51" s="139" t="s">
        <v>12</v>
      </c>
      <c r="T51" s="140"/>
    </row>
    <row r="52" spans="1:20" ht="39" customHeight="1" x14ac:dyDescent="0.2">
      <c r="A52" s="39">
        <v>1</v>
      </c>
      <c r="B52" s="39">
        <v>2</v>
      </c>
      <c r="C52" s="39">
        <v>2.2999999999999998</v>
      </c>
      <c r="D52" s="40" t="s">
        <v>406</v>
      </c>
      <c r="E52" s="39" t="s">
        <v>8</v>
      </c>
      <c r="F52" s="7" t="s">
        <v>162</v>
      </c>
      <c r="G52" s="17" t="s">
        <v>625</v>
      </c>
      <c r="H52" s="17" t="s">
        <v>405</v>
      </c>
      <c r="I52" s="79" t="s">
        <v>9</v>
      </c>
      <c r="J52" s="17" t="s">
        <v>12</v>
      </c>
      <c r="K52" s="79" t="s">
        <v>626</v>
      </c>
      <c r="L52" s="17" t="s">
        <v>269</v>
      </c>
      <c r="M52" s="17" t="s">
        <v>1364</v>
      </c>
      <c r="N52" s="17" t="s">
        <v>654</v>
      </c>
      <c r="O52" s="79" t="s">
        <v>612</v>
      </c>
      <c r="P52" s="79" t="s">
        <v>244</v>
      </c>
      <c r="Q52" s="17" t="s">
        <v>245</v>
      </c>
      <c r="R52" s="78" t="s">
        <v>615</v>
      </c>
      <c r="S52" s="141"/>
      <c r="T52" s="142"/>
    </row>
    <row r="53" spans="1:20" ht="49.5" customHeight="1" x14ac:dyDescent="0.2">
      <c r="A53" s="39">
        <v>1</v>
      </c>
      <c r="B53" s="39">
        <v>2</v>
      </c>
      <c r="C53" s="39">
        <v>2.2999999999999998</v>
      </c>
      <c r="D53" s="40" t="s">
        <v>406</v>
      </c>
      <c r="E53" s="39" t="s">
        <v>8</v>
      </c>
      <c r="F53" s="7" t="s">
        <v>162</v>
      </c>
      <c r="G53" s="17" t="s">
        <v>1450</v>
      </c>
      <c r="H53" s="17" t="s">
        <v>405</v>
      </c>
      <c r="I53" s="79" t="s">
        <v>21</v>
      </c>
      <c r="J53" s="17" t="s">
        <v>16</v>
      </c>
      <c r="K53" s="79" t="s">
        <v>627</v>
      </c>
      <c r="L53" s="17" t="s">
        <v>371</v>
      </c>
      <c r="M53" s="17" t="s">
        <v>1363</v>
      </c>
      <c r="N53" s="17" t="s">
        <v>649</v>
      </c>
      <c r="O53" s="79" t="s">
        <v>560</v>
      </c>
      <c r="P53" s="79" t="s">
        <v>372</v>
      </c>
      <c r="Q53" s="17" t="s">
        <v>375</v>
      </c>
      <c r="R53" s="49" t="s">
        <v>628</v>
      </c>
      <c r="S53" s="91">
        <v>51</v>
      </c>
      <c r="T53" s="181">
        <f>((S53+S54)/S55)</f>
        <v>5.8100558659217878E-2</v>
      </c>
    </row>
    <row r="54" spans="1:20" ht="56.25" customHeight="1" x14ac:dyDescent="0.2">
      <c r="A54" s="39">
        <v>1</v>
      </c>
      <c r="B54" s="39">
        <v>2</v>
      </c>
      <c r="C54" s="39">
        <v>2.2999999999999998</v>
      </c>
      <c r="D54" s="40" t="s">
        <v>406</v>
      </c>
      <c r="E54" s="39" t="s">
        <v>8</v>
      </c>
      <c r="F54" s="7" t="s">
        <v>162</v>
      </c>
      <c r="G54" s="17" t="s">
        <v>1450</v>
      </c>
      <c r="H54" s="17" t="s">
        <v>405</v>
      </c>
      <c r="I54" s="79" t="s">
        <v>21</v>
      </c>
      <c r="J54" s="17" t="s">
        <v>16</v>
      </c>
      <c r="K54" s="79" t="s">
        <v>627</v>
      </c>
      <c r="L54" s="17" t="s">
        <v>371</v>
      </c>
      <c r="M54" s="17" t="s">
        <v>1363</v>
      </c>
      <c r="N54" s="17" t="s">
        <v>649</v>
      </c>
      <c r="O54" s="79" t="s">
        <v>560</v>
      </c>
      <c r="P54" s="79" t="s">
        <v>373</v>
      </c>
      <c r="Q54" s="17" t="s">
        <v>374</v>
      </c>
      <c r="R54" s="49" t="s">
        <v>628</v>
      </c>
      <c r="S54" s="95">
        <v>1</v>
      </c>
      <c r="T54" s="181"/>
    </row>
    <row r="55" spans="1:20" ht="49.5" customHeight="1" x14ac:dyDescent="0.2">
      <c r="A55" s="39">
        <v>1</v>
      </c>
      <c r="B55" s="39">
        <v>2</v>
      </c>
      <c r="C55" s="39">
        <v>2.2999999999999998</v>
      </c>
      <c r="D55" s="40" t="s">
        <v>406</v>
      </c>
      <c r="E55" s="39" t="s">
        <v>8</v>
      </c>
      <c r="F55" s="7" t="s">
        <v>162</v>
      </c>
      <c r="G55" s="17" t="s">
        <v>1450</v>
      </c>
      <c r="H55" s="17" t="s">
        <v>405</v>
      </c>
      <c r="I55" s="79" t="s">
        <v>21</v>
      </c>
      <c r="J55" s="17" t="s">
        <v>16</v>
      </c>
      <c r="K55" s="79" t="s">
        <v>627</v>
      </c>
      <c r="L55" s="17" t="s">
        <v>371</v>
      </c>
      <c r="M55" s="17" t="s">
        <v>1363</v>
      </c>
      <c r="N55" s="17" t="s">
        <v>649</v>
      </c>
      <c r="O55" s="79" t="s">
        <v>560</v>
      </c>
      <c r="P55" s="79" t="s">
        <v>267</v>
      </c>
      <c r="Q55" s="17" t="s">
        <v>268</v>
      </c>
      <c r="R55" s="49" t="s">
        <v>628</v>
      </c>
      <c r="S55" s="96">
        <v>895</v>
      </c>
      <c r="T55" s="181"/>
    </row>
    <row r="56" spans="1:20" ht="50.25" customHeight="1" x14ac:dyDescent="0.2">
      <c r="A56" s="39">
        <v>1</v>
      </c>
      <c r="B56" s="39">
        <v>2</v>
      </c>
      <c r="C56" s="39">
        <v>2.2999999999999998</v>
      </c>
      <c r="D56" s="40" t="s">
        <v>406</v>
      </c>
      <c r="E56" s="39" t="s">
        <v>8</v>
      </c>
      <c r="F56" s="7" t="s">
        <v>162</v>
      </c>
      <c r="G56" s="17" t="s">
        <v>1450</v>
      </c>
      <c r="H56" s="17" t="s">
        <v>405</v>
      </c>
      <c r="I56" s="79" t="s">
        <v>21</v>
      </c>
      <c r="J56" s="17" t="s">
        <v>16</v>
      </c>
      <c r="K56" s="79" t="s">
        <v>629</v>
      </c>
      <c r="L56" s="17" t="s">
        <v>266</v>
      </c>
      <c r="M56" s="17" t="s">
        <v>1362</v>
      </c>
      <c r="N56" s="17" t="s">
        <v>652</v>
      </c>
      <c r="O56" s="79" t="s">
        <v>630</v>
      </c>
      <c r="P56" s="79" t="s">
        <v>267</v>
      </c>
      <c r="Q56" s="17" t="s">
        <v>268</v>
      </c>
      <c r="R56" s="49" t="s">
        <v>628</v>
      </c>
      <c r="S56" s="96">
        <v>895</v>
      </c>
      <c r="T56" s="193">
        <f>S56/S57</f>
        <v>1.0316455842110965</v>
      </c>
    </row>
    <row r="57" spans="1:20" ht="50.25" customHeight="1" x14ac:dyDescent="0.2">
      <c r="A57" s="39">
        <v>1</v>
      </c>
      <c r="B57" s="39">
        <v>2</v>
      </c>
      <c r="C57" s="39">
        <v>2.2999999999999998</v>
      </c>
      <c r="D57" s="40" t="s">
        <v>406</v>
      </c>
      <c r="E57" s="39" t="s">
        <v>8</v>
      </c>
      <c r="F57" s="7" t="s">
        <v>1030</v>
      </c>
      <c r="G57" s="17" t="s">
        <v>603</v>
      </c>
      <c r="H57" s="17" t="s">
        <v>405</v>
      </c>
      <c r="I57" s="79" t="s">
        <v>21</v>
      </c>
      <c r="J57" s="17" t="s">
        <v>16</v>
      </c>
      <c r="K57" s="79" t="s">
        <v>629</v>
      </c>
      <c r="L57" s="17" t="s">
        <v>266</v>
      </c>
      <c r="M57" s="17" t="s">
        <v>1362</v>
      </c>
      <c r="N57" s="17" t="s">
        <v>652</v>
      </c>
      <c r="O57" s="79" t="s">
        <v>630</v>
      </c>
      <c r="P57" s="79" t="s">
        <v>114</v>
      </c>
      <c r="Q57" s="17" t="s">
        <v>115</v>
      </c>
      <c r="R57" s="79" t="s">
        <v>616</v>
      </c>
      <c r="S57" s="91">
        <f>867546/1000</f>
        <v>867.54600000000005</v>
      </c>
      <c r="T57" s="193"/>
    </row>
    <row r="58" spans="1:20" ht="55.5" customHeight="1" x14ac:dyDescent="0.2">
      <c r="A58" s="39">
        <v>1</v>
      </c>
      <c r="B58" s="39">
        <v>2</v>
      </c>
      <c r="C58" s="39">
        <v>2.2999999999999998</v>
      </c>
      <c r="D58" s="40" t="s">
        <v>406</v>
      </c>
      <c r="E58" s="39" t="s">
        <v>8</v>
      </c>
      <c r="F58" s="7" t="s">
        <v>162</v>
      </c>
      <c r="G58" s="17" t="s">
        <v>1450</v>
      </c>
      <c r="H58" s="17" t="s">
        <v>405</v>
      </c>
      <c r="I58" s="79" t="s">
        <v>21</v>
      </c>
      <c r="J58" s="17" t="s">
        <v>16</v>
      </c>
      <c r="K58" s="79" t="s">
        <v>631</v>
      </c>
      <c r="L58" s="17" t="s">
        <v>274</v>
      </c>
      <c r="M58" s="17" t="s">
        <v>1361</v>
      </c>
      <c r="N58" s="17" t="s">
        <v>650</v>
      </c>
      <c r="O58" s="79" t="s">
        <v>560</v>
      </c>
      <c r="P58" s="79" t="s">
        <v>275</v>
      </c>
      <c r="Q58" s="17" t="s">
        <v>276</v>
      </c>
      <c r="R58" s="49" t="s">
        <v>628</v>
      </c>
      <c r="S58" s="91">
        <v>25</v>
      </c>
      <c r="T58" s="167">
        <f>S58/S59</f>
        <v>2.7932960893854747E-2</v>
      </c>
    </row>
    <row r="59" spans="1:20" ht="47.25" customHeight="1" x14ac:dyDescent="0.2">
      <c r="A59" s="39">
        <v>1</v>
      </c>
      <c r="B59" s="39">
        <v>2</v>
      </c>
      <c r="C59" s="39">
        <v>2.2999999999999998</v>
      </c>
      <c r="D59" s="40" t="s">
        <v>406</v>
      </c>
      <c r="E59" s="39" t="s">
        <v>8</v>
      </c>
      <c r="F59" s="7" t="s">
        <v>162</v>
      </c>
      <c r="G59" s="17" t="s">
        <v>1450</v>
      </c>
      <c r="H59" s="17" t="s">
        <v>405</v>
      </c>
      <c r="I59" s="79" t="s">
        <v>21</v>
      </c>
      <c r="J59" s="17" t="s">
        <v>16</v>
      </c>
      <c r="K59" s="79" t="s">
        <v>631</v>
      </c>
      <c r="L59" s="17" t="s">
        <v>274</v>
      </c>
      <c r="M59" s="17" t="s">
        <v>1361</v>
      </c>
      <c r="N59" s="17" t="s">
        <v>650</v>
      </c>
      <c r="O59" s="79" t="s">
        <v>560</v>
      </c>
      <c r="P59" s="79" t="s">
        <v>267</v>
      </c>
      <c r="Q59" s="17" t="s">
        <v>268</v>
      </c>
      <c r="R59" s="49" t="s">
        <v>628</v>
      </c>
      <c r="S59" s="96">
        <v>895</v>
      </c>
      <c r="T59" s="194"/>
    </row>
    <row r="60" spans="1:20" ht="43.5" customHeight="1" x14ac:dyDescent="0.2">
      <c r="A60" s="39">
        <v>1</v>
      </c>
      <c r="B60" s="39">
        <v>2</v>
      </c>
      <c r="C60" s="39">
        <v>2.2999999999999998</v>
      </c>
      <c r="D60" s="40" t="s">
        <v>632</v>
      </c>
      <c r="E60" s="39" t="s">
        <v>40</v>
      </c>
      <c r="F60" s="7" t="s">
        <v>55</v>
      </c>
      <c r="G60" s="17" t="s">
        <v>603</v>
      </c>
      <c r="H60" s="17" t="s">
        <v>569</v>
      </c>
      <c r="I60" s="79" t="s">
        <v>21</v>
      </c>
      <c r="J60" s="17" t="s">
        <v>408</v>
      </c>
      <c r="K60" s="45">
        <v>0.316</v>
      </c>
      <c r="L60" s="17" t="s">
        <v>521</v>
      </c>
      <c r="M60" s="17" t="s">
        <v>1429</v>
      </c>
      <c r="N60" s="17" t="s">
        <v>651</v>
      </c>
      <c r="O60" s="79" t="s">
        <v>560</v>
      </c>
      <c r="P60" s="79" t="s">
        <v>412</v>
      </c>
      <c r="Q60" s="17" t="s">
        <v>413</v>
      </c>
      <c r="R60" s="79" t="s">
        <v>801</v>
      </c>
      <c r="S60" s="91">
        <v>92</v>
      </c>
      <c r="T60" s="238">
        <f>S60/S61</f>
        <v>0.25274725274725274</v>
      </c>
    </row>
    <row r="61" spans="1:20" ht="47.25" customHeight="1" x14ac:dyDescent="0.2">
      <c r="A61" s="39">
        <v>1</v>
      </c>
      <c r="B61" s="39">
        <v>2</v>
      </c>
      <c r="C61" s="39">
        <v>2.2999999999999998</v>
      </c>
      <c r="D61" s="40" t="s">
        <v>632</v>
      </c>
      <c r="E61" s="39" t="s">
        <v>40</v>
      </c>
      <c r="F61" s="7" t="s">
        <v>55</v>
      </c>
      <c r="G61" s="17" t="s">
        <v>603</v>
      </c>
      <c r="H61" s="17" t="s">
        <v>569</v>
      </c>
      <c r="I61" s="79" t="s">
        <v>21</v>
      </c>
      <c r="J61" s="17" t="s">
        <v>408</v>
      </c>
      <c r="K61" s="45">
        <v>0.316</v>
      </c>
      <c r="L61" s="17" t="s">
        <v>521</v>
      </c>
      <c r="M61" s="17" t="s">
        <v>1429</v>
      </c>
      <c r="N61" s="17" t="s">
        <v>651</v>
      </c>
      <c r="O61" s="79" t="s">
        <v>560</v>
      </c>
      <c r="P61" s="79" t="s">
        <v>633</v>
      </c>
      <c r="Q61" s="17" t="s">
        <v>634</v>
      </c>
      <c r="R61" s="79" t="s">
        <v>801</v>
      </c>
      <c r="S61" s="91">
        <v>364</v>
      </c>
      <c r="T61" s="238"/>
    </row>
    <row r="62" spans="1:20" ht="49.5" customHeight="1" x14ac:dyDescent="0.2">
      <c r="A62" s="39">
        <v>1</v>
      </c>
      <c r="B62" s="39">
        <v>2</v>
      </c>
      <c r="C62" s="39">
        <v>2.2999999999999998</v>
      </c>
      <c r="D62" s="40" t="s">
        <v>406</v>
      </c>
      <c r="E62" s="39" t="s">
        <v>8</v>
      </c>
      <c r="F62" s="7" t="s">
        <v>162</v>
      </c>
      <c r="G62" s="107" t="s">
        <v>625</v>
      </c>
      <c r="H62" s="17" t="s">
        <v>405</v>
      </c>
      <c r="I62" s="79" t="s">
        <v>21</v>
      </c>
      <c r="J62" s="17" t="s">
        <v>16</v>
      </c>
      <c r="K62" s="79" t="s">
        <v>638</v>
      </c>
      <c r="L62" s="17" t="s">
        <v>263</v>
      </c>
      <c r="M62" s="17" t="s">
        <v>1360</v>
      </c>
      <c r="N62" s="17" t="s">
        <v>655</v>
      </c>
      <c r="O62" s="79" t="s">
        <v>590</v>
      </c>
      <c r="P62" s="79" t="s">
        <v>264</v>
      </c>
      <c r="Q62" s="17" t="s">
        <v>265</v>
      </c>
      <c r="R62" s="49" t="s">
        <v>591</v>
      </c>
      <c r="S62" s="94">
        <v>20778</v>
      </c>
      <c r="T62" s="193">
        <f>S62/S63</f>
        <v>15.970791698693313</v>
      </c>
    </row>
    <row r="63" spans="1:20" ht="49.5" customHeight="1" x14ac:dyDescent="0.2">
      <c r="A63" s="39">
        <v>1</v>
      </c>
      <c r="B63" s="39">
        <v>2</v>
      </c>
      <c r="C63" s="39">
        <v>2.2999999999999998</v>
      </c>
      <c r="D63" s="40" t="s">
        <v>406</v>
      </c>
      <c r="E63" s="39" t="s">
        <v>8</v>
      </c>
      <c r="F63" s="7" t="s">
        <v>162</v>
      </c>
      <c r="G63" s="107" t="s">
        <v>625</v>
      </c>
      <c r="H63" s="17" t="s">
        <v>405</v>
      </c>
      <c r="I63" s="79" t="s">
        <v>21</v>
      </c>
      <c r="J63" s="17" t="s">
        <v>16</v>
      </c>
      <c r="K63" s="79" t="s">
        <v>638</v>
      </c>
      <c r="L63" s="17" t="s">
        <v>263</v>
      </c>
      <c r="M63" s="17" t="s">
        <v>1360</v>
      </c>
      <c r="N63" s="17" t="s">
        <v>655</v>
      </c>
      <c r="O63" s="79" t="s">
        <v>590</v>
      </c>
      <c r="P63" s="79" t="s">
        <v>244</v>
      </c>
      <c r="Q63" s="17" t="s">
        <v>245</v>
      </c>
      <c r="R63" s="78" t="s">
        <v>615</v>
      </c>
      <c r="S63" s="94">
        <v>1301</v>
      </c>
      <c r="T63" s="193"/>
    </row>
    <row r="64" spans="1:20" ht="39" customHeight="1" x14ac:dyDescent="0.2">
      <c r="A64" s="39">
        <v>1</v>
      </c>
      <c r="B64" s="39">
        <v>2</v>
      </c>
      <c r="C64" s="39">
        <v>2.2999999999999998</v>
      </c>
      <c r="D64" s="40" t="s">
        <v>406</v>
      </c>
      <c r="E64" s="39" t="s">
        <v>8</v>
      </c>
      <c r="F64" s="7" t="s">
        <v>162</v>
      </c>
      <c r="G64" s="17" t="s">
        <v>618</v>
      </c>
      <c r="H64" s="17" t="s">
        <v>405</v>
      </c>
      <c r="I64" s="79" t="s">
        <v>9</v>
      </c>
      <c r="J64" s="17" t="s">
        <v>16</v>
      </c>
      <c r="K64" s="79" t="s">
        <v>639</v>
      </c>
      <c r="L64" s="17" t="s">
        <v>252</v>
      </c>
      <c r="M64" s="17" t="s">
        <v>1359</v>
      </c>
      <c r="N64" s="17" t="s">
        <v>656</v>
      </c>
      <c r="O64" s="79" t="s">
        <v>640</v>
      </c>
      <c r="P64" s="79" t="s">
        <v>253</v>
      </c>
      <c r="Q64" s="17" t="s">
        <v>254</v>
      </c>
      <c r="R64" s="49" t="s">
        <v>620</v>
      </c>
      <c r="S64" s="94">
        <v>701</v>
      </c>
      <c r="T64" s="169">
        <f>S64/S65</f>
        <v>0.80802631791282531</v>
      </c>
    </row>
    <row r="65" spans="1:20" ht="39" customHeight="1" x14ac:dyDescent="0.2">
      <c r="A65" s="39">
        <v>1</v>
      </c>
      <c r="B65" s="39">
        <v>2</v>
      </c>
      <c r="C65" s="39">
        <v>2.2999999999999998</v>
      </c>
      <c r="D65" s="40" t="s">
        <v>406</v>
      </c>
      <c r="E65" s="39" t="s">
        <v>8</v>
      </c>
      <c r="F65" s="7" t="s">
        <v>1030</v>
      </c>
      <c r="G65" s="17" t="s">
        <v>603</v>
      </c>
      <c r="H65" s="17" t="s">
        <v>405</v>
      </c>
      <c r="I65" s="79" t="s">
        <v>9</v>
      </c>
      <c r="J65" s="17" t="s">
        <v>16</v>
      </c>
      <c r="K65" s="79" t="s">
        <v>639</v>
      </c>
      <c r="L65" s="17" t="s">
        <v>252</v>
      </c>
      <c r="M65" s="17" t="s">
        <v>1359</v>
      </c>
      <c r="N65" s="17" t="s">
        <v>656</v>
      </c>
      <c r="O65" s="79" t="s">
        <v>640</v>
      </c>
      <c r="P65" s="79" t="s">
        <v>114</v>
      </c>
      <c r="Q65" s="17" t="s">
        <v>115</v>
      </c>
      <c r="R65" s="79" t="s">
        <v>616</v>
      </c>
      <c r="S65" s="91">
        <f>867546/1000</f>
        <v>867.54600000000005</v>
      </c>
      <c r="T65" s="169"/>
    </row>
    <row r="66" spans="1:20" ht="46.5" customHeight="1" x14ac:dyDescent="0.2">
      <c r="A66" s="39">
        <v>1</v>
      </c>
      <c r="B66" s="39">
        <v>2</v>
      </c>
      <c r="C66" s="39">
        <v>2.2999999999999998</v>
      </c>
      <c r="D66" s="40" t="s">
        <v>406</v>
      </c>
      <c r="E66" s="39" t="s">
        <v>8</v>
      </c>
      <c r="F66" s="7" t="s">
        <v>162</v>
      </c>
      <c r="G66" s="17"/>
      <c r="H66" s="17" t="s">
        <v>569</v>
      </c>
      <c r="I66" s="79" t="s">
        <v>9</v>
      </c>
      <c r="J66" s="17" t="s">
        <v>16</v>
      </c>
      <c r="K66" s="79" t="s">
        <v>641</v>
      </c>
      <c r="L66" s="17" t="s">
        <v>550</v>
      </c>
      <c r="M66" s="17" t="s">
        <v>1358</v>
      </c>
      <c r="N66" s="17" t="s">
        <v>658</v>
      </c>
      <c r="O66" s="79" t="s">
        <v>642</v>
      </c>
      <c r="P66" s="79" t="s">
        <v>272</v>
      </c>
      <c r="Q66" s="17" t="s">
        <v>273</v>
      </c>
      <c r="R66" s="49" t="s">
        <v>643</v>
      </c>
      <c r="S66" s="91">
        <v>262</v>
      </c>
      <c r="T66" s="169">
        <f>S66/S67</f>
        <v>30.200127716570652</v>
      </c>
    </row>
    <row r="67" spans="1:20" ht="43.5" customHeight="1" x14ac:dyDescent="0.2">
      <c r="A67" s="39">
        <v>1</v>
      </c>
      <c r="B67" s="39">
        <v>2</v>
      </c>
      <c r="C67" s="39">
        <v>2.2999999999999998</v>
      </c>
      <c r="D67" s="40" t="s">
        <v>406</v>
      </c>
      <c r="E67" s="39" t="s">
        <v>8</v>
      </c>
      <c r="F67" s="7" t="s">
        <v>1030</v>
      </c>
      <c r="G67" s="17" t="s">
        <v>603</v>
      </c>
      <c r="H67" s="17" t="s">
        <v>569</v>
      </c>
      <c r="I67" s="79" t="s">
        <v>9</v>
      </c>
      <c r="J67" s="17" t="s">
        <v>16</v>
      </c>
      <c r="K67" s="79" t="s">
        <v>641</v>
      </c>
      <c r="L67" s="17" t="s">
        <v>550</v>
      </c>
      <c r="M67" s="17" t="s">
        <v>1358</v>
      </c>
      <c r="N67" s="17" t="s">
        <v>658</v>
      </c>
      <c r="O67" s="79" t="s">
        <v>642</v>
      </c>
      <c r="P67" s="79" t="s">
        <v>114</v>
      </c>
      <c r="Q67" s="17" t="s">
        <v>115</v>
      </c>
      <c r="R67" s="79" t="s">
        <v>616</v>
      </c>
      <c r="S67" s="91">
        <f>867546/100000</f>
        <v>8.6754599999999993</v>
      </c>
      <c r="T67" s="169"/>
    </row>
    <row r="68" spans="1:20" ht="47.25" customHeight="1" x14ac:dyDescent="0.2">
      <c r="A68" s="39">
        <v>1</v>
      </c>
      <c r="B68" s="39">
        <v>2</v>
      </c>
      <c r="C68" s="16">
        <v>2.2999999999999998</v>
      </c>
      <c r="D68" s="40" t="s">
        <v>406</v>
      </c>
      <c r="E68" s="16" t="s">
        <v>8</v>
      </c>
      <c r="F68" s="7" t="s">
        <v>162</v>
      </c>
      <c r="G68" s="17" t="s">
        <v>625</v>
      </c>
      <c r="H68" s="17" t="s">
        <v>405</v>
      </c>
      <c r="I68" s="79" t="s">
        <v>9</v>
      </c>
      <c r="J68" s="17" t="s">
        <v>16</v>
      </c>
      <c r="K68" s="79" t="s">
        <v>462</v>
      </c>
      <c r="L68" s="17" t="s">
        <v>461</v>
      </c>
      <c r="M68" s="17" t="s">
        <v>1357</v>
      </c>
      <c r="N68" s="17" t="s">
        <v>657</v>
      </c>
      <c r="O68" s="79" t="s">
        <v>644</v>
      </c>
      <c r="P68" s="79" t="s">
        <v>244</v>
      </c>
      <c r="Q68" s="17" t="s">
        <v>245</v>
      </c>
      <c r="R68" s="78" t="s">
        <v>615</v>
      </c>
      <c r="S68" s="94">
        <v>1301</v>
      </c>
      <c r="T68" s="189">
        <f>S68/S69</f>
        <v>1.4996322961549011</v>
      </c>
    </row>
    <row r="69" spans="1:20" s="52" customFormat="1" ht="47.25" customHeight="1" x14ac:dyDescent="0.2">
      <c r="A69" s="39">
        <v>1</v>
      </c>
      <c r="B69" s="39">
        <v>2</v>
      </c>
      <c r="C69" s="16">
        <v>2.2999999999999998</v>
      </c>
      <c r="D69" s="40" t="s">
        <v>406</v>
      </c>
      <c r="E69" s="16" t="s">
        <v>8</v>
      </c>
      <c r="F69" s="7" t="s">
        <v>1030</v>
      </c>
      <c r="G69" s="17" t="s">
        <v>603</v>
      </c>
      <c r="H69" s="17" t="s">
        <v>405</v>
      </c>
      <c r="I69" s="79" t="s">
        <v>9</v>
      </c>
      <c r="J69" s="17" t="s">
        <v>16</v>
      </c>
      <c r="K69" s="79" t="s">
        <v>462</v>
      </c>
      <c r="L69" s="17" t="s">
        <v>461</v>
      </c>
      <c r="M69" s="17" t="s">
        <v>1357</v>
      </c>
      <c r="N69" s="17" t="s">
        <v>657</v>
      </c>
      <c r="O69" s="79" t="s">
        <v>644</v>
      </c>
      <c r="P69" s="79" t="s">
        <v>114</v>
      </c>
      <c r="Q69" s="17" t="s">
        <v>115</v>
      </c>
      <c r="R69" s="79" t="s">
        <v>616</v>
      </c>
      <c r="S69" s="91">
        <f>867546/1000</f>
        <v>867.54600000000005</v>
      </c>
      <c r="T69" s="190"/>
    </row>
    <row r="70" spans="1:20" ht="51.75" customHeight="1" x14ac:dyDescent="0.2">
      <c r="A70" s="39">
        <v>1</v>
      </c>
      <c r="B70" s="39">
        <v>2</v>
      </c>
      <c r="C70" s="16">
        <v>2.2999999999999998</v>
      </c>
      <c r="D70" s="40" t="s">
        <v>406</v>
      </c>
      <c r="E70" s="16" t="s">
        <v>8</v>
      </c>
      <c r="F70" s="7" t="s">
        <v>635</v>
      </c>
      <c r="G70" s="17" t="s">
        <v>636</v>
      </c>
      <c r="H70" s="17" t="s">
        <v>405</v>
      </c>
      <c r="I70" s="79" t="s">
        <v>21</v>
      </c>
      <c r="J70" s="17" t="s">
        <v>16</v>
      </c>
      <c r="K70" s="79" t="s">
        <v>645</v>
      </c>
      <c r="L70" s="17" t="s">
        <v>258</v>
      </c>
      <c r="M70" s="17" t="s">
        <v>1451</v>
      </c>
      <c r="N70" s="17" t="s">
        <v>659</v>
      </c>
      <c r="O70" s="79" t="s">
        <v>560</v>
      </c>
      <c r="P70" s="79" t="s">
        <v>259</v>
      </c>
      <c r="Q70" s="17" t="s">
        <v>260</v>
      </c>
      <c r="R70" s="79" t="s">
        <v>637</v>
      </c>
      <c r="S70" s="91">
        <v>0</v>
      </c>
      <c r="T70" s="172">
        <f>S70/S71</f>
        <v>0</v>
      </c>
    </row>
    <row r="71" spans="1:20" ht="56.25" customHeight="1" x14ac:dyDescent="0.2">
      <c r="A71" s="39">
        <v>1</v>
      </c>
      <c r="B71" s="39">
        <v>2</v>
      </c>
      <c r="C71" s="16">
        <v>2.2999999999999998</v>
      </c>
      <c r="D71" s="40" t="s">
        <v>406</v>
      </c>
      <c r="E71" s="16" t="s">
        <v>8</v>
      </c>
      <c r="F71" s="7" t="s">
        <v>635</v>
      </c>
      <c r="G71" s="17" t="s">
        <v>636</v>
      </c>
      <c r="H71" s="17" t="s">
        <v>405</v>
      </c>
      <c r="I71" s="79" t="s">
        <v>21</v>
      </c>
      <c r="J71" s="17" t="s">
        <v>16</v>
      </c>
      <c r="K71" s="79" t="s">
        <v>645</v>
      </c>
      <c r="L71" s="17" t="s">
        <v>258</v>
      </c>
      <c r="M71" s="17" t="s">
        <v>1298</v>
      </c>
      <c r="N71" s="17" t="s">
        <v>659</v>
      </c>
      <c r="O71" s="79" t="s">
        <v>560</v>
      </c>
      <c r="P71" s="79" t="s">
        <v>261</v>
      </c>
      <c r="Q71" s="17" t="s">
        <v>262</v>
      </c>
      <c r="R71" s="79" t="s">
        <v>637</v>
      </c>
      <c r="S71" s="91">
        <v>30</v>
      </c>
      <c r="T71" s="172"/>
    </row>
    <row r="72" spans="1:20" ht="57" customHeight="1" x14ac:dyDescent="0.2">
      <c r="A72" s="39">
        <v>1</v>
      </c>
      <c r="B72" s="39">
        <v>2</v>
      </c>
      <c r="C72" s="16">
        <v>2.2999999999999998</v>
      </c>
      <c r="D72" s="40" t="s">
        <v>406</v>
      </c>
      <c r="E72" s="16" t="s">
        <v>222</v>
      </c>
      <c r="F72" s="7" t="s">
        <v>162</v>
      </c>
      <c r="G72" s="17" t="s">
        <v>625</v>
      </c>
      <c r="H72" s="17" t="s">
        <v>569</v>
      </c>
      <c r="I72" s="79" t="s">
        <v>21</v>
      </c>
      <c r="J72" s="17" t="s">
        <v>12</v>
      </c>
      <c r="K72" s="79" t="s">
        <v>559</v>
      </c>
      <c r="L72" s="17" t="s">
        <v>1480</v>
      </c>
      <c r="M72" s="17" t="s">
        <v>1481</v>
      </c>
      <c r="N72" s="17" t="s">
        <v>1482</v>
      </c>
      <c r="O72" s="79" t="s">
        <v>560</v>
      </c>
      <c r="P72" s="79" t="s">
        <v>1483</v>
      </c>
      <c r="Q72" s="17" t="s">
        <v>1478</v>
      </c>
      <c r="R72" s="79" t="s">
        <v>613</v>
      </c>
      <c r="S72" s="135" t="s">
        <v>12</v>
      </c>
      <c r="T72" s="136"/>
    </row>
    <row r="73" spans="1:20" ht="57" customHeight="1" x14ac:dyDescent="0.2">
      <c r="A73" s="39">
        <v>1</v>
      </c>
      <c r="B73" s="39">
        <v>2</v>
      </c>
      <c r="C73" s="16">
        <v>2.2999999999999998</v>
      </c>
      <c r="D73" s="40" t="s">
        <v>406</v>
      </c>
      <c r="E73" s="16" t="s">
        <v>222</v>
      </c>
      <c r="F73" s="7" t="s">
        <v>162</v>
      </c>
      <c r="G73" s="17" t="s">
        <v>625</v>
      </c>
      <c r="H73" s="17" t="s">
        <v>569</v>
      </c>
      <c r="I73" s="79" t="s">
        <v>21</v>
      </c>
      <c r="J73" s="17" t="s">
        <v>12</v>
      </c>
      <c r="K73" s="79" t="s">
        <v>559</v>
      </c>
      <c r="L73" s="17" t="s">
        <v>1480</v>
      </c>
      <c r="M73" s="17" t="s">
        <v>1481</v>
      </c>
      <c r="N73" s="17" t="s">
        <v>1482</v>
      </c>
      <c r="O73" s="79" t="s">
        <v>560</v>
      </c>
      <c r="P73" s="79" t="s">
        <v>1484</v>
      </c>
      <c r="Q73" s="17" t="s">
        <v>1479</v>
      </c>
      <c r="R73" s="79" t="s">
        <v>613</v>
      </c>
      <c r="S73" s="137"/>
      <c r="T73" s="138"/>
    </row>
    <row r="74" spans="1:20" ht="54.75" customHeight="1" x14ac:dyDescent="0.2">
      <c r="A74" s="39">
        <v>1</v>
      </c>
      <c r="B74" s="39">
        <v>2</v>
      </c>
      <c r="C74" s="16">
        <v>2.4</v>
      </c>
      <c r="D74" s="40" t="s">
        <v>406</v>
      </c>
      <c r="E74" s="16" t="s">
        <v>8</v>
      </c>
      <c r="F74" s="7" t="s">
        <v>277</v>
      </c>
      <c r="G74" s="17" t="s">
        <v>664</v>
      </c>
      <c r="H74" s="17" t="s">
        <v>405</v>
      </c>
      <c r="I74" s="79" t="s">
        <v>9</v>
      </c>
      <c r="J74" s="17" t="s">
        <v>16</v>
      </c>
      <c r="K74" s="79" t="s">
        <v>283</v>
      </c>
      <c r="L74" s="17" t="s">
        <v>280</v>
      </c>
      <c r="M74" s="17" t="s">
        <v>1299</v>
      </c>
      <c r="N74" s="17" t="s">
        <v>674</v>
      </c>
      <c r="O74" s="79" t="s">
        <v>665</v>
      </c>
      <c r="P74" s="79" t="s">
        <v>281</v>
      </c>
      <c r="Q74" s="17" t="s">
        <v>282</v>
      </c>
      <c r="R74" s="79" t="s">
        <v>666</v>
      </c>
      <c r="S74" s="91">
        <v>0</v>
      </c>
      <c r="T74" s="189">
        <f>S74/S75</f>
        <v>0</v>
      </c>
    </row>
    <row r="75" spans="1:20" ht="54" customHeight="1" x14ac:dyDescent="0.2">
      <c r="A75" s="39">
        <v>1</v>
      </c>
      <c r="B75" s="39">
        <v>2</v>
      </c>
      <c r="C75" s="16">
        <v>2.4</v>
      </c>
      <c r="D75" s="40" t="s">
        <v>406</v>
      </c>
      <c r="E75" s="16" t="s">
        <v>8</v>
      </c>
      <c r="F75" s="7" t="s">
        <v>1030</v>
      </c>
      <c r="G75" s="17" t="s">
        <v>603</v>
      </c>
      <c r="H75" s="17" t="s">
        <v>405</v>
      </c>
      <c r="I75" s="79" t="s">
        <v>9</v>
      </c>
      <c r="J75" s="17" t="s">
        <v>16</v>
      </c>
      <c r="K75" s="79" t="s">
        <v>283</v>
      </c>
      <c r="L75" s="17" t="s">
        <v>280</v>
      </c>
      <c r="M75" s="17" t="s">
        <v>1299</v>
      </c>
      <c r="N75" s="17" t="s">
        <v>674</v>
      </c>
      <c r="O75" s="79" t="s">
        <v>665</v>
      </c>
      <c r="P75" s="79" t="s">
        <v>114</v>
      </c>
      <c r="Q75" s="17" t="s">
        <v>115</v>
      </c>
      <c r="R75" s="12" t="s">
        <v>616</v>
      </c>
      <c r="S75" s="91">
        <f>867546/100000</f>
        <v>8.6754599999999993</v>
      </c>
      <c r="T75" s="190"/>
    </row>
    <row r="76" spans="1:20" ht="59.25" customHeight="1" x14ac:dyDescent="0.2">
      <c r="A76" s="39">
        <v>1</v>
      </c>
      <c r="B76" s="39">
        <v>2</v>
      </c>
      <c r="C76" s="16">
        <v>2.4</v>
      </c>
      <c r="D76" s="40" t="s">
        <v>406</v>
      </c>
      <c r="E76" s="39" t="s">
        <v>8</v>
      </c>
      <c r="F76" s="7" t="s">
        <v>277</v>
      </c>
      <c r="G76" s="17" t="s">
        <v>661</v>
      </c>
      <c r="H76" s="17" t="s">
        <v>405</v>
      </c>
      <c r="I76" s="79" t="s">
        <v>9</v>
      </c>
      <c r="J76" s="17" t="s">
        <v>16</v>
      </c>
      <c r="K76" s="79" t="s">
        <v>667</v>
      </c>
      <c r="L76" s="17" t="s">
        <v>369</v>
      </c>
      <c r="M76" s="17" t="s">
        <v>1300</v>
      </c>
      <c r="N76" s="17" t="s">
        <v>678</v>
      </c>
      <c r="O76" s="79" t="s">
        <v>623</v>
      </c>
      <c r="P76" s="79" t="s">
        <v>363</v>
      </c>
      <c r="Q76" s="17" t="s">
        <v>364</v>
      </c>
      <c r="R76" s="79" t="s">
        <v>1065</v>
      </c>
      <c r="S76" s="96">
        <v>0</v>
      </c>
      <c r="T76" s="189">
        <f>((S76+S77)/S78)</f>
        <v>0</v>
      </c>
    </row>
    <row r="77" spans="1:20" ht="57.75" customHeight="1" x14ac:dyDescent="0.2">
      <c r="A77" s="39">
        <v>1</v>
      </c>
      <c r="B77" s="39">
        <v>2</v>
      </c>
      <c r="C77" s="16">
        <v>2.4</v>
      </c>
      <c r="D77" s="40" t="s">
        <v>406</v>
      </c>
      <c r="E77" s="39" t="s">
        <v>8</v>
      </c>
      <c r="F77" s="7" t="s">
        <v>33</v>
      </c>
      <c r="G77" s="17"/>
      <c r="H77" s="17" t="s">
        <v>405</v>
      </c>
      <c r="I77" s="79" t="s">
        <v>9</v>
      </c>
      <c r="J77" s="17" t="s">
        <v>16</v>
      </c>
      <c r="K77" s="79" t="s">
        <v>676</v>
      </c>
      <c r="L77" s="17" t="s">
        <v>369</v>
      </c>
      <c r="M77" s="17" t="s">
        <v>1300</v>
      </c>
      <c r="N77" s="17" t="s">
        <v>678</v>
      </c>
      <c r="O77" s="79" t="s">
        <v>623</v>
      </c>
      <c r="P77" s="79" t="s">
        <v>368</v>
      </c>
      <c r="Q77" s="17" t="s">
        <v>370</v>
      </c>
      <c r="R77" s="79" t="s">
        <v>1065</v>
      </c>
      <c r="S77" s="91">
        <v>0</v>
      </c>
      <c r="T77" s="192"/>
    </row>
    <row r="78" spans="1:20" ht="56.25" customHeight="1" x14ac:dyDescent="0.2">
      <c r="A78" s="39">
        <v>1</v>
      </c>
      <c r="B78" s="39">
        <v>2</v>
      </c>
      <c r="C78" s="16">
        <v>2.4</v>
      </c>
      <c r="D78" s="40" t="s">
        <v>406</v>
      </c>
      <c r="E78" s="39" t="s">
        <v>8</v>
      </c>
      <c r="F78" s="7" t="s">
        <v>1030</v>
      </c>
      <c r="G78" s="17" t="s">
        <v>603</v>
      </c>
      <c r="H78" s="17" t="s">
        <v>405</v>
      </c>
      <c r="I78" s="79" t="s">
        <v>9</v>
      </c>
      <c r="J78" s="17" t="s">
        <v>16</v>
      </c>
      <c r="K78" s="79" t="s">
        <v>677</v>
      </c>
      <c r="L78" s="17" t="s">
        <v>369</v>
      </c>
      <c r="M78" s="17" t="s">
        <v>1300</v>
      </c>
      <c r="N78" s="17" t="s">
        <v>678</v>
      </c>
      <c r="O78" s="79" t="s">
        <v>623</v>
      </c>
      <c r="P78" s="79" t="s">
        <v>114</v>
      </c>
      <c r="Q78" s="17" t="s">
        <v>115</v>
      </c>
      <c r="R78" s="79" t="s">
        <v>616</v>
      </c>
      <c r="S78" s="91">
        <f>867546/100000</f>
        <v>8.6754599999999993</v>
      </c>
      <c r="T78" s="192"/>
    </row>
    <row r="79" spans="1:20" ht="54.75" customHeight="1" x14ac:dyDescent="0.2">
      <c r="A79" s="39">
        <v>1</v>
      </c>
      <c r="B79" s="39">
        <v>2</v>
      </c>
      <c r="C79" s="16">
        <v>2.4</v>
      </c>
      <c r="D79" s="40" t="s">
        <v>660</v>
      </c>
      <c r="E79" s="39" t="s">
        <v>8</v>
      </c>
      <c r="F79" s="7" t="s">
        <v>277</v>
      </c>
      <c r="G79" s="17" t="s">
        <v>661</v>
      </c>
      <c r="H79" s="17" t="s">
        <v>405</v>
      </c>
      <c r="I79" s="79" t="s">
        <v>9</v>
      </c>
      <c r="J79" s="17" t="s">
        <v>16</v>
      </c>
      <c r="K79" s="79" t="s">
        <v>668</v>
      </c>
      <c r="L79" s="17" t="s">
        <v>362</v>
      </c>
      <c r="M79" s="17" t="s">
        <v>1356</v>
      </c>
      <c r="N79" s="17" t="s">
        <v>679</v>
      </c>
      <c r="O79" s="79" t="s">
        <v>623</v>
      </c>
      <c r="P79" s="79" t="s">
        <v>363</v>
      </c>
      <c r="Q79" s="17" t="s">
        <v>364</v>
      </c>
      <c r="R79" s="39" t="s">
        <v>1065</v>
      </c>
      <c r="S79" s="97">
        <v>0</v>
      </c>
      <c r="T79" s="169">
        <f>S79/S80</f>
        <v>0</v>
      </c>
    </row>
    <row r="80" spans="1:20" ht="53.25" customHeight="1" x14ac:dyDescent="0.2">
      <c r="A80" s="39">
        <v>1</v>
      </c>
      <c r="B80" s="39">
        <v>2</v>
      </c>
      <c r="C80" s="16">
        <v>2.4</v>
      </c>
      <c r="D80" s="40" t="s">
        <v>660</v>
      </c>
      <c r="E80" s="39" t="s">
        <v>8</v>
      </c>
      <c r="F80" s="7" t="s">
        <v>1030</v>
      </c>
      <c r="G80" s="17" t="s">
        <v>603</v>
      </c>
      <c r="H80" s="17" t="s">
        <v>405</v>
      </c>
      <c r="I80" s="79" t="s">
        <v>9</v>
      </c>
      <c r="J80" s="17" t="s">
        <v>16</v>
      </c>
      <c r="K80" s="79" t="s">
        <v>668</v>
      </c>
      <c r="L80" s="17" t="s">
        <v>362</v>
      </c>
      <c r="M80" s="17" t="s">
        <v>1356</v>
      </c>
      <c r="N80" s="17" t="s">
        <v>679</v>
      </c>
      <c r="O80" s="79" t="s">
        <v>623</v>
      </c>
      <c r="P80" s="79" t="s">
        <v>114</v>
      </c>
      <c r="Q80" s="17" t="s">
        <v>115</v>
      </c>
      <c r="R80" s="79" t="s">
        <v>616</v>
      </c>
      <c r="S80" s="91">
        <f>867546/100000</f>
        <v>8.6754599999999993</v>
      </c>
      <c r="T80" s="169"/>
    </row>
    <row r="81" spans="1:20" ht="55.5" customHeight="1" x14ac:dyDescent="0.2">
      <c r="A81" s="39">
        <v>1</v>
      </c>
      <c r="B81" s="39">
        <v>2</v>
      </c>
      <c r="C81" s="16">
        <v>2.4</v>
      </c>
      <c r="D81" s="40" t="s">
        <v>660</v>
      </c>
      <c r="E81" s="39" t="s">
        <v>8</v>
      </c>
      <c r="F81" s="7" t="s">
        <v>277</v>
      </c>
      <c r="G81" s="17" t="s">
        <v>661</v>
      </c>
      <c r="H81" s="17" t="s">
        <v>662</v>
      </c>
      <c r="I81" s="7" t="s">
        <v>9</v>
      </c>
      <c r="J81" s="17" t="s">
        <v>16</v>
      </c>
      <c r="K81" s="7" t="s">
        <v>663</v>
      </c>
      <c r="L81" s="17" t="s">
        <v>545</v>
      </c>
      <c r="M81" s="7" t="s">
        <v>1355</v>
      </c>
      <c r="N81" s="7" t="s">
        <v>675</v>
      </c>
      <c r="O81" s="79" t="s">
        <v>623</v>
      </c>
      <c r="P81" s="48" t="s">
        <v>360</v>
      </c>
      <c r="Q81" s="19" t="s">
        <v>361</v>
      </c>
      <c r="R81" s="50" t="s">
        <v>1065</v>
      </c>
      <c r="S81" s="97">
        <v>0</v>
      </c>
      <c r="T81" s="169">
        <f>S81/S82</f>
        <v>0</v>
      </c>
    </row>
    <row r="82" spans="1:20" ht="55.5" customHeight="1" x14ac:dyDescent="0.2">
      <c r="A82" s="39">
        <v>1</v>
      </c>
      <c r="B82" s="39">
        <v>2</v>
      </c>
      <c r="C82" s="16">
        <v>2.4</v>
      </c>
      <c r="D82" s="40" t="s">
        <v>660</v>
      </c>
      <c r="E82" s="39" t="s">
        <v>8</v>
      </c>
      <c r="F82" s="7" t="s">
        <v>1030</v>
      </c>
      <c r="G82" s="17" t="s">
        <v>603</v>
      </c>
      <c r="H82" s="17" t="s">
        <v>662</v>
      </c>
      <c r="I82" s="7" t="s">
        <v>9</v>
      </c>
      <c r="J82" s="17" t="s">
        <v>16</v>
      </c>
      <c r="K82" s="7" t="s">
        <v>663</v>
      </c>
      <c r="L82" s="17" t="s">
        <v>545</v>
      </c>
      <c r="M82" s="7" t="s">
        <v>1355</v>
      </c>
      <c r="N82" s="7" t="s">
        <v>675</v>
      </c>
      <c r="O82" s="79" t="s">
        <v>623</v>
      </c>
      <c r="P82" s="79" t="s">
        <v>114</v>
      </c>
      <c r="Q82" s="17" t="s">
        <v>115</v>
      </c>
      <c r="R82" s="79" t="s">
        <v>616</v>
      </c>
      <c r="S82" s="91">
        <f>867546/100000</f>
        <v>8.6754599999999993</v>
      </c>
      <c r="T82" s="169"/>
    </row>
    <row r="83" spans="1:20" ht="45" customHeight="1" x14ac:dyDescent="0.2">
      <c r="A83" s="39">
        <v>1</v>
      </c>
      <c r="B83" s="39">
        <v>2</v>
      </c>
      <c r="C83" s="16">
        <v>2.4</v>
      </c>
      <c r="D83" s="40" t="s">
        <v>406</v>
      </c>
      <c r="E83" s="39" t="s">
        <v>8</v>
      </c>
      <c r="F83" s="7" t="s">
        <v>277</v>
      </c>
      <c r="G83" s="17" t="s">
        <v>664</v>
      </c>
      <c r="H83" s="17" t="s">
        <v>405</v>
      </c>
      <c r="I83" s="79" t="s">
        <v>9</v>
      </c>
      <c r="J83" s="17" t="s">
        <v>16</v>
      </c>
      <c r="K83" s="79" t="s">
        <v>670</v>
      </c>
      <c r="L83" s="17" t="s">
        <v>671</v>
      </c>
      <c r="M83" s="17" t="s">
        <v>1354</v>
      </c>
      <c r="N83" s="17" t="s">
        <v>877</v>
      </c>
      <c r="O83" s="79" t="s">
        <v>672</v>
      </c>
      <c r="P83" s="79" t="s">
        <v>278</v>
      </c>
      <c r="Q83" s="17" t="s">
        <v>279</v>
      </c>
      <c r="R83" s="79" t="s">
        <v>673</v>
      </c>
      <c r="S83" s="91">
        <v>170</v>
      </c>
      <c r="T83" s="189">
        <f>S83/S84</f>
        <v>19.595502716858821</v>
      </c>
    </row>
    <row r="84" spans="1:20" ht="45" customHeight="1" x14ac:dyDescent="0.2">
      <c r="A84" s="39">
        <v>1</v>
      </c>
      <c r="B84" s="39">
        <v>2</v>
      </c>
      <c r="C84" s="16">
        <v>2.4</v>
      </c>
      <c r="D84" s="40" t="s">
        <v>406</v>
      </c>
      <c r="E84" s="39" t="s">
        <v>8</v>
      </c>
      <c r="F84" s="7" t="s">
        <v>1030</v>
      </c>
      <c r="G84" s="17" t="s">
        <v>603</v>
      </c>
      <c r="H84" s="17" t="s">
        <v>405</v>
      </c>
      <c r="I84" s="79" t="s">
        <v>9</v>
      </c>
      <c r="J84" s="17" t="s">
        <v>16</v>
      </c>
      <c r="K84" s="79" t="s">
        <v>670</v>
      </c>
      <c r="L84" s="17" t="s">
        <v>671</v>
      </c>
      <c r="M84" s="17" t="s">
        <v>1354</v>
      </c>
      <c r="N84" s="17" t="s">
        <v>680</v>
      </c>
      <c r="O84" s="79" t="s">
        <v>672</v>
      </c>
      <c r="P84" s="79" t="s">
        <v>114</v>
      </c>
      <c r="Q84" s="17" t="s">
        <v>115</v>
      </c>
      <c r="R84" s="39" t="s">
        <v>616</v>
      </c>
      <c r="S84" s="91">
        <f>867546/100000</f>
        <v>8.6754599999999993</v>
      </c>
      <c r="T84" s="190"/>
    </row>
    <row r="85" spans="1:20" ht="55.5" customHeight="1" x14ac:dyDescent="0.2">
      <c r="A85" s="39">
        <v>1</v>
      </c>
      <c r="B85" s="39">
        <v>2</v>
      </c>
      <c r="C85" s="16">
        <v>2.4</v>
      </c>
      <c r="D85" s="40" t="s">
        <v>406</v>
      </c>
      <c r="E85" s="39" t="s">
        <v>222</v>
      </c>
      <c r="F85" s="7" t="s">
        <v>669</v>
      </c>
      <c r="G85" s="17" t="s">
        <v>661</v>
      </c>
      <c r="H85" s="17" t="s">
        <v>405</v>
      </c>
      <c r="I85" s="79" t="s">
        <v>21</v>
      </c>
      <c r="J85" s="17" t="s">
        <v>12</v>
      </c>
      <c r="K85" s="7" t="s">
        <v>559</v>
      </c>
      <c r="L85" s="17" t="s">
        <v>1246</v>
      </c>
      <c r="M85" s="7" t="s">
        <v>1430</v>
      </c>
      <c r="N85" s="7" t="s">
        <v>1247</v>
      </c>
      <c r="O85" s="7" t="s">
        <v>560</v>
      </c>
      <c r="P85" s="14" t="s">
        <v>414</v>
      </c>
      <c r="Q85" s="15" t="s">
        <v>1248</v>
      </c>
      <c r="R85" s="79" t="s">
        <v>608</v>
      </c>
      <c r="S85" s="135" t="s">
        <v>12</v>
      </c>
      <c r="T85" s="136"/>
    </row>
    <row r="86" spans="1:20" ht="55.5" customHeight="1" x14ac:dyDescent="0.2">
      <c r="A86" s="39">
        <v>1</v>
      </c>
      <c r="B86" s="39">
        <v>2</v>
      </c>
      <c r="C86" s="16">
        <v>2.4</v>
      </c>
      <c r="D86" s="40" t="s">
        <v>406</v>
      </c>
      <c r="E86" s="39" t="s">
        <v>222</v>
      </c>
      <c r="F86" s="7" t="s">
        <v>669</v>
      </c>
      <c r="G86" s="17" t="s">
        <v>661</v>
      </c>
      <c r="H86" s="17" t="s">
        <v>405</v>
      </c>
      <c r="I86" s="79" t="s">
        <v>21</v>
      </c>
      <c r="J86" s="17" t="s">
        <v>12</v>
      </c>
      <c r="K86" s="7" t="s">
        <v>559</v>
      </c>
      <c r="L86" s="17" t="s">
        <v>1246</v>
      </c>
      <c r="M86" s="7" t="s">
        <v>1430</v>
      </c>
      <c r="N86" s="7" t="s">
        <v>1247</v>
      </c>
      <c r="O86" s="7" t="s">
        <v>560</v>
      </c>
      <c r="P86" s="14" t="s">
        <v>415</v>
      </c>
      <c r="Q86" s="15" t="s">
        <v>1249</v>
      </c>
      <c r="R86" s="79" t="s">
        <v>608</v>
      </c>
      <c r="S86" s="137"/>
      <c r="T86" s="138"/>
    </row>
    <row r="87" spans="1:20" ht="60" customHeight="1" x14ac:dyDescent="0.2">
      <c r="A87" s="39">
        <v>1</v>
      </c>
      <c r="B87" s="39">
        <v>2</v>
      </c>
      <c r="C87" s="39">
        <v>2.5</v>
      </c>
      <c r="D87" s="40" t="s">
        <v>161</v>
      </c>
      <c r="E87" s="16" t="s">
        <v>8</v>
      </c>
      <c r="F87" s="7" t="s">
        <v>55</v>
      </c>
      <c r="G87" s="17" t="s">
        <v>611</v>
      </c>
      <c r="H87" s="17" t="s">
        <v>405</v>
      </c>
      <c r="I87" s="79" t="s">
        <v>165</v>
      </c>
      <c r="J87" s="17" t="s">
        <v>12</v>
      </c>
      <c r="K87" s="79" t="s">
        <v>681</v>
      </c>
      <c r="L87" s="17" t="s">
        <v>166</v>
      </c>
      <c r="M87" s="17" t="s">
        <v>1353</v>
      </c>
      <c r="N87" s="17" t="s">
        <v>690</v>
      </c>
      <c r="O87" s="79" t="s">
        <v>560</v>
      </c>
      <c r="P87" s="79" t="s">
        <v>167</v>
      </c>
      <c r="Q87" s="17" t="s">
        <v>168</v>
      </c>
      <c r="R87" s="79" t="s">
        <v>613</v>
      </c>
      <c r="S87" s="139" t="s">
        <v>12</v>
      </c>
      <c r="T87" s="140"/>
    </row>
    <row r="88" spans="1:20" ht="44.25" customHeight="1" x14ac:dyDescent="0.2">
      <c r="A88" s="39">
        <v>1</v>
      </c>
      <c r="B88" s="39">
        <v>2</v>
      </c>
      <c r="C88" s="39">
        <v>2.5</v>
      </c>
      <c r="D88" s="40" t="s">
        <v>161</v>
      </c>
      <c r="E88" s="16" t="s">
        <v>8</v>
      </c>
      <c r="F88" s="7" t="s">
        <v>55</v>
      </c>
      <c r="G88" s="17" t="s">
        <v>611</v>
      </c>
      <c r="H88" s="17" t="s">
        <v>405</v>
      </c>
      <c r="I88" s="79" t="s">
        <v>165</v>
      </c>
      <c r="J88" s="17" t="s">
        <v>12</v>
      </c>
      <c r="K88" s="79" t="s">
        <v>681</v>
      </c>
      <c r="L88" s="17" t="s">
        <v>166</v>
      </c>
      <c r="M88" s="17" t="s">
        <v>1353</v>
      </c>
      <c r="N88" s="17" t="s">
        <v>690</v>
      </c>
      <c r="O88" s="79" t="s">
        <v>560</v>
      </c>
      <c r="P88" s="79" t="s">
        <v>169</v>
      </c>
      <c r="Q88" s="17" t="s">
        <v>170</v>
      </c>
      <c r="R88" s="79" t="s">
        <v>613</v>
      </c>
      <c r="S88" s="141"/>
      <c r="T88" s="142"/>
    </row>
    <row r="89" spans="1:20" ht="56.25" customHeight="1" x14ac:dyDescent="0.2">
      <c r="A89" s="39">
        <v>1</v>
      </c>
      <c r="B89" s="39">
        <v>2</v>
      </c>
      <c r="C89" s="39">
        <v>2.5</v>
      </c>
      <c r="D89" s="40" t="s">
        <v>161</v>
      </c>
      <c r="E89" s="16" t="s">
        <v>8</v>
      </c>
      <c r="F89" s="7" t="s">
        <v>108</v>
      </c>
      <c r="G89" s="17" t="s">
        <v>682</v>
      </c>
      <c r="H89" s="17" t="s">
        <v>405</v>
      </c>
      <c r="I89" s="79" t="s">
        <v>9</v>
      </c>
      <c r="J89" s="17" t="s">
        <v>16</v>
      </c>
      <c r="K89" s="79" t="s">
        <v>683</v>
      </c>
      <c r="L89" s="17" t="s">
        <v>204</v>
      </c>
      <c r="M89" s="17" t="s">
        <v>1352</v>
      </c>
      <c r="N89" s="17" t="s">
        <v>691</v>
      </c>
      <c r="O89" s="79" t="s">
        <v>612</v>
      </c>
      <c r="P89" s="79" t="s">
        <v>205</v>
      </c>
      <c r="Q89" s="17" t="s">
        <v>206</v>
      </c>
      <c r="R89" s="79" t="s">
        <v>613</v>
      </c>
      <c r="S89" s="101">
        <v>0</v>
      </c>
      <c r="T89" s="191" t="s">
        <v>1623</v>
      </c>
    </row>
    <row r="90" spans="1:20" ht="49.5" customHeight="1" x14ac:dyDescent="0.2">
      <c r="A90" s="39">
        <v>1</v>
      </c>
      <c r="B90" s="39">
        <v>2</v>
      </c>
      <c r="C90" s="39">
        <v>2.5</v>
      </c>
      <c r="D90" s="40" t="s">
        <v>161</v>
      </c>
      <c r="E90" s="16" t="s">
        <v>8</v>
      </c>
      <c r="F90" s="7" t="s">
        <v>108</v>
      </c>
      <c r="G90" s="17" t="s">
        <v>682</v>
      </c>
      <c r="H90" s="17" t="s">
        <v>405</v>
      </c>
      <c r="I90" s="79" t="s">
        <v>9</v>
      </c>
      <c r="J90" s="17" t="s">
        <v>16</v>
      </c>
      <c r="K90" s="79" t="s">
        <v>683</v>
      </c>
      <c r="L90" s="17" t="s">
        <v>204</v>
      </c>
      <c r="M90" s="17" t="s">
        <v>1352</v>
      </c>
      <c r="N90" s="17" t="s">
        <v>691</v>
      </c>
      <c r="O90" s="79" t="s">
        <v>612</v>
      </c>
      <c r="P90" s="79" t="s">
        <v>207</v>
      </c>
      <c r="Q90" s="17" t="s">
        <v>208</v>
      </c>
      <c r="R90" s="79" t="s">
        <v>613</v>
      </c>
      <c r="S90" s="134">
        <v>0</v>
      </c>
      <c r="T90" s="191"/>
    </row>
    <row r="91" spans="1:20" ht="51" customHeight="1" x14ac:dyDescent="0.2">
      <c r="A91" s="39">
        <v>1</v>
      </c>
      <c r="B91" s="39">
        <v>2</v>
      </c>
      <c r="C91" s="39">
        <v>2.5</v>
      </c>
      <c r="D91" s="40" t="s">
        <v>161</v>
      </c>
      <c r="E91" s="16" t="s">
        <v>8</v>
      </c>
      <c r="F91" s="7" t="s">
        <v>108</v>
      </c>
      <c r="G91" s="17" t="s">
        <v>682</v>
      </c>
      <c r="H91" s="17" t="s">
        <v>405</v>
      </c>
      <c r="I91" s="79" t="s">
        <v>9</v>
      </c>
      <c r="J91" s="17" t="s">
        <v>16</v>
      </c>
      <c r="K91" s="79" t="s">
        <v>683</v>
      </c>
      <c r="L91" s="17" t="s">
        <v>204</v>
      </c>
      <c r="M91" s="17" t="s">
        <v>1352</v>
      </c>
      <c r="N91" s="17" t="s">
        <v>691</v>
      </c>
      <c r="O91" s="79" t="s">
        <v>612</v>
      </c>
      <c r="P91" s="79" t="s">
        <v>194</v>
      </c>
      <c r="Q91" s="17" t="s">
        <v>195</v>
      </c>
      <c r="R91" s="79" t="s">
        <v>688</v>
      </c>
      <c r="S91" s="91" t="s">
        <v>1623</v>
      </c>
      <c r="T91" s="191"/>
    </row>
    <row r="92" spans="1:20" ht="45.75" customHeight="1" x14ac:dyDescent="0.2">
      <c r="A92" s="39">
        <v>1</v>
      </c>
      <c r="B92" s="39">
        <v>2</v>
      </c>
      <c r="C92" s="39">
        <v>2.5</v>
      </c>
      <c r="D92" s="40" t="s">
        <v>161</v>
      </c>
      <c r="E92" s="16" t="s">
        <v>1471</v>
      </c>
      <c r="F92" s="7" t="s">
        <v>108</v>
      </c>
      <c r="G92" s="17" t="s">
        <v>682</v>
      </c>
      <c r="H92" s="17" t="s">
        <v>405</v>
      </c>
      <c r="I92" s="79" t="s">
        <v>9</v>
      </c>
      <c r="J92" s="17" t="s">
        <v>12</v>
      </c>
      <c r="K92" s="79" t="s">
        <v>684</v>
      </c>
      <c r="L92" s="17" t="s">
        <v>201</v>
      </c>
      <c r="M92" s="17" t="s">
        <v>1351</v>
      </c>
      <c r="N92" s="17" t="s">
        <v>692</v>
      </c>
      <c r="O92" s="79" t="s">
        <v>685</v>
      </c>
      <c r="P92" s="79" t="s">
        <v>202</v>
      </c>
      <c r="Q92" s="17" t="s">
        <v>203</v>
      </c>
      <c r="R92" s="79" t="s">
        <v>686</v>
      </c>
      <c r="S92" s="135" t="s">
        <v>12</v>
      </c>
      <c r="T92" s="136"/>
    </row>
    <row r="93" spans="1:20" ht="54.75" customHeight="1" x14ac:dyDescent="0.2">
      <c r="A93" s="39">
        <v>1</v>
      </c>
      <c r="B93" s="39">
        <v>2</v>
      </c>
      <c r="C93" s="39">
        <v>2.5</v>
      </c>
      <c r="D93" s="40" t="s">
        <v>161</v>
      </c>
      <c r="E93" s="16" t="s">
        <v>1471</v>
      </c>
      <c r="F93" s="7" t="s">
        <v>1030</v>
      </c>
      <c r="G93" s="17" t="s">
        <v>603</v>
      </c>
      <c r="H93" s="17" t="s">
        <v>405</v>
      </c>
      <c r="I93" s="79" t="s">
        <v>9</v>
      </c>
      <c r="J93" s="17" t="s">
        <v>12</v>
      </c>
      <c r="K93" s="79" t="s">
        <v>684</v>
      </c>
      <c r="L93" s="17" t="s">
        <v>201</v>
      </c>
      <c r="M93" s="17" t="s">
        <v>1351</v>
      </c>
      <c r="N93" s="17" t="s">
        <v>692</v>
      </c>
      <c r="O93" s="79" t="s">
        <v>685</v>
      </c>
      <c r="P93" s="79" t="s">
        <v>114</v>
      </c>
      <c r="Q93" s="17" t="s">
        <v>115</v>
      </c>
      <c r="R93" s="79" t="s">
        <v>616</v>
      </c>
      <c r="S93" s="137"/>
      <c r="T93" s="138"/>
    </row>
    <row r="94" spans="1:20" ht="53.25" customHeight="1" x14ac:dyDescent="0.2">
      <c r="A94" s="39">
        <v>1</v>
      </c>
      <c r="B94" s="39">
        <v>2</v>
      </c>
      <c r="C94" s="39">
        <v>2.5</v>
      </c>
      <c r="D94" s="40" t="s">
        <v>161</v>
      </c>
      <c r="E94" s="16" t="s">
        <v>1471</v>
      </c>
      <c r="F94" s="7" t="s">
        <v>197</v>
      </c>
      <c r="G94" s="17" t="s">
        <v>197</v>
      </c>
      <c r="H94" s="17" t="s">
        <v>405</v>
      </c>
      <c r="I94" s="79" t="s">
        <v>9</v>
      </c>
      <c r="J94" s="17" t="s">
        <v>12</v>
      </c>
      <c r="K94" s="79" t="s">
        <v>559</v>
      </c>
      <c r="L94" s="17" t="s">
        <v>198</v>
      </c>
      <c r="M94" s="17" t="s">
        <v>1301</v>
      </c>
      <c r="N94" s="17" t="s">
        <v>693</v>
      </c>
      <c r="O94" s="79" t="s">
        <v>685</v>
      </c>
      <c r="P94" s="79" t="s">
        <v>199</v>
      </c>
      <c r="Q94" s="17" t="s">
        <v>200</v>
      </c>
      <c r="R94" s="79" t="s">
        <v>686</v>
      </c>
      <c r="S94" s="135" t="s">
        <v>12</v>
      </c>
      <c r="T94" s="136"/>
    </row>
    <row r="95" spans="1:20" ht="41.25" customHeight="1" x14ac:dyDescent="0.2">
      <c r="A95" s="39">
        <v>1</v>
      </c>
      <c r="B95" s="39">
        <v>2</v>
      </c>
      <c r="C95" s="39">
        <v>2.5</v>
      </c>
      <c r="D95" s="40" t="s">
        <v>161</v>
      </c>
      <c r="E95" s="16" t="s">
        <v>1471</v>
      </c>
      <c r="F95" s="7" t="s">
        <v>1030</v>
      </c>
      <c r="G95" s="17" t="s">
        <v>603</v>
      </c>
      <c r="H95" s="17" t="s">
        <v>405</v>
      </c>
      <c r="I95" s="79" t="s">
        <v>9</v>
      </c>
      <c r="J95" s="17" t="s">
        <v>12</v>
      </c>
      <c r="K95" s="79" t="s">
        <v>559</v>
      </c>
      <c r="L95" s="17" t="s">
        <v>198</v>
      </c>
      <c r="M95" s="17" t="s">
        <v>1301</v>
      </c>
      <c r="N95" s="17" t="s">
        <v>693</v>
      </c>
      <c r="O95" s="79" t="s">
        <v>685</v>
      </c>
      <c r="P95" s="79" t="s">
        <v>114</v>
      </c>
      <c r="Q95" s="17" t="s">
        <v>115</v>
      </c>
      <c r="R95" s="79" t="s">
        <v>616</v>
      </c>
      <c r="S95" s="137"/>
      <c r="T95" s="138"/>
    </row>
    <row r="96" spans="1:20" ht="50.25" customHeight="1" x14ac:dyDescent="0.2">
      <c r="A96" s="39">
        <v>1</v>
      </c>
      <c r="B96" s="39">
        <v>2</v>
      </c>
      <c r="C96" s="39">
        <v>2.5</v>
      </c>
      <c r="D96" s="40" t="s">
        <v>161</v>
      </c>
      <c r="E96" s="16" t="s">
        <v>1471</v>
      </c>
      <c r="F96" s="7" t="s">
        <v>108</v>
      </c>
      <c r="G96" s="17" t="s">
        <v>682</v>
      </c>
      <c r="H96" s="17" t="s">
        <v>405</v>
      </c>
      <c r="I96" s="79" t="s">
        <v>21</v>
      </c>
      <c r="J96" s="17" t="s">
        <v>12</v>
      </c>
      <c r="K96" s="79" t="s">
        <v>687</v>
      </c>
      <c r="L96" s="17" t="s">
        <v>191</v>
      </c>
      <c r="M96" s="17" t="s">
        <v>1302</v>
      </c>
      <c r="N96" s="17" t="s">
        <v>694</v>
      </c>
      <c r="O96" s="79" t="s">
        <v>560</v>
      </c>
      <c r="P96" s="79" t="s">
        <v>192</v>
      </c>
      <c r="Q96" s="17" t="s">
        <v>193</v>
      </c>
      <c r="R96" s="78" t="s">
        <v>688</v>
      </c>
      <c r="S96" s="151" t="s">
        <v>12</v>
      </c>
      <c r="T96" s="152"/>
    </row>
    <row r="97" spans="1:20" ht="50.25" customHeight="1" x14ac:dyDescent="0.2">
      <c r="A97" s="39">
        <v>1</v>
      </c>
      <c r="B97" s="39">
        <v>2</v>
      </c>
      <c r="C97" s="39">
        <v>2.5</v>
      </c>
      <c r="D97" s="40" t="s">
        <v>161</v>
      </c>
      <c r="E97" s="16" t="s">
        <v>1471</v>
      </c>
      <c r="F97" s="7" t="s">
        <v>108</v>
      </c>
      <c r="G97" s="17" t="s">
        <v>682</v>
      </c>
      <c r="H97" s="17" t="s">
        <v>405</v>
      </c>
      <c r="I97" s="79" t="s">
        <v>21</v>
      </c>
      <c r="J97" s="17" t="s">
        <v>12</v>
      </c>
      <c r="K97" s="79" t="s">
        <v>687</v>
      </c>
      <c r="L97" s="17" t="s">
        <v>191</v>
      </c>
      <c r="M97" s="17" t="s">
        <v>1302</v>
      </c>
      <c r="N97" s="17" t="s">
        <v>694</v>
      </c>
      <c r="O97" s="79" t="s">
        <v>560</v>
      </c>
      <c r="P97" s="79" t="s">
        <v>194</v>
      </c>
      <c r="Q97" s="17" t="s">
        <v>195</v>
      </c>
      <c r="R97" s="78" t="s">
        <v>688</v>
      </c>
      <c r="S97" s="153"/>
      <c r="T97" s="154"/>
    </row>
    <row r="98" spans="1:20" ht="49.5" customHeight="1" x14ac:dyDescent="0.2">
      <c r="A98" s="39">
        <v>1</v>
      </c>
      <c r="B98" s="39">
        <v>2</v>
      </c>
      <c r="C98" s="39">
        <v>2.5</v>
      </c>
      <c r="D98" s="40" t="s">
        <v>161</v>
      </c>
      <c r="E98" s="16" t="s">
        <v>1471</v>
      </c>
      <c r="F98" s="7" t="s">
        <v>108</v>
      </c>
      <c r="G98" s="17" t="s">
        <v>682</v>
      </c>
      <c r="H98" s="17" t="s">
        <v>405</v>
      </c>
      <c r="I98" s="79" t="s">
        <v>21</v>
      </c>
      <c r="J98" s="17" t="s">
        <v>12</v>
      </c>
      <c r="K98" s="79" t="s">
        <v>687</v>
      </c>
      <c r="L98" s="17" t="s">
        <v>191</v>
      </c>
      <c r="M98" s="17" t="s">
        <v>1302</v>
      </c>
      <c r="N98" s="17" t="s">
        <v>694</v>
      </c>
      <c r="O98" s="79" t="s">
        <v>560</v>
      </c>
      <c r="P98" s="79" t="s">
        <v>109</v>
      </c>
      <c r="Q98" s="17" t="s">
        <v>196</v>
      </c>
      <c r="R98" s="79" t="s">
        <v>688</v>
      </c>
      <c r="S98" s="155"/>
      <c r="T98" s="156"/>
    </row>
    <row r="99" spans="1:20" ht="39" customHeight="1" x14ac:dyDescent="0.2">
      <c r="A99" s="39">
        <v>1</v>
      </c>
      <c r="B99" s="39">
        <v>2</v>
      </c>
      <c r="C99" s="39">
        <v>2.5</v>
      </c>
      <c r="D99" s="40" t="s">
        <v>161</v>
      </c>
      <c r="E99" s="16" t="s">
        <v>8</v>
      </c>
      <c r="F99" s="7" t="s">
        <v>187</v>
      </c>
      <c r="G99" s="17" t="s">
        <v>603</v>
      </c>
      <c r="H99" s="17" t="s">
        <v>405</v>
      </c>
      <c r="I99" s="79" t="s">
        <v>21</v>
      </c>
      <c r="J99" s="17" t="s">
        <v>16</v>
      </c>
      <c r="K99" s="79" t="s">
        <v>695</v>
      </c>
      <c r="L99" s="17" t="s">
        <v>190</v>
      </c>
      <c r="M99" s="17" t="s">
        <v>1350</v>
      </c>
      <c r="N99" s="51" t="s">
        <v>703</v>
      </c>
      <c r="O99" s="79" t="s">
        <v>696</v>
      </c>
      <c r="P99" s="79" t="s">
        <v>188</v>
      </c>
      <c r="Q99" s="17" t="s">
        <v>189</v>
      </c>
      <c r="R99" s="49" t="s">
        <v>617</v>
      </c>
      <c r="S99" s="94">
        <v>531143</v>
      </c>
      <c r="T99" s="184">
        <f>S99/S100</f>
        <v>0.61223612350238488</v>
      </c>
    </row>
    <row r="100" spans="1:20" ht="39" customHeight="1" x14ac:dyDescent="0.2">
      <c r="A100" s="39">
        <v>1</v>
      </c>
      <c r="B100" s="39">
        <v>2</v>
      </c>
      <c r="C100" s="39">
        <v>2.5</v>
      </c>
      <c r="D100" s="40" t="s">
        <v>161</v>
      </c>
      <c r="E100" s="16" t="s">
        <v>8</v>
      </c>
      <c r="F100" s="7" t="s">
        <v>1030</v>
      </c>
      <c r="G100" s="17" t="s">
        <v>603</v>
      </c>
      <c r="H100" s="17" t="s">
        <v>405</v>
      </c>
      <c r="I100" s="79" t="s">
        <v>21</v>
      </c>
      <c r="J100" s="17" t="s">
        <v>16</v>
      </c>
      <c r="K100" s="79" t="s">
        <v>695</v>
      </c>
      <c r="L100" s="17" t="s">
        <v>190</v>
      </c>
      <c r="M100" s="17" t="s">
        <v>1350</v>
      </c>
      <c r="N100" s="51" t="s">
        <v>703</v>
      </c>
      <c r="O100" s="79" t="s">
        <v>696</v>
      </c>
      <c r="P100" s="79" t="s">
        <v>114</v>
      </c>
      <c r="Q100" s="17" t="s">
        <v>115</v>
      </c>
      <c r="R100" s="49" t="s">
        <v>616</v>
      </c>
      <c r="S100" s="97">
        <v>867546</v>
      </c>
      <c r="T100" s="184"/>
    </row>
    <row r="101" spans="1:20" ht="47.25" customHeight="1" x14ac:dyDescent="0.2">
      <c r="A101" s="39">
        <v>1</v>
      </c>
      <c r="B101" s="39">
        <v>2</v>
      </c>
      <c r="C101" s="39">
        <v>2.5</v>
      </c>
      <c r="D101" s="40" t="s">
        <v>161</v>
      </c>
      <c r="E101" s="39" t="s">
        <v>8</v>
      </c>
      <c r="F101" s="7" t="s">
        <v>162</v>
      </c>
      <c r="G101" s="17" t="s">
        <v>618</v>
      </c>
      <c r="H101" s="17" t="s">
        <v>405</v>
      </c>
      <c r="I101" s="79" t="s">
        <v>21</v>
      </c>
      <c r="J101" s="17" t="s">
        <v>16</v>
      </c>
      <c r="K101" s="79" t="s">
        <v>699</v>
      </c>
      <c r="L101" s="17" t="s">
        <v>184</v>
      </c>
      <c r="M101" s="17" t="s">
        <v>1349</v>
      </c>
      <c r="N101" s="17" t="s">
        <v>704</v>
      </c>
      <c r="O101" s="79" t="s">
        <v>700</v>
      </c>
      <c r="P101" s="79" t="s">
        <v>185</v>
      </c>
      <c r="Q101" s="17" t="s">
        <v>186</v>
      </c>
      <c r="R101" s="49" t="s">
        <v>701</v>
      </c>
      <c r="S101" s="94">
        <v>19121</v>
      </c>
      <c r="T101" s="184">
        <f>S101/S102</f>
        <v>3.5999721355642451E-2</v>
      </c>
    </row>
    <row r="102" spans="1:20" ht="47.25" customHeight="1" x14ac:dyDescent="0.2">
      <c r="A102" s="39">
        <v>1</v>
      </c>
      <c r="B102" s="39">
        <v>2</v>
      </c>
      <c r="C102" s="39">
        <v>2.5</v>
      </c>
      <c r="D102" s="40" t="s">
        <v>161</v>
      </c>
      <c r="E102" s="39" t="s">
        <v>8</v>
      </c>
      <c r="F102" s="7" t="s">
        <v>162</v>
      </c>
      <c r="G102" s="17" t="s">
        <v>618</v>
      </c>
      <c r="H102" s="17" t="s">
        <v>405</v>
      </c>
      <c r="I102" s="79" t="s">
        <v>21</v>
      </c>
      <c r="J102" s="17" t="s">
        <v>16</v>
      </c>
      <c r="K102" s="79" t="s">
        <v>699</v>
      </c>
      <c r="L102" s="17" t="s">
        <v>184</v>
      </c>
      <c r="M102" s="17" t="s">
        <v>1349</v>
      </c>
      <c r="N102" s="17" t="s">
        <v>704</v>
      </c>
      <c r="O102" s="79" t="s">
        <v>700</v>
      </c>
      <c r="P102" s="79" t="s">
        <v>188</v>
      </c>
      <c r="Q102" s="17" t="s">
        <v>189</v>
      </c>
      <c r="R102" s="49" t="s">
        <v>617</v>
      </c>
      <c r="S102" s="94">
        <v>531143</v>
      </c>
      <c r="T102" s="184"/>
    </row>
    <row r="103" spans="1:20" ht="44.25" customHeight="1" x14ac:dyDescent="0.2">
      <c r="A103" s="39">
        <v>1</v>
      </c>
      <c r="B103" s="39">
        <v>2</v>
      </c>
      <c r="C103" s="39" t="s">
        <v>705</v>
      </c>
      <c r="D103" s="40" t="s">
        <v>161</v>
      </c>
      <c r="E103" s="39" t="s">
        <v>8</v>
      </c>
      <c r="F103" s="7" t="s">
        <v>162</v>
      </c>
      <c r="G103" s="17" t="s">
        <v>618</v>
      </c>
      <c r="H103" s="17" t="s">
        <v>569</v>
      </c>
      <c r="I103" s="79" t="s">
        <v>21</v>
      </c>
      <c r="J103" s="17" t="s">
        <v>16</v>
      </c>
      <c r="K103" s="79" t="s">
        <v>706</v>
      </c>
      <c r="L103" s="17" t="s">
        <v>174</v>
      </c>
      <c r="M103" s="17" t="s">
        <v>1348</v>
      </c>
      <c r="N103" s="17" t="s">
        <v>714</v>
      </c>
      <c r="O103" s="79" t="s">
        <v>707</v>
      </c>
      <c r="P103" s="79" t="s">
        <v>163</v>
      </c>
      <c r="Q103" s="17" t="s">
        <v>164</v>
      </c>
      <c r="R103" s="39" t="s">
        <v>689</v>
      </c>
      <c r="S103" s="96">
        <v>490</v>
      </c>
      <c r="T103" s="169">
        <f>S103/S104</f>
        <v>5.6481154889769538</v>
      </c>
    </row>
    <row r="104" spans="1:20" ht="44.25" customHeight="1" x14ac:dyDescent="0.2">
      <c r="A104" s="39">
        <v>1</v>
      </c>
      <c r="B104" s="39">
        <v>2</v>
      </c>
      <c r="C104" s="39" t="s">
        <v>705</v>
      </c>
      <c r="D104" s="40" t="s">
        <v>161</v>
      </c>
      <c r="E104" s="39" t="s">
        <v>8</v>
      </c>
      <c r="F104" s="7" t="s">
        <v>1030</v>
      </c>
      <c r="G104" s="17" t="s">
        <v>603</v>
      </c>
      <c r="H104" s="17" t="s">
        <v>569</v>
      </c>
      <c r="I104" s="79" t="s">
        <v>21</v>
      </c>
      <c r="J104" s="17" t="s">
        <v>16</v>
      </c>
      <c r="K104" s="79" t="s">
        <v>706</v>
      </c>
      <c r="L104" s="17" t="s">
        <v>174</v>
      </c>
      <c r="M104" s="17" t="s">
        <v>1348</v>
      </c>
      <c r="N104" s="17" t="s">
        <v>714</v>
      </c>
      <c r="O104" s="79" t="s">
        <v>707</v>
      </c>
      <c r="P104" s="79" t="s">
        <v>114</v>
      </c>
      <c r="Q104" s="17" t="s">
        <v>115</v>
      </c>
      <c r="R104" s="39" t="s">
        <v>616</v>
      </c>
      <c r="S104" s="91">
        <f>867546/10000</f>
        <v>86.754599999999996</v>
      </c>
      <c r="T104" s="169"/>
    </row>
    <row r="105" spans="1:20" ht="57" customHeight="1" x14ac:dyDescent="0.2">
      <c r="A105" s="39">
        <v>1</v>
      </c>
      <c r="B105" s="39">
        <v>2</v>
      </c>
      <c r="C105" s="16" t="s">
        <v>705</v>
      </c>
      <c r="D105" s="40" t="s">
        <v>161</v>
      </c>
      <c r="E105" s="16" t="s">
        <v>8</v>
      </c>
      <c r="F105" s="7" t="s">
        <v>162</v>
      </c>
      <c r="G105" s="17" t="s">
        <v>162</v>
      </c>
      <c r="H105" s="17" t="s">
        <v>405</v>
      </c>
      <c r="I105" s="79" t="s">
        <v>21</v>
      </c>
      <c r="J105" s="17" t="s">
        <v>16</v>
      </c>
      <c r="K105" s="79" t="s">
        <v>708</v>
      </c>
      <c r="L105" s="17" t="s">
        <v>175</v>
      </c>
      <c r="M105" s="17" t="s">
        <v>1453</v>
      </c>
      <c r="N105" s="17" t="s">
        <v>715</v>
      </c>
      <c r="O105" s="79" t="s">
        <v>560</v>
      </c>
      <c r="P105" s="79" t="s">
        <v>176</v>
      </c>
      <c r="Q105" s="17" t="s">
        <v>177</v>
      </c>
      <c r="R105" s="49" t="s">
        <v>689</v>
      </c>
      <c r="S105" s="91">
        <v>22</v>
      </c>
      <c r="T105" s="181">
        <f>S105/S106</f>
        <v>4.4897959183673466E-2</v>
      </c>
    </row>
    <row r="106" spans="1:20" ht="57" customHeight="1" x14ac:dyDescent="0.2">
      <c r="A106" s="39">
        <v>1</v>
      </c>
      <c r="B106" s="39">
        <v>2</v>
      </c>
      <c r="C106" s="16" t="s">
        <v>705</v>
      </c>
      <c r="D106" s="40" t="s">
        <v>161</v>
      </c>
      <c r="E106" s="16" t="s">
        <v>8</v>
      </c>
      <c r="F106" s="7" t="s">
        <v>162</v>
      </c>
      <c r="G106" s="17" t="s">
        <v>162</v>
      </c>
      <c r="H106" s="17" t="s">
        <v>405</v>
      </c>
      <c r="I106" s="79" t="s">
        <v>21</v>
      </c>
      <c r="J106" s="17" t="s">
        <v>16</v>
      </c>
      <c r="K106" s="79" t="s">
        <v>708</v>
      </c>
      <c r="L106" s="17" t="s">
        <v>175</v>
      </c>
      <c r="M106" s="17" t="s">
        <v>1347</v>
      </c>
      <c r="N106" s="17" t="s">
        <v>715</v>
      </c>
      <c r="O106" s="79" t="s">
        <v>560</v>
      </c>
      <c r="P106" s="79" t="s">
        <v>163</v>
      </c>
      <c r="Q106" s="17" t="s">
        <v>164</v>
      </c>
      <c r="R106" s="49" t="s">
        <v>689</v>
      </c>
      <c r="S106" s="96">
        <v>490</v>
      </c>
      <c r="T106" s="181"/>
    </row>
    <row r="107" spans="1:20" ht="45.75" customHeight="1" x14ac:dyDescent="0.2">
      <c r="A107" s="39">
        <v>1</v>
      </c>
      <c r="B107" s="39">
        <v>2</v>
      </c>
      <c r="C107" s="16" t="s">
        <v>705</v>
      </c>
      <c r="D107" s="40" t="s">
        <v>161</v>
      </c>
      <c r="E107" s="16" t="s">
        <v>8</v>
      </c>
      <c r="F107" s="7" t="s">
        <v>162</v>
      </c>
      <c r="G107" s="17"/>
      <c r="H107" s="17" t="s">
        <v>405</v>
      </c>
      <c r="I107" s="79" t="s">
        <v>21</v>
      </c>
      <c r="J107" s="17" t="s">
        <v>16</v>
      </c>
      <c r="K107" s="79" t="s">
        <v>709</v>
      </c>
      <c r="L107" s="17" t="s">
        <v>181</v>
      </c>
      <c r="M107" s="17" t="s">
        <v>1346</v>
      </c>
      <c r="N107" s="17" t="s">
        <v>716</v>
      </c>
      <c r="O107" s="79" t="s">
        <v>560</v>
      </c>
      <c r="P107" s="79" t="s">
        <v>182</v>
      </c>
      <c r="Q107" s="17" t="s">
        <v>183</v>
      </c>
      <c r="R107" s="49" t="s">
        <v>689</v>
      </c>
      <c r="S107" s="95">
        <v>175</v>
      </c>
      <c r="T107" s="167">
        <f>S107/S108</f>
        <v>0.35714285714285715</v>
      </c>
    </row>
    <row r="108" spans="1:20" ht="45.75" customHeight="1" x14ac:dyDescent="0.2">
      <c r="A108" s="39">
        <v>1</v>
      </c>
      <c r="B108" s="39">
        <v>2</v>
      </c>
      <c r="C108" s="16" t="s">
        <v>705</v>
      </c>
      <c r="D108" s="40" t="s">
        <v>161</v>
      </c>
      <c r="E108" s="16" t="s">
        <v>8</v>
      </c>
      <c r="F108" s="7" t="s">
        <v>162</v>
      </c>
      <c r="G108" s="17"/>
      <c r="H108" s="17" t="s">
        <v>405</v>
      </c>
      <c r="I108" s="79" t="s">
        <v>21</v>
      </c>
      <c r="J108" s="17" t="s">
        <v>16</v>
      </c>
      <c r="K108" s="79" t="s">
        <v>709</v>
      </c>
      <c r="L108" s="17" t="s">
        <v>181</v>
      </c>
      <c r="M108" s="17" t="s">
        <v>1346</v>
      </c>
      <c r="N108" s="17" t="s">
        <v>716</v>
      </c>
      <c r="O108" s="79" t="s">
        <v>560</v>
      </c>
      <c r="P108" s="79" t="s">
        <v>163</v>
      </c>
      <c r="Q108" s="17" t="s">
        <v>164</v>
      </c>
      <c r="R108" s="49" t="s">
        <v>689</v>
      </c>
      <c r="S108" s="96">
        <v>490</v>
      </c>
      <c r="T108" s="168"/>
    </row>
    <row r="109" spans="1:20" ht="48.75" customHeight="1" x14ac:dyDescent="0.2">
      <c r="A109" s="39">
        <v>1</v>
      </c>
      <c r="B109" s="39">
        <v>2</v>
      </c>
      <c r="C109" s="16" t="s">
        <v>705</v>
      </c>
      <c r="D109" s="40" t="s">
        <v>161</v>
      </c>
      <c r="E109" s="16" t="s">
        <v>8</v>
      </c>
      <c r="F109" s="7" t="s">
        <v>108</v>
      </c>
      <c r="G109" s="17" t="s">
        <v>682</v>
      </c>
      <c r="H109" s="17" t="s">
        <v>405</v>
      </c>
      <c r="I109" s="79" t="s">
        <v>165</v>
      </c>
      <c r="J109" s="17" t="s">
        <v>12</v>
      </c>
      <c r="K109" s="79" t="s">
        <v>710</v>
      </c>
      <c r="L109" s="17" t="s">
        <v>171</v>
      </c>
      <c r="M109" s="17" t="s">
        <v>1345</v>
      </c>
      <c r="N109" s="17" t="s">
        <v>717</v>
      </c>
      <c r="O109" s="79" t="s">
        <v>560</v>
      </c>
      <c r="P109" s="79" t="s">
        <v>167</v>
      </c>
      <c r="Q109" s="17" t="s">
        <v>168</v>
      </c>
      <c r="R109" s="79" t="s">
        <v>613</v>
      </c>
      <c r="S109" s="135" t="s">
        <v>12</v>
      </c>
      <c r="T109" s="136"/>
    </row>
    <row r="110" spans="1:20" ht="51" customHeight="1" x14ac:dyDescent="0.2">
      <c r="A110" s="39">
        <v>1</v>
      </c>
      <c r="B110" s="39">
        <v>2</v>
      </c>
      <c r="C110" s="16" t="s">
        <v>705</v>
      </c>
      <c r="D110" s="40" t="s">
        <v>161</v>
      </c>
      <c r="E110" s="16" t="s">
        <v>8</v>
      </c>
      <c r="F110" s="7" t="s">
        <v>108</v>
      </c>
      <c r="G110" s="17" t="s">
        <v>682</v>
      </c>
      <c r="H110" s="17" t="s">
        <v>405</v>
      </c>
      <c r="I110" s="79" t="s">
        <v>165</v>
      </c>
      <c r="J110" s="17" t="s">
        <v>12</v>
      </c>
      <c r="K110" s="79" t="s">
        <v>710</v>
      </c>
      <c r="L110" s="17" t="s">
        <v>171</v>
      </c>
      <c r="M110" s="17" t="s">
        <v>1345</v>
      </c>
      <c r="N110" s="17" t="s">
        <v>717</v>
      </c>
      <c r="O110" s="79" t="s">
        <v>560</v>
      </c>
      <c r="P110" s="79" t="s">
        <v>172</v>
      </c>
      <c r="Q110" s="17" t="s">
        <v>173</v>
      </c>
      <c r="R110" s="39" t="s">
        <v>613</v>
      </c>
      <c r="S110" s="137"/>
      <c r="T110" s="138"/>
    </row>
    <row r="111" spans="1:20" ht="43.5" customHeight="1" x14ac:dyDescent="0.2">
      <c r="A111" s="39">
        <v>1</v>
      </c>
      <c r="B111" s="39">
        <v>2</v>
      </c>
      <c r="C111" s="16" t="s">
        <v>705</v>
      </c>
      <c r="D111" s="40" t="s">
        <v>161</v>
      </c>
      <c r="E111" s="39" t="s">
        <v>8</v>
      </c>
      <c r="F111" s="7" t="s">
        <v>162</v>
      </c>
      <c r="G111" s="17"/>
      <c r="H111" s="17" t="s">
        <v>569</v>
      </c>
      <c r="I111" s="79" t="s">
        <v>21</v>
      </c>
      <c r="J111" s="17" t="s">
        <v>16</v>
      </c>
      <c r="K111" s="79" t="s">
        <v>711</v>
      </c>
      <c r="L111" s="17" t="s">
        <v>178</v>
      </c>
      <c r="M111" s="17" t="s">
        <v>1344</v>
      </c>
      <c r="N111" s="17" t="s">
        <v>718</v>
      </c>
      <c r="O111" s="79" t="s">
        <v>712</v>
      </c>
      <c r="P111" s="79" t="s">
        <v>179</v>
      </c>
      <c r="Q111" s="17" t="s">
        <v>180</v>
      </c>
      <c r="R111" s="34" t="s">
        <v>713</v>
      </c>
      <c r="S111" s="91">
        <v>4</v>
      </c>
      <c r="T111" s="169">
        <f>S111/S112</f>
        <v>0.46107065216138399</v>
      </c>
    </row>
    <row r="112" spans="1:20" ht="43.5" customHeight="1" x14ac:dyDescent="0.2">
      <c r="A112" s="39">
        <v>1</v>
      </c>
      <c r="B112" s="39">
        <v>2</v>
      </c>
      <c r="C112" s="16" t="s">
        <v>705</v>
      </c>
      <c r="D112" s="40" t="s">
        <v>161</v>
      </c>
      <c r="E112" s="39" t="s">
        <v>8</v>
      </c>
      <c r="F112" s="7" t="s">
        <v>1030</v>
      </c>
      <c r="G112" s="17" t="s">
        <v>603</v>
      </c>
      <c r="H112" s="17" t="s">
        <v>569</v>
      </c>
      <c r="I112" s="79" t="s">
        <v>21</v>
      </c>
      <c r="J112" s="17" t="s">
        <v>16</v>
      </c>
      <c r="K112" s="79" t="s">
        <v>711</v>
      </c>
      <c r="L112" s="17" t="s">
        <v>178</v>
      </c>
      <c r="M112" s="17" t="s">
        <v>1344</v>
      </c>
      <c r="N112" s="17" t="s">
        <v>718</v>
      </c>
      <c r="O112" s="79" t="s">
        <v>712</v>
      </c>
      <c r="P112" s="79" t="s">
        <v>114</v>
      </c>
      <c r="Q112" s="17" t="s">
        <v>115</v>
      </c>
      <c r="R112" s="34" t="s">
        <v>616</v>
      </c>
      <c r="S112" s="91">
        <f>867546/100000</f>
        <v>8.6754599999999993</v>
      </c>
      <c r="T112" s="169"/>
    </row>
    <row r="113" spans="1:20" ht="51.75" customHeight="1" x14ac:dyDescent="0.2">
      <c r="A113" s="39">
        <v>1</v>
      </c>
      <c r="B113" s="39">
        <v>3</v>
      </c>
      <c r="C113" s="16">
        <v>3.1</v>
      </c>
      <c r="D113" s="40" t="s">
        <v>328</v>
      </c>
      <c r="E113" s="16" t="s">
        <v>8</v>
      </c>
      <c r="F113" s="7" t="s">
        <v>162</v>
      </c>
      <c r="G113" s="17" t="s">
        <v>618</v>
      </c>
      <c r="H113" s="19" t="s">
        <v>405</v>
      </c>
      <c r="I113" s="12" t="s">
        <v>9</v>
      </c>
      <c r="J113" s="19" t="s">
        <v>16</v>
      </c>
      <c r="K113" s="12" t="s">
        <v>719</v>
      </c>
      <c r="L113" s="19" t="s">
        <v>339</v>
      </c>
      <c r="M113" s="19" t="s">
        <v>1343</v>
      </c>
      <c r="N113" s="19" t="s">
        <v>734</v>
      </c>
      <c r="O113" s="12" t="s">
        <v>612</v>
      </c>
      <c r="P113" s="79" t="s">
        <v>340</v>
      </c>
      <c r="Q113" s="17" t="s">
        <v>341</v>
      </c>
      <c r="R113" s="37" t="s">
        <v>613</v>
      </c>
      <c r="S113" s="93">
        <v>28500</v>
      </c>
      <c r="T113" s="185">
        <f>S113/S114</f>
        <v>2850</v>
      </c>
    </row>
    <row r="114" spans="1:20" ht="51.75" customHeight="1" x14ac:dyDescent="0.2">
      <c r="A114" s="39">
        <v>1</v>
      </c>
      <c r="B114" s="39">
        <v>3</v>
      </c>
      <c r="C114" s="16">
        <v>3.1</v>
      </c>
      <c r="D114" s="40" t="s">
        <v>328</v>
      </c>
      <c r="E114" s="16" t="s">
        <v>8</v>
      </c>
      <c r="F114" s="7" t="s">
        <v>162</v>
      </c>
      <c r="G114" s="17" t="s">
        <v>618</v>
      </c>
      <c r="H114" s="19" t="s">
        <v>405</v>
      </c>
      <c r="I114" s="12" t="s">
        <v>9</v>
      </c>
      <c r="J114" s="17" t="s">
        <v>16</v>
      </c>
      <c r="K114" s="12" t="s">
        <v>719</v>
      </c>
      <c r="L114" s="17" t="s">
        <v>339</v>
      </c>
      <c r="M114" s="19" t="s">
        <v>1343</v>
      </c>
      <c r="N114" s="19" t="s">
        <v>734</v>
      </c>
      <c r="O114" s="79" t="s">
        <v>612</v>
      </c>
      <c r="P114" s="12" t="s">
        <v>342</v>
      </c>
      <c r="Q114" s="19" t="s">
        <v>343</v>
      </c>
      <c r="R114" s="37" t="s">
        <v>689</v>
      </c>
      <c r="S114" s="91">
        <v>10</v>
      </c>
      <c r="T114" s="186"/>
    </row>
    <row r="115" spans="1:20" ht="51.75" customHeight="1" x14ac:dyDescent="0.2">
      <c r="A115" s="39">
        <v>1</v>
      </c>
      <c r="B115" s="39">
        <v>3</v>
      </c>
      <c r="C115" s="16">
        <v>3.1</v>
      </c>
      <c r="D115" s="40" t="s">
        <v>7</v>
      </c>
      <c r="E115" s="16" t="s">
        <v>40</v>
      </c>
      <c r="F115" s="7" t="s">
        <v>10</v>
      </c>
      <c r="G115" s="17" t="s">
        <v>720</v>
      </c>
      <c r="H115" s="17" t="s">
        <v>405</v>
      </c>
      <c r="I115" s="79" t="s">
        <v>9</v>
      </c>
      <c r="J115" s="17" t="s">
        <v>12</v>
      </c>
      <c r="K115" s="79" t="s">
        <v>456</v>
      </c>
      <c r="L115" s="17" t="s">
        <v>22</v>
      </c>
      <c r="M115" s="17" t="s">
        <v>1431</v>
      </c>
      <c r="N115" s="17" t="s">
        <v>735</v>
      </c>
      <c r="O115" s="79" t="s">
        <v>560</v>
      </c>
      <c r="P115" s="79" t="s">
        <v>23</v>
      </c>
      <c r="Q115" s="17" t="s">
        <v>24</v>
      </c>
      <c r="R115" s="79" t="s">
        <v>613</v>
      </c>
      <c r="S115" s="135" t="s">
        <v>12</v>
      </c>
      <c r="T115" s="136"/>
    </row>
    <row r="116" spans="1:20" ht="47.25" customHeight="1" x14ac:dyDescent="0.2">
      <c r="A116" s="39">
        <v>1</v>
      </c>
      <c r="B116" s="39">
        <v>3</v>
      </c>
      <c r="C116" s="16">
        <v>3.1</v>
      </c>
      <c r="D116" s="40" t="s">
        <v>7</v>
      </c>
      <c r="E116" s="16" t="s">
        <v>40</v>
      </c>
      <c r="F116" s="7" t="s">
        <v>10</v>
      </c>
      <c r="G116" s="17" t="s">
        <v>720</v>
      </c>
      <c r="H116" s="17" t="s">
        <v>405</v>
      </c>
      <c r="I116" s="79" t="s">
        <v>9</v>
      </c>
      <c r="J116" s="17" t="s">
        <v>12</v>
      </c>
      <c r="K116" s="79" t="s">
        <v>456</v>
      </c>
      <c r="L116" s="17" t="s">
        <v>22</v>
      </c>
      <c r="M116" s="17" t="s">
        <v>1431</v>
      </c>
      <c r="N116" s="17" t="s">
        <v>735</v>
      </c>
      <c r="O116" s="79" t="s">
        <v>560</v>
      </c>
      <c r="P116" s="79" t="s">
        <v>1290</v>
      </c>
      <c r="Q116" s="17" t="s">
        <v>1291</v>
      </c>
      <c r="R116" s="39" t="s">
        <v>613</v>
      </c>
      <c r="S116" s="137"/>
      <c r="T116" s="138"/>
    </row>
    <row r="117" spans="1:20" ht="51" customHeight="1" x14ac:dyDescent="0.2">
      <c r="A117" s="39">
        <v>1</v>
      </c>
      <c r="B117" s="39">
        <v>3</v>
      </c>
      <c r="C117" s="16">
        <v>3.1</v>
      </c>
      <c r="D117" s="40" t="s">
        <v>7</v>
      </c>
      <c r="E117" s="16" t="s">
        <v>8</v>
      </c>
      <c r="F117" s="7" t="s">
        <v>10</v>
      </c>
      <c r="G117" s="17" t="s">
        <v>720</v>
      </c>
      <c r="H117" s="17" t="s">
        <v>405</v>
      </c>
      <c r="I117" s="79" t="s">
        <v>9</v>
      </c>
      <c r="J117" s="17" t="s">
        <v>16</v>
      </c>
      <c r="K117" s="79" t="s">
        <v>721</v>
      </c>
      <c r="L117" s="17" t="s">
        <v>25</v>
      </c>
      <c r="M117" s="17" t="s">
        <v>1342</v>
      </c>
      <c r="N117" s="17" t="s">
        <v>736</v>
      </c>
      <c r="O117" s="79" t="s">
        <v>560</v>
      </c>
      <c r="P117" s="79" t="s">
        <v>26</v>
      </c>
      <c r="Q117" s="17" t="s">
        <v>27</v>
      </c>
      <c r="R117" s="79" t="s">
        <v>613</v>
      </c>
      <c r="S117" s="93">
        <v>32495382.350000001</v>
      </c>
      <c r="T117" s="181">
        <f>S117/S118</f>
        <v>0.62373140065860966</v>
      </c>
    </row>
    <row r="118" spans="1:20" ht="60" customHeight="1" x14ac:dyDescent="0.2">
      <c r="A118" s="10">
        <v>1</v>
      </c>
      <c r="B118" s="10">
        <v>3</v>
      </c>
      <c r="C118" s="16">
        <v>3.1</v>
      </c>
      <c r="D118" s="40" t="s">
        <v>7</v>
      </c>
      <c r="E118" s="16" t="s">
        <v>8</v>
      </c>
      <c r="F118" s="7" t="s">
        <v>10</v>
      </c>
      <c r="G118" s="17" t="s">
        <v>720</v>
      </c>
      <c r="H118" s="17" t="s">
        <v>405</v>
      </c>
      <c r="I118" s="79" t="s">
        <v>9</v>
      </c>
      <c r="J118" s="17" t="s">
        <v>16</v>
      </c>
      <c r="K118" s="79" t="s">
        <v>721</v>
      </c>
      <c r="L118" s="17" t="s">
        <v>25</v>
      </c>
      <c r="M118" s="17" t="s">
        <v>1342</v>
      </c>
      <c r="N118" s="17" t="s">
        <v>736</v>
      </c>
      <c r="O118" s="79" t="s">
        <v>560</v>
      </c>
      <c r="P118" s="79" t="s">
        <v>28</v>
      </c>
      <c r="Q118" s="17" t="s">
        <v>526</v>
      </c>
      <c r="R118" s="79" t="s">
        <v>613</v>
      </c>
      <c r="S118" s="93">
        <v>52098358.869999997</v>
      </c>
      <c r="T118" s="181"/>
    </row>
    <row r="119" spans="1:20" ht="54.75" customHeight="1" x14ac:dyDescent="0.2">
      <c r="A119" s="39">
        <v>1</v>
      </c>
      <c r="B119" s="39">
        <v>3</v>
      </c>
      <c r="C119" s="16">
        <v>3.1</v>
      </c>
      <c r="D119" s="40" t="s">
        <v>7</v>
      </c>
      <c r="E119" s="16" t="s">
        <v>8</v>
      </c>
      <c r="F119" s="7" t="s">
        <v>10</v>
      </c>
      <c r="G119" s="22" t="s">
        <v>720</v>
      </c>
      <c r="H119" s="17" t="s">
        <v>405</v>
      </c>
      <c r="I119" s="79" t="s">
        <v>9</v>
      </c>
      <c r="J119" s="17" t="s">
        <v>16</v>
      </c>
      <c r="K119" s="11" t="s">
        <v>722</v>
      </c>
      <c r="L119" s="22" t="s">
        <v>1303</v>
      </c>
      <c r="M119" s="22" t="s">
        <v>1341</v>
      </c>
      <c r="N119" s="22" t="s">
        <v>737</v>
      </c>
      <c r="O119" s="11" t="s">
        <v>560</v>
      </c>
      <c r="P119" s="79" t="s">
        <v>29</v>
      </c>
      <c r="Q119" s="17" t="s">
        <v>30</v>
      </c>
      <c r="R119" s="39" t="s">
        <v>613</v>
      </c>
      <c r="S119" s="93">
        <v>64911907.420000002</v>
      </c>
      <c r="T119" s="181">
        <f>S119/S120</f>
        <v>0.51669633470774523</v>
      </c>
    </row>
    <row r="120" spans="1:20" ht="54.75" customHeight="1" x14ac:dyDescent="0.2">
      <c r="A120" s="39">
        <v>1</v>
      </c>
      <c r="B120" s="39">
        <v>3</v>
      </c>
      <c r="C120" s="16">
        <v>3.1</v>
      </c>
      <c r="D120" s="40" t="s">
        <v>7</v>
      </c>
      <c r="E120" s="16" t="s">
        <v>8</v>
      </c>
      <c r="F120" s="7" t="s">
        <v>10</v>
      </c>
      <c r="G120" s="22" t="s">
        <v>720</v>
      </c>
      <c r="H120" s="17" t="s">
        <v>405</v>
      </c>
      <c r="I120" s="79" t="s">
        <v>9</v>
      </c>
      <c r="J120" s="17" t="s">
        <v>16</v>
      </c>
      <c r="K120" s="11" t="s">
        <v>722</v>
      </c>
      <c r="L120" s="22" t="s">
        <v>1303</v>
      </c>
      <c r="M120" s="17" t="s">
        <v>1341</v>
      </c>
      <c r="N120" s="17" t="s">
        <v>737</v>
      </c>
      <c r="O120" s="79" t="s">
        <v>560</v>
      </c>
      <c r="P120" s="79" t="s">
        <v>31</v>
      </c>
      <c r="Q120" s="17" t="s">
        <v>32</v>
      </c>
      <c r="R120" s="79" t="s">
        <v>613</v>
      </c>
      <c r="S120" s="93">
        <v>125628735.98999999</v>
      </c>
      <c r="T120" s="181"/>
    </row>
    <row r="121" spans="1:20" ht="47.25" customHeight="1" x14ac:dyDescent="0.2">
      <c r="A121" s="10">
        <v>1</v>
      </c>
      <c r="B121" s="10">
        <v>3</v>
      </c>
      <c r="C121" s="16">
        <v>3.1</v>
      </c>
      <c r="D121" s="40" t="s">
        <v>7</v>
      </c>
      <c r="E121" s="39" t="s">
        <v>8</v>
      </c>
      <c r="F121" s="7" t="s">
        <v>10</v>
      </c>
      <c r="G121" s="17" t="s">
        <v>723</v>
      </c>
      <c r="H121" s="17" t="s">
        <v>405</v>
      </c>
      <c r="I121" s="79" t="s">
        <v>9</v>
      </c>
      <c r="J121" s="17" t="s">
        <v>12</v>
      </c>
      <c r="K121" s="79" t="s">
        <v>724</v>
      </c>
      <c r="L121" s="17" t="s">
        <v>11</v>
      </c>
      <c r="M121" s="17" t="s">
        <v>1340</v>
      </c>
      <c r="N121" s="17" t="s">
        <v>738</v>
      </c>
      <c r="O121" s="79" t="s">
        <v>560</v>
      </c>
      <c r="P121" s="79" t="s">
        <v>13</v>
      </c>
      <c r="Q121" s="17" t="s">
        <v>14</v>
      </c>
      <c r="R121" s="39" t="s">
        <v>613</v>
      </c>
      <c r="S121" s="135" t="s">
        <v>12</v>
      </c>
      <c r="T121" s="136"/>
    </row>
    <row r="122" spans="1:20" ht="54.75" customHeight="1" x14ac:dyDescent="0.2">
      <c r="A122" s="10">
        <v>1</v>
      </c>
      <c r="B122" s="10">
        <v>3</v>
      </c>
      <c r="C122" s="16">
        <v>3.1</v>
      </c>
      <c r="D122" s="40" t="s">
        <v>7</v>
      </c>
      <c r="E122" s="39" t="s">
        <v>8</v>
      </c>
      <c r="F122" s="7" t="s">
        <v>10</v>
      </c>
      <c r="G122" s="17" t="s">
        <v>723</v>
      </c>
      <c r="H122" s="17" t="s">
        <v>405</v>
      </c>
      <c r="I122" s="79" t="s">
        <v>9</v>
      </c>
      <c r="J122" s="17" t="s">
        <v>12</v>
      </c>
      <c r="K122" s="79" t="s">
        <v>724</v>
      </c>
      <c r="L122" s="17" t="s">
        <v>11</v>
      </c>
      <c r="M122" s="17" t="s">
        <v>1340</v>
      </c>
      <c r="N122" s="17" t="s">
        <v>738</v>
      </c>
      <c r="O122" s="79" t="s">
        <v>560</v>
      </c>
      <c r="P122" s="79" t="s">
        <v>1290</v>
      </c>
      <c r="Q122" s="17" t="s">
        <v>1291</v>
      </c>
      <c r="R122" s="39" t="s">
        <v>613</v>
      </c>
      <c r="S122" s="137"/>
      <c r="T122" s="138"/>
    </row>
    <row r="123" spans="1:20" ht="48" customHeight="1" x14ac:dyDescent="0.2">
      <c r="A123" s="10">
        <v>1</v>
      </c>
      <c r="B123" s="10">
        <v>3</v>
      </c>
      <c r="C123" s="16">
        <v>3.1</v>
      </c>
      <c r="D123" s="40" t="s">
        <v>7</v>
      </c>
      <c r="E123" s="39" t="s">
        <v>222</v>
      </c>
      <c r="F123" s="7" t="s">
        <v>10</v>
      </c>
      <c r="G123" s="17" t="s">
        <v>723</v>
      </c>
      <c r="H123" s="17" t="s">
        <v>405</v>
      </c>
      <c r="I123" s="79" t="s">
        <v>9</v>
      </c>
      <c r="J123" s="17" t="s">
        <v>16</v>
      </c>
      <c r="K123" s="79" t="s">
        <v>457</v>
      </c>
      <c r="L123" s="17" t="s">
        <v>15</v>
      </c>
      <c r="M123" s="17" t="s">
        <v>1432</v>
      </c>
      <c r="N123" s="17" t="s">
        <v>739</v>
      </c>
      <c r="O123" s="79" t="s">
        <v>560</v>
      </c>
      <c r="P123" s="79" t="s">
        <v>17</v>
      </c>
      <c r="Q123" s="17" t="s">
        <v>18</v>
      </c>
      <c r="R123" s="39" t="s">
        <v>613</v>
      </c>
      <c r="S123" s="101">
        <v>890956086.62</v>
      </c>
      <c r="T123" s="170">
        <f>S123/S124</f>
        <v>0.66836150811283435</v>
      </c>
    </row>
    <row r="124" spans="1:20" ht="48.75" customHeight="1" x14ac:dyDescent="0.2">
      <c r="A124" s="10">
        <v>1</v>
      </c>
      <c r="B124" s="10">
        <v>3</v>
      </c>
      <c r="C124" s="16">
        <v>3.1</v>
      </c>
      <c r="D124" s="40" t="s">
        <v>7</v>
      </c>
      <c r="E124" s="39" t="s">
        <v>222</v>
      </c>
      <c r="F124" s="7" t="s">
        <v>10</v>
      </c>
      <c r="G124" s="17" t="s">
        <v>723</v>
      </c>
      <c r="H124" s="17" t="s">
        <v>405</v>
      </c>
      <c r="I124" s="79" t="s">
        <v>9</v>
      </c>
      <c r="J124" s="17" t="s">
        <v>16</v>
      </c>
      <c r="K124" s="79" t="s">
        <v>457</v>
      </c>
      <c r="L124" s="17" t="s">
        <v>15</v>
      </c>
      <c r="M124" s="17" t="s">
        <v>1432</v>
      </c>
      <c r="N124" s="17" t="s">
        <v>739</v>
      </c>
      <c r="O124" s="79" t="s">
        <v>560</v>
      </c>
      <c r="P124" s="79" t="s">
        <v>19</v>
      </c>
      <c r="Q124" s="17" t="s">
        <v>20</v>
      </c>
      <c r="R124" s="79" t="s">
        <v>613</v>
      </c>
      <c r="S124" s="101">
        <v>1333045179.5999999</v>
      </c>
      <c r="T124" s="171"/>
    </row>
    <row r="125" spans="1:20" ht="46.5" customHeight="1" x14ac:dyDescent="0.2">
      <c r="A125" s="39">
        <v>1</v>
      </c>
      <c r="B125" s="39">
        <v>3</v>
      </c>
      <c r="C125" s="16">
        <v>3.1</v>
      </c>
      <c r="D125" s="40" t="s">
        <v>328</v>
      </c>
      <c r="E125" s="39" t="s">
        <v>40</v>
      </c>
      <c r="F125" s="7" t="s">
        <v>10</v>
      </c>
      <c r="G125" s="17" t="s">
        <v>725</v>
      </c>
      <c r="H125" s="17" t="s">
        <v>405</v>
      </c>
      <c r="I125" s="79" t="s">
        <v>9</v>
      </c>
      <c r="J125" s="17" t="s">
        <v>16</v>
      </c>
      <c r="K125" s="79" t="s">
        <v>471</v>
      </c>
      <c r="L125" s="17" t="s">
        <v>470</v>
      </c>
      <c r="M125" s="17" t="s">
        <v>1433</v>
      </c>
      <c r="N125" s="17" t="s">
        <v>740</v>
      </c>
      <c r="O125" s="79" t="s">
        <v>612</v>
      </c>
      <c r="P125" s="79" t="s">
        <v>332</v>
      </c>
      <c r="Q125" s="17" t="s">
        <v>333</v>
      </c>
      <c r="R125" s="49" t="s">
        <v>613</v>
      </c>
      <c r="S125" s="101">
        <v>30593.84</v>
      </c>
      <c r="T125" s="187">
        <f>S125/S126</f>
        <v>1330.1669565217392</v>
      </c>
    </row>
    <row r="126" spans="1:20" ht="44.25" customHeight="1" x14ac:dyDescent="0.2">
      <c r="A126" s="39">
        <v>1</v>
      </c>
      <c r="B126" s="39">
        <v>3</v>
      </c>
      <c r="C126" s="16">
        <v>3.1</v>
      </c>
      <c r="D126" s="40" t="s">
        <v>328</v>
      </c>
      <c r="E126" s="39" t="s">
        <v>40</v>
      </c>
      <c r="F126" s="7" t="s">
        <v>101</v>
      </c>
      <c r="G126" s="19" t="s">
        <v>732</v>
      </c>
      <c r="H126" s="19" t="s">
        <v>405</v>
      </c>
      <c r="I126" s="12" t="s">
        <v>9</v>
      </c>
      <c r="J126" s="17" t="s">
        <v>16</v>
      </c>
      <c r="K126" s="12" t="s">
        <v>471</v>
      </c>
      <c r="L126" s="19" t="s">
        <v>470</v>
      </c>
      <c r="M126" s="17" t="s">
        <v>1433</v>
      </c>
      <c r="N126" s="17" t="s">
        <v>740</v>
      </c>
      <c r="O126" s="12" t="s">
        <v>612</v>
      </c>
      <c r="P126" s="79" t="s">
        <v>334</v>
      </c>
      <c r="Q126" s="17" t="s">
        <v>335</v>
      </c>
      <c r="R126" s="79" t="s">
        <v>733</v>
      </c>
      <c r="S126" s="91">
        <v>23</v>
      </c>
      <c r="T126" s="188"/>
    </row>
    <row r="127" spans="1:20" ht="47.25" customHeight="1" x14ac:dyDescent="0.2">
      <c r="A127" s="39">
        <v>1</v>
      </c>
      <c r="B127" s="39">
        <v>3</v>
      </c>
      <c r="C127" s="16">
        <v>3.1</v>
      </c>
      <c r="D127" s="40" t="s">
        <v>328</v>
      </c>
      <c r="E127" s="39" t="s">
        <v>8</v>
      </c>
      <c r="F127" s="7" t="s">
        <v>10</v>
      </c>
      <c r="G127" s="19" t="s">
        <v>725</v>
      </c>
      <c r="H127" s="17" t="s">
        <v>405</v>
      </c>
      <c r="I127" s="79" t="s">
        <v>9</v>
      </c>
      <c r="J127" s="17" t="s">
        <v>12</v>
      </c>
      <c r="K127" s="12" t="s">
        <v>726</v>
      </c>
      <c r="L127" s="19" t="s">
        <v>344</v>
      </c>
      <c r="M127" s="19" t="s">
        <v>1339</v>
      </c>
      <c r="N127" s="19" t="s">
        <v>741</v>
      </c>
      <c r="O127" s="12" t="s">
        <v>612</v>
      </c>
      <c r="P127" s="79" t="s">
        <v>345</v>
      </c>
      <c r="Q127" s="17" t="s">
        <v>346</v>
      </c>
      <c r="R127" s="39" t="s">
        <v>613</v>
      </c>
      <c r="S127" s="135" t="s">
        <v>12</v>
      </c>
      <c r="T127" s="136"/>
    </row>
    <row r="128" spans="1:20" ht="47.25" customHeight="1" x14ac:dyDescent="0.2">
      <c r="A128" s="39">
        <v>1</v>
      </c>
      <c r="B128" s="39">
        <v>3</v>
      </c>
      <c r="C128" s="16">
        <v>3.1</v>
      </c>
      <c r="D128" s="40" t="s">
        <v>328</v>
      </c>
      <c r="E128" s="39" t="s">
        <v>8</v>
      </c>
      <c r="F128" s="7" t="s">
        <v>10</v>
      </c>
      <c r="G128" s="19" t="s">
        <v>725</v>
      </c>
      <c r="H128" s="17" t="s">
        <v>405</v>
      </c>
      <c r="I128" s="79" t="s">
        <v>9</v>
      </c>
      <c r="J128" s="17" t="s">
        <v>12</v>
      </c>
      <c r="K128" s="12" t="s">
        <v>726</v>
      </c>
      <c r="L128" s="19" t="s">
        <v>344</v>
      </c>
      <c r="M128" s="19" t="s">
        <v>1339</v>
      </c>
      <c r="N128" s="19" t="s">
        <v>741</v>
      </c>
      <c r="O128" s="12" t="s">
        <v>612</v>
      </c>
      <c r="P128" s="79" t="s">
        <v>338</v>
      </c>
      <c r="Q128" s="17" t="s">
        <v>347</v>
      </c>
      <c r="R128" s="39" t="s">
        <v>617</v>
      </c>
      <c r="S128" s="137"/>
      <c r="T128" s="138"/>
    </row>
    <row r="129" spans="1:20" ht="49.5" customHeight="1" x14ac:dyDescent="0.2">
      <c r="A129" s="39">
        <v>1</v>
      </c>
      <c r="B129" s="39">
        <v>3</v>
      </c>
      <c r="C129" s="16">
        <v>3.1</v>
      </c>
      <c r="D129" s="40" t="s">
        <v>328</v>
      </c>
      <c r="E129" s="39" t="s">
        <v>8</v>
      </c>
      <c r="F129" s="7" t="s">
        <v>10</v>
      </c>
      <c r="G129" s="19" t="s">
        <v>725</v>
      </c>
      <c r="H129" s="17" t="s">
        <v>405</v>
      </c>
      <c r="I129" s="79" t="s">
        <v>9</v>
      </c>
      <c r="J129" s="17" t="s">
        <v>16</v>
      </c>
      <c r="K129" s="12" t="s">
        <v>469</v>
      </c>
      <c r="L129" s="17" t="s">
        <v>329</v>
      </c>
      <c r="M129" s="19" t="s">
        <v>1338</v>
      </c>
      <c r="N129" s="19" t="s">
        <v>742</v>
      </c>
      <c r="O129" s="12" t="s">
        <v>727</v>
      </c>
      <c r="P129" s="79" t="s">
        <v>330</v>
      </c>
      <c r="Q129" s="17" t="s">
        <v>331</v>
      </c>
      <c r="R129" s="39" t="s">
        <v>728</v>
      </c>
      <c r="S129" s="99">
        <v>1701959.08</v>
      </c>
      <c r="T129" s="169">
        <f>S129/S130</f>
        <v>1.9618084574189727</v>
      </c>
    </row>
    <row r="130" spans="1:20" ht="48.75" customHeight="1" x14ac:dyDescent="0.2">
      <c r="A130" s="39">
        <v>1</v>
      </c>
      <c r="B130" s="39">
        <v>3</v>
      </c>
      <c r="C130" s="16">
        <v>3.1</v>
      </c>
      <c r="D130" s="40" t="s">
        <v>328</v>
      </c>
      <c r="E130" s="39" t="s">
        <v>8</v>
      </c>
      <c r="F130" s="7" t="s">
        <v>1030</v>
      </c>
      <c r="G130" s="17" t="s">
        <v>603</v>
      </c>
      <c r="H130" s="17" t="s">
        <v>405</v>
      </c>
      <c r="I130" s="79" t="s">
        <v>9</v>
      </c>
      <c r="J130" s="17" t="s">
        <v>16</v>
      </c>
      <c r="K130" s="12" t="s">
        <v>469</v>
      </c>
      <c r="L130" s="17" t="s">
        <v>329</v>
      </c>
      <c r="M130" s="19" t="s">
        <v>1338</v>
      </c>
      <c r="N130" s="19" t="s">
        <v>742</v>
      </c>
      <c r="O130" s="12" t="s">
        <v>727</v>
      </c>
      <c r="P130" s="79" t="s">
        <v>114</v>
      </c>
      <c r="Q130" s="17" t="s">
        <v>115</v>
      </c>
      <c r="R130" s="39" t="s">
        <v>616</v>
      </c>
      <c r="S130" s="96">
        <v>867546</v>
      </c>
      <c r="T130" s="169"/>
    </row>
    <row r="131" spans="1:20" ht="96.75" customHeight="1" x14ac:dyDescent="0.2">
      <c r="A131" s="39">
        <v>1</v>
      </c>
      <c r="B131" s="39">
        <v>3</v>
      </c>
      <c r="C131" s="16">
        <v>3.1</v>
      </c>
      <c r="D131" s="40" t="s">
        <v>328</v>
      </c>
      <c r="E131" s="39" t="s">
        <v>8</v>
      </c>
      <c r="F131" s="7" t="s">
        <v>162</v>
      </c>
      <c r="G131" s="19"/>
      <c r="H131" s="17" t="s">
        <v>405</v>
      </c>
      <c r="I131" s="12" t="s">
        <v>57</v>
      </c>
      <c r="J131" s="17" t="s">
        <v>12</v>
      </c>
      <c r="K131" s="12" t="s">
        <v>729</v>
      </c>
      <c r="L131" s="17" t="s">
        <v>336</v>
      </c>
      <c r="M131" s="19" t="s">
        <v>1337</v>
      </c>
      <c r="N131" s="19" t="s">
        <v>743</v>
      </c>
      <c r="O131" s="12" t="s">
        <v>590</v>
      </c>
      <c r="P131" s="79" t="s">
        <v>337</v>
      </c>
      <c r="Q131" s="17" t="s">
        <v>730</v>
      </c>
      <c r="R131" s="39" t="s">
        <v>591</v>
      </c>
      <c r="S131" s="135" t="s">
        <v>12</v>
      </c>
      <c r="T131" s="136"/>
    </row>
    <row r="132" spans="1:20" ht="64.5" customHeight="1" x14ac:dyDescent="0.2">
      <c r="A132" s="39">
        <v>1</v>
      </c>
      <c r="B132" s="39">
        <v>3</v>
      </c>
      <c r="C132" s="16">
        <v>3.1</v>
      </c>
      <c r="D132" s="40" t="s">
        <v>328</v>
      </c>
      <c r="E132" s="39" t="s">
        <v>8</v>
      </c>
      <c r="F132" s="7" t="s">
        <v>162</v>
      </c>
      <c r="G132" s="19"/>
      <c r="H132" s="17" t="s">
        <v>405</v>
      </c>
      <c r="I132" s="12" t="s">
        <v>57</v>
      </c>
      <c r="J132" s="17" t="s">
        <v>12</v>
      </c>
      <c r="K132" s="12" t="s">
        <v>729</v>
      </c>
      <c r="L132" s="17" t="s">
        <v>336</v>
      </c>
      <c r="M132" s="19" t="s">
        <v>1337</v>
      </c>
      <c r="N132" s="19" t="s">
        <v>743</v>
      </c>
      <c r="O132" s="12" t="s">
        <v>590</v>
      </c>
      <c r="P132" s="79" t="s">
        <v>338</v>
      </c>
      <c r="Q132" s="17" t="s">
        <v>347</v>
      </c>
      <c r="R132" s="39" t="s">
        <v>617</v>
      </c>
      <c r="S132" s="137"/>
      <c r="T132" s="138"/>
    </row>
    <row r="133" spans="1:20" ht="44.25" customHeight="1" x14ac:dyDescent="0.2">
      <c r="A133" s="39">
        <v>1</v>
      </c>
      <c r="B133" s="20">
        <v>3</v>
      </c>
      <c r="C133" s="16">
        <v>3.2</v>
      </c>
      <c r="D133" s="40" t="s">
        <v>209</v>
      </c>
      <c r="E133" s="20" t="s">
        <v>8</v>
      </c>
      <c r="F133" s="7" t="s">
        <v>55</v>
      </c>
      <c r="G133" s="19" t="s">
        <v>1151</v>
      </c>
      <c r="H133" s="19" t="s">
        <v>405</v>
      </c>
      <c r="I133" s="12" t="s">
        <v>21</v>
      </c>
      <c r="J133" s="17" t="s">
        <v>12</v>
      </c>
      <c r="K133" s="12" t="s">
        <v>744</v>
      </c>
      <c r="L133" s="19" t="s">
        <v>234</v>
      </c>
      <c r="M133" s="19" t="s">
        <v>1336</v>
      </c>
      <c r="N133" s="19" t="s">
        <v>758</v>
      </c>
      <c r="O133" s="12" t="s">
        <v>560</v>
      </c>
      <c r="P133" s="79" t="s">
        <v>235</v>
      </c>
      <c r="Q133" s="17" t="s">
        <v>236</v>
      </c>
      <c r="R133" s="39" t="s">
        <v>613</v>
      </c>
      <c r="S133" s="135" t="s">
        <v>12</v>
      </c>
      <c r="T133" s="136"/>
    </row>
    <row r="134" spans="1:20" ht="45" customHeight="1" x14ac:dyDescent="0.2">
      <c r="A134" s="39">
        <v>1</v>
      </c>
      <c r="B134" s="20">
        <v>3</v>
      </c>
      <c r="C134" s="16">
        <v>3.2</v>
      </c>
      <c r="D134" s="40" t="s">
        <v>209</v>
      </c>
      <c r="E134" s="20" t="s">
        <v>8</v>
      </c>
      <c r="F134" s="7" t="s">
        <v>10</v>
      </c>
      <c r="G134" s="19" t="s">
        <v>856</v>
      </c>
      <c r="H134" s="19" t="s">
        <v>405</v>
      </c>
      <c r="I134" s="12" t="s">
        <v>21</v>
      </c>
      <c r="J134" s="17" t="s">
        <v>12</v>
      </c>
      <c r="K134" s="12" t="s">
        <v>744</v>
      </c>
      <c r="L134" s="19" t="s">
        <v>234</v>
      </c>
      <c r="M134" s="19" t="s">
        <v>1336</v>
      </c>
      <c r="N134" s="19" t="s">
        <v>758</v>
      </c>
      <c r="O134" s="12" t="s">
        <v>560</v>
      </c>
      <c r="P134" s="79" t="s">
        <v>210</v>
      </c>
      <c r="Q134" s="17" t="s">
        <v>211</v>
      </c>
      <c r="R134" s="39" t="s">
        <v>613</v>
      </c>
      <c r="S134" s="137"/>
      <c r="T134" s="138"/>
    </row>
    <row r="135" spans="1:20" ht="41.25" customHeight="1" x14ac:dyDescent="0.2">
      <c r="A135" s="39">
        <v>1</v>
      </c>
      <c r="B135" s="20">
        <v>3</v>
      </c>
      <c r="C135" s="16">
        <v>3.2</v>
      </c>
      <c r="D135" s="40" t="s">
        <v>209</v>
      </c>
      <c r="E135" s="20" t="s">
        <v>8</v>
      </c>
      <c r="F135" s="7" t="s">
        <v>10</v>
      </c>
      <c r="G135" s="19" t="s">
        <v>856</v>
      </c>
      <c r="H135" s="19" t="s">
        <v>569</v>
      </c>
      <c r="I135" s="12" t="s">
        <v>21</v>
      </c>
      <c r="J135" s="17" t="s">
        <v>12</v>
      </c>
      <c r="K135" s="12" t="s">
        <v>460</v>
      </c>
      <c r="L135" s="19" t="s">
        <v>237</v>
      </c>
      <c r="M135" s="19" t="s">
        <v>1335</v>
      </c>
      <c r="N135" s="19" t="s">
        <v>857</v>
      </c>
      <c r="O135" s="12" t="s">
        <v>560</v>
      </c>
      <c r="P135" s="79" t="s">
        <v>1290</v>
      </c>
      <c r="Q135" s="17" t="s">
        <v>1291</v>
      </c>
      <c r="R135" s="39" t="s">
        <v>613</v>
      </c>
      <c r="S135" s="135" t="s">
        <v>12</v>
      </c>
      <c r="T135" s="136"/>
    </row>
    <row r="136" spans="1:20" ht="41.25" customHeight="1" x14ac:dyDescent="0.2">
      <c r="A136" s="39">
        <v>1</v>
      </c>
      <c r="B136" s="20">
        <v>3</v>
      </c>
      <c r="C136" s="16">
        <v>3.2</v>
      </c>
      <c r="D136" s="40" t="s">
        <v>209</v>
      </c>
      <c r="E136" s="20" t="s">
        <v>8</v>
      </c>
      <c r="F136" s="7" t="s">
        <v>10</v>
      </c>
      <c r="G136" s="19" t="s">
        <v>856</v>
      </c>
      <c r="H136" s="19" t="s">
        <v>569</v>
      </c>
      <c r="I136" s="12" t="s">
        <v>21</v>
      </c>
      <c r="J136" s="17" t="s">
        <v>12</v>
      </c>
      <c r="K136" s="12" t="s">
        <v>460</v>
      </c>
      <c r="L136" s="19" t="s">
        <v>237</v>
      </c>
      <c r="M136" s="19" t="s">
        <v>1335</v>
      </c>
      <c r="N136" s="19" t="s">
        <v>857</v>
      </c>
      <c r="O136" s="12" t="s">
        <v>560</v>
      </c>
      <c r="P136" s="79" t="s">
        <v>210</v>
      </c>
      <c r="Q136" s="17" t="s">
        <v>211</v>
      </c>
      <c r="R136" s="39" t="s">
        <v>613</v>
      </c>
      <c r="S136" s="137"/>
      <c r="T136" s="138"/>
    </row>
    <row r="137" spans="1:20" ht="46.5" customHeight="1" x14ac:dyDescent="0.2">
      <c r="A137" s="39">
        <v>1</v>
      </c>
      <c r="B137" s="20">
        <v>3</v>
      </c>
      <c r="C137" s="16">
        <v>3.2</v>
      </c>
      <c r="D137" s="40" t="s">
        <v>209</v>
      </c>
      <c r="E137" s="39" t="s">
        <v>8</v>
      </c>
      <c r="F137" s="7" t="s">
        <v>10</v>
      </c>
      <c r="G137" s="19" t="s">
        <v>745</v>
      </c>
      <c r="H137" s="19" t="s">
        <v>569</v>
      </c>
      <c r="I137" s="12" t="s">
        <v>21</v>
      </c>
      <c r="J137" s="17" t="s">
        <v>12</v>
      </c>
      <c r="K137" s="12" t="s">
        <v>746</v>
      </c>
      <c r="L137" s="19" t="s">
        <v>217</v>
      </c>
      <c r="M137" s="19" t="s">
        <v>1334</v>
      </c>
      <c r="N137" s="19" t="s">
        <v>759</v>
      </c>
      <c r="O137" s="12" t="s">
        <v>560</v>
      </c>
      <c r="P137" s="79" t="s">
        <v>218</v>
      </c>
      <c r="Q137" s="17" t="s">
        <v>219</v>
      </c>
      <c r="R137" s="79" t="s">
        <v>1466</v>
      </c>
      <c r="S137" s="135" t="s">
        <v>12</v>
      </c>
      <c r="T137" s="136"/>
    </row>
    <row r="138" spans="1:20" ht="52.5" customHeight="1" x14ac:dyDescent="0.2">
      <c r="A138" s="39">
        <v>1</v>
      </c>
      <c r="B138" s="20">
        <v>3</v>
      </c>
      <c r="C138" s="16">
        <v>3.2</v>
      </c>
      <c r="D138" s="40" t="s">
        <v>209</v>
      </c>
      <c r="E138" s="39" t="s">
        <v>8</v>
      </c>
      <c r="F138" s="7" t="s">
        <v>10</v>
      </c>
      <c r="G138" s="19" t="s">
        <v>745</v>
      </c>
      <c r="H138" s="19" t="s">
        <v>569</v>
      </c>
      <c r="I138" s="12" t="s">
        <v>21</v>
      </c>
      <c r="J138" s="17" t="s">
        <v>12</v>
      </c>
      <c r="K138" s="12" t="s">
        <v>746</v>
      </c>
      <c r="L138" s="19" t="s">
        <v>217</v>
      </c>
      <c r="M138" s="19" t="s">
        <v>1334</v>
      </c>
      <c r="N138" s="19" t="s">
        <v>759</v>
      </c>
      <c r="O138" s="12" t="s">
        <v>560</v>
      </c>
      <c r="P138" s="79" t="s">
        <v>220</v>
      </c>
      <c r="Q138" s="17" t="s">
        <v>221</v>
      </c>
      <c r="R138" s="79" t="s">
        <v>1466</v>
      </c>
      <c r="S138" s="137"/>
      <c r="T138" s="138"/>
    </row>
    <row r="139" spans="1:20" ht="41.25" customHeight="1" x14ac:dyDescent="0.2">
      <c r="A139" s="39">
        <v>1</v>
      </c>
      <c r="B139" s="20">
        <v>3</v>
      </c>
      <c r="C139" s="16">
        <v>3.2</v>
      </c>
      <c r="D139" s="40" t="s">
        <v>209</v>
      </c>
      <c r="E139" s="39" t="s">
        <v>8</v>
      </c>
      <c r="F139" s="7" t="s">
        <v>10</v>
      </c>
      <c r="G139" s="19" t="s">
        <v>856</v>
      </c>
      <c r="H139" s="19" t="s">
        <v>405</v>
      </c>
      <c r="I139" s="12" t="s">
        <v>9</v>
      </c>
      <c r="J139" s="17" t="s">
        <v>12</v>
      </c>
      <c r="K139" s="12" t="s">
        <v>747</v>
      </c>
      <c r="L139" s="17" t="s">
        <v>458</v>
      </c>
      <c r="M139" s="19" t="s">
        <v>1333</v>
      </c>
      <c r="N139" s="19" t="s">
        <v>760</v>
      </c>
      <c r="O139" s="12" t="s">
        <v>612</v>
      </c>
      <c r="P139" s="79" t="s">
        <v>1290</v>
      </c>
      <c r="Q139" s="17" t="s">
        <v>1291</v>
      </c>
      <c r="R139" s="79" t="s">
        <v>613</v>
      </c>
      <c r="S139" s="135" t="s">
        <v>12</v>
      </c>
      <c r="T139" s="136"/>
    </row>
    <row r="140" spans="1:20" ht="41.25" customHeight="1" x14ac:dyDescent="0.2">
      <c r="A140" s="39">
        <v>1</v>
      </c>
      <c r="B140" s="20">
        <v>3</v>
      </c>
      <c r="C140" s="16">
        <v>3.2</v>
      </c>
      <c r="D140" s="40" t="s">
        <v>209</v>
      </c>
      <c r="E140" s="39" t="s">
        <v>8</v>
      </c>
      <c r="F140" s="7" t="s">
        <v>1030</v>
      </c>
      <c r="G140" s="17" t="s">
        <v>603</v>
      </c>
      <c r="H140" s="19" t="s">
        <v>405</v>
      </c>
      <c r="I140" s="12" t="s">
        <v>9</v>
      </c>
      <c r="J140" s="17" t="s">
        <v>12</v>
      </c>
      <c r="K140" s="12" t="s">
        <v>747</v>
      </c>
      <c r="L140" s="17" t="s">
        <v>458</v>
      </c>
      <c r="M140" s="19" t="s">
        <v>1333</v>
      </c>
      <c r="N140" s="19" t="s">
        <v>760</v>
      </c>
      <c r="O140" s="12" t="s">
        <v>612</v>
      </c>
      <c r="P140" s="79" t="s">
        <v>114</v>
      </c>
      <c r="Q140" s="17" t="s">
        <v>115</v>
      </c>
      <c r="R140" s="79" t="s">
        <v>616</v>
      </c>
      <c r="S140" s="137"/>
      <c r="T140" s="138"/>
    </row>
    <row r="141" spans="1:20" ht="49.5" customHeight="1" x14ac:dyDescent="0.2">
      <c r="A141" s="39">
        <v>1</v>
      </c>
      <c r="B141" s="20">
        <v>3</v>
      </c>
      <c r="C141" s="16">
        <v>3.2</v>
      </c>
      <c r="D141" s="40" t="s">
        <v>209</v>
      </c>
      <c r="E141" s="39" t="s">
        <v>1471</v>
      </c>
      <c r="F141" s="7" t="s">
        <v>55</v>
      </c>
      <c r="G141" s="19" t="s">
        <v>611</v>
      </c>
      <c r="H141" s="19" t="s">
        <v>569</v>
      </c>
      <c r="I141" s="12" t="s">
        <v>21</v>
      </c>
      <c r="J141" s="17" t="s">
        <v>12</v>
      </c>
      <c r="K141" s="12" t="s">
        <v>233</v>
      </c>
      <c r="L141" s="19" t="s">
        <v>230</v>
      </c>
      <c r="M141" s="19" t="s">
        <v>1332</v>
      </c>
      <c r="N141" s="19" t="s">
        <v>761</v>
      </c>
      <c r="O141" s="12" t="s">
        <v>1452</v>
      </c>
      <c r="P141" s="79" t="s">
        <v>231</v>
      </c>
      <c r="Q141" s="17" t="s">
        <v>232</v>
      </c>
      <c r="R141" s="79" t="s">
        <v>613</v>
      </c>
      <c r="S141" s="135" t="s">
        <v>12</v>
      </c>
      <c r="T141" s="136"/>
    </row>
    <row r="142" spans="1:20" ht="49.5" customHeight="1" x14ac:dyDescent="0.2">
      <c r="A142" s="39">
        <v>1</v>
      </c>
      <c r="B142" s="20">
        <v>3</v>
      </c>
      <c r="C142" s="16">
        <v>3.2</v>
      </c>
      <c r="D142" s="40" t="s">
        <v>209</v>
      </c>
      <c r="E142" s="39" t="s">
        <v>1471</v>
      </c>
      <c r="F142" s="7" t="s">
        <v>10</v>
      </c>
      <c r="G142" s="19" t="s">
        <v>856</v>
      </c>
      <c r="H142" s="19" t="s">
        <v>569</v>
      </c>
      <c r="I142" s="12" t="s">
        <v>21</v>
      </c>
      <c r="J142" s="17" t="s">
        <v>12</v>
      </c>
      <c r="K142" s="12" t="s">
        <v>233</v>
      </c>
      <c r="L142" s="19" t="s">
        <v>230</v>
      </c>
      <c r="M142" s="19" t="s">
        <v>1332</v>
      </c>
      <c r="N142" s="19" t="s">
        <v>761</v>
      </c>
      <c r="O142" s="12" t="s">
        <v>1452</v>
      </c>
      <c r="P142" s="79" t="s">
        <v>1290</v>
      </c>
      <c r="Q142" s="17" t="s">
        <v>1291</v>
      </c>
      <c r="R142" s="79" t="s">
        <v>613</v>
      </c>
      <c r="S142" s="137"/>
      <c r="T142" s="138"/>
    </row>
    <row r="143" spans="1:20" ht="36" x14ac:dyDescent="0.2">
      <c r="A143" s="39">
        <v>1</v>
      </c>
      <c r="B143" s="39">
        <v>3</v>
      </c>
      <c r="C143" s="16">
        <v>3.2</v>
      </c>
      <c r="D143" s="40" t="s">
        <v>287</v>
      </c>
      <c r="E143" s="39" t="s">
        <v>8</v>
      </c>
      <c r="F143" s="7" t="s">
        <v>55</v>
      </c>
      <c r="G143" s="19" t="s">
        <v>611</v>
      </c>
      <c r="H143" s="19" t="s">
        <v>405</v>
      </c>
      <c r="I143" s="12" t="s">
        <v>165</v>
      </c>
      <c r="J143" s="17" t="s">
        <v>16</v>
      </c>
      <c r="K143" s="12" t="s">
        <v>748</v>
      </c>
      <c r="L143" s="19" t="s">
        <v>299</v>
      </c>
      <c r="M143" s="19" t="s">
        <v>1331</v>
      </c>
      <c r="N143" s="19" t="s">
        <v>762</v>
      </c>
      <c r="O143" s="12" t="s">
        <v>560</v>
      </c>
      <c r="P143" s="79" t="s">
        <v>300</v>
      </c>
      <c r="Q143" s="17" t="s">
        <v>301</v>
      </c>
      <c r="R143" s="39" t="s">
        <v>613</v>
      </c>
      <c r="S143" s="93">
        <v>5438783.1900000004</v>
      </c>
      <c r="T143" s="181">
        <f>S143/S144</f>
        <v>3.9543933684249013E-3</v>
      </c>
    </row>
    <row r="144" spans="1:20" ht="36" x14ac:dyDescent="0.2">
      <c r="A144" s="39">
        <v>1</v>
      </c>
      <c r="B144" s="39">
        <v>3</v>
      </c>
      <c r="C144" s="16">
        <v>3.2</v>
      </c>
      <c r="D144" s="40" t="s">
        <v>287</v>
      </c>
      <c r="E144" s="39" t="s">
        <v>8</v>
      </c>
      <c r="F144" s="7" t="s">
        <v>55</v>
      </c>
      <c r="G144" s="19" t="s">
        <v>611</v>
      </c>
      <c r="H144" s="19" t="s">
        <v>405</v>
      </c>
      <c r="I144" s="12" t="s">
        <v>165</v>
      </c>
      <c r="J144" s="17" t="s">
        <v>16</v>
      </c>
      <c r="K144" s="12" t="s">
        <v>748</v>
      </c>
      <c r="L144" s="19" t="s">
        <v>299</v>
      </c>
      <c r="M144" s="19" t="s">
        <v>1331</v>
      </c>
      <c r="N144" s="19" t="s">
        <v>762</v>
      </c>
      <c r="O144" s="12" t="s">
        <v>560</v>
      </c>
      <c r="P144" s="79" t="s">
        <v>1625</v>
      </c>
      <c r="Q144" s="17" t="s">
        <v>1624</v>
      </c>
      <c r="R144" s="39" t="s">
        <v>613</v>
      </c>
      <c r="S144" s="93">
        <v>1375377379.8599999</v>
      </c>
      <c r="T144" s="181"/>
    </row>
    <row r="145" spans="1:22" ht="54" customHeight="1" x14ac:dyDescent="0.2">
      <c r="A145" s="39">
        <v>1</v>
      </c>
      <c r="B145" s="39">
        <v>3</v>
      </c>
      <c r="C145" s="16">
        <v>3.2</v>
      </c>
      <c r="D145" s="40" t="s">
        <v>287</v>
      </c>
      <c r="E145" s="39" t="s">
        <v>222</v>
      </c>
      <c r="F145" s="7" t="s">
        <v>55</v>
      </c>
      <c r="G145" s="19" t="s">
        <v>611</v>
      </c>
      <c r="H145" s="19" t="s">
        <v>569</v>
      </c>
      <c r="I145" s="12" t="s">
        <v>165</v>
      </c>
      <c r="J145" s="17" t="s">
        <v>12</v>
      </c>
      <c r="K145" s="12" t="s">
        <v>559</v>
      </c>
      <c r="L145" s="19" t="s">
        <v>1486</v>
      </c>
      <c r="M145" s="19" t="s">
        <v>1492</v>
      </c>
      <c r="N145" s="19" t="s">
        <v>1491</v>
      </c>
      <c r="O145" s="12" t="s">
        <v>560</v>
      </c>
      <c r="P145" s="79" t="s">
        <v>1489</v>
      </c>
      <c r="Q145" s="17" t="s">
        <v>1487</v>
      </c>
      <c r="R145" s="39" t="s">
        <v>613</v>
      </c>
      <c r="S145" s="135" t="s">
        <v>12</v>
      </c>
      <c r="T145" s="136"/>
    </row>
    <row r="146" spans="1:22" ht="54" customHeight="1" x14ac:dyDescent="0.2">
      <c r="A146" s="39">
        <v>1</v>
      </c>
      <c r="B146" s="39">
        <v>3</v>
      </c>
      <c r="C146" s="16">
        <v>3.2</v>
      </c>
      <c r="D146" s="40" t="s">
        <v>287</v>
      </c>
      <c r="E146" s="39" t="s">
        <v>222</v>
      </c>
      <c r="F146" s="7" t="s">
        <v>55</v>
      </c>
      <c r="G146" s="19" t="s">
        <v>611</v>
      </c>
      <c r="H146" s="19" t="s">
        <v>569</v>
      </c>
      <c r="I146" s="12" t="s">
        <v>165</v>
      </c>
      <c r="J146" s="17" t="s">
        <v>12</v>
      </c>
      <c r="K146" s="12" t="s">
        <v>559</v>
      </c>
      <c r="L146" s="19" t="s">
        <v>1486</v>
      </c>
      <c r="M146" s="19" t="s">
        <v>1492</v>
      </c>
      <c r="N146" s="19" t="s">
        <v>1491</v>
      </c>
      <c r="O146" s="12" t="s">
        <v>560</v>
      </c>
      <c r="P146" s="79" t="s">
        <v>1490</v>
      </c>
      <c r="Q146" s="17" t="s">
        <v>1488</v>
      </c>
      <c r="R146" s="39" t="s">
        <v>613</v>
      </c>
      <c r="S146" s="137"/>
      <c r="T146" s="138"/>
    </row>
    <row r="147" spans="1:22" ht="54" customHeight="1" x14ac:dyDescent="0.2">
      <c r="A147" s="39">
        <v>1</v>
      </c>
      <c r="B147" s="39">
        <v>3</v>
      </c>
      <c r="C147" s="16">
        <v>3.2</v>
      </c>
      <c r="D147" s="40" t="s">
        <v>287</v>
      </c>
      <c r="E147" s="39" t="s">
        <v>8</v>
      </c>
      <c r="F147" s="7" t="s">
        <v>55</v>
      </c>
      <c r="G147" s="19" t="s">
        <v>611</v>
      </c>
      <c r="H147" s="19" t="s">
        <v>405</v>
      </c>
      <c r="I147" s="12" t="s">
        <v>21</v>
      </c>
      <c r="J147" s="17" t="s">
        <v>12</v>
      </c>
      <c r="K147" s="12" t="s">
        <v>559</v>
      </c>
      <c r="L147" s="19" t="s">
        <v>382</v>
      </c>
      <c r="M147" s="19" t="s">
        <v>1330</v>
      </c>
      <c r="N147" s="19" t="s">
        <v>763</v>
      </c>
      <c r="O147" s="12" t="s">
        <v>560</v>
      </c>
      <c r="P147" s="79" t="s">
        <v>383</v>
      </c>
      <c r="Q147" s="17" t="s">
        <v>390</v>
      </c>
      <c r="R147" s="79" t="s">
        <v>613</v>
      </c>
      <c r="S147" s="139" t="s">
        <v>12</v>
      </c>
      <c r="T147" s="140"/>
    </row>
    <row r="148" spans="1:22" ht="57" customHeight="1" x14ac:dyDescent="0.2">
      <c r="A148" s="39">
        <v>1</v>
      </c>
      <c r="B148" s="39">
        <v>3</v>
      </c>
      <c r="C148" s="16">
        <v>3.2</v>
      </c>
      <c r="D148" s="40" t="s">
        <v>287</v>
      </c>
      <c r="E148" s="39" t="s">
        <v>8</v>
      </c>
      <c r="F148" s="7" t="s">
        <v>55</v>
      </c>
      <c r="G148" s="19" t="s">
        <v>611</v>
      </c>
      <c r="H148" s="19" t="s">
        <v>405</v>
      </c>
      <c r="I148" s="12" t="s">
        <v>21</v>
      </c>
      <c r="J148" s="17" t="s">
        <v>12</v>
      </c>
      <c r="K148" s="12" t="s">
        <v>559</v>
      </c>
      <c r="L148" s="19" t="s">
        <v>382</v>
      </c>
      <c r="M148" s="19" t="s">
        <v>1330</v>
      </c>
      <c r="N148" s="19" t="s">
        <v>763</v>
      </c>
      <c r="O148" s="12" t="s">
        <v>560</v>
      </c>
      <c r="P148" s="79" t="s">
        <v>384</v>
      </c>
      <c r="Q148" s="17" t="s">
        <v>389</v>
      </c>
      <c r="R148" s="79" t="s">
        <v>613</v>
      </c>
      <c r="S148" s="157"/>
      <c r="T148" s="158"/>
      <c r="U148" s="81"/>
    </row>
    <row r="149" spans="1:22" ht="51" customHeight="1" x14ac:dyDescent="0.2">
      <c r="A149" s="39">
        <v>1</v>
      </c>
      <c r="B149" s="39">
        <v>3</v>
      </c>
      <c r="C149" s="16">
        <v>3.2</v>
      </c>
      <c r="D149" s="40" t="s">
        <v>287</v>
      </c>
      <c r="E149" s="39" t="s">
        <v>8</v>
      </c>
      <c r="F149" s="7" t="s">
        <v>55</v>
      </c>
      <c r="G149" s="19" t="s">
        <v>611</v>
      </c>
      <c r="H149" s="19" t="s">
        <v>405</v>
      </c>
      <c r="I149" s="12" t="s">
        <v>21</v>
      </c>
      <c r="J149" s="17" t="s">
        <v>12</v>
      </c>
      <c r="K149" s="12" t="s">
        <v>559</v>
      </c>
      <c r="L149" s="19" t="s">
        <v>382</v>
      </c>
      <c r="M149" s="19" t="s">
        <v>1330</v>
      </c>
      <c r="N149" s="19" t="s">
        <v>763</v>
      </c>
      <c r="O149" s="12" t="s">
        <v>560</v>
      </c>
      <c r="P149" s="79" t="s">
        <v>385</v>
      </c>
      <c r="Q149" s="17" t="s">
        <v>388</v>
      </c>
      <c r="R149" s="79" t="s">
        <v>613</v>
      </c>
      <c r="S149" s="157"/>
      <c r="T149" s="158"/>
      <c r="U149" s="81"/>
      <c r="V149" s="82"/>
    </row>
    <row r="150" spans="1:22" ht="53.25" customHeight="1" x14ac:dyDescent="0.2">
      <c r="A150" s="39">
        <v>1</v>
      </c>
      <c r="B150" s="39">
        <v>3</v>
      </c>
      <c r="C150" s="16">
        <v>3.2</v>
      </c>
      <c r="D150" s="40" t="s">
        <v>287</v>
      </c>
      <c r="E150" s="39" t="s">
        <v>8</v>
      </c>
      <c r="F150" s="7" t="s">
        <v>55</v>
      </c>
      <c r="G150" s="19" t="s">
        <v>611</v>
      </c>
      <c r="H150" s="19" t="s">
        <v>405</v>
      </c>
      <c r="I150" s="12" t="s">
        <v>21</v>
      </c>
      <c r="J150" s="17" t="s">
        <v>12</v>
      </c>
      <c r="K150" s="12" t="s">
        <v>559</v>
      </c>
      <c r="L150" s="17" t="s">
        <v>382</v>
      </c>
      <c r="M150" s="19" t="s">
        <v>1330</v>
      </c>
      <c r="N150" s="19" t="s">
        <v>763</v>
      </c>
      <c r="O150" s="12" t="s">
        <v>560</v>
      </c>
      <c r="P150" s="79" t="s">
        <v>386</v>
      </c>
      <c r="Q150" s="17" t="s">
        <v>387</v>
      </c>
      <c r="R150" s="79" t="s">
        <v>613</v>
      </c>
      <c r="S150" s="141"/>
      <c r="T150" s="142"/>
    </row>
    <row r="151" spans="1:22" ht="50.25" customHeight="1" x14ac:dyDescent="0.2">
      <c r="A151" s="39">
        <v>1</v>
      </c>
      <c r="B151" s="20">
        <v>3</v>
      </c>
      <c r="C151" s="16">
        <v>3.2</v>
      </c>
      <c r="D151" s="40" t="s">
        <v>209</v>
      </c>
      <c r="E151" s="39" t="s">
        <v>8</v>
      </c>
      <c r="F151" s="7" t="s">
        <v>10</v>
      </c>
      <c r="G151" s="19" t="s">
        <v>752</v>
      </c>
      <c r="H151" s="19" t="s">
        <v>405</v>
      </c>
      <c r="I151" s="12" t="s">
        <v>21</v>
      </c>
      <c r="J151" s="17" t="s">
        <v>16</v>
      </c>
      <c r="K151" s="12" t="s">
        <v>764</v>
      </c>
      <c r="L151" s="19" t="s">
        <v>224</v>
      </c>
      <c r="M151" s="19" t="s">
        <v>1329</v>
      </c>
      <c r="N151" s="19" t="s">
        <v>765</v>
      </c>
      <c r="O151" s="12" t="s">
        <v>756</v>
      </c>
      <c r="P151" s="79" t="s">
        <v>225</v>
      </c>
      <c r="Q151" s="17" t="s">
        <v>422</v>
      </c>
      <c r="R151" s="79" t="s">
        <v>613</v>
      </c>
      <c r="S151" s="93">
        <v>790444627.54999995</v>
      </c>
      <c r="T151" s="199">
        <f>(S151+S152)/S153</f>
        <v>1.1662436825277542</v>
      </c>
    </row>
    <row r="152" spans="1:22" ht="45" customHeight="1" x14ac:dyDescent="0.2">
      <c r="A152" s="39">
        <v>1</v>
      </c>
      <c r="B152" s="20">
        <v>3</v>
      </c>
      <c r="C152" s="16">
        <v>3.2</v>
      </c>
      <c r="D152" s="40" t="s">
        <v>209</v>
      </c>
      <c r="E152" s="39" t="s">
        <v>8</v>
      </c>
      <c r="F152" s="7" t="s">
        <v>10</v>
      </c>
      <c r="G152" s="19" t="s">
        <v>752</v>
      </c>
      <c r="H152" s="19" t="s">
        <v>405</v>
      </c>
      <c r="I152" s="12" t="s">
        <v>21</v>
      </c>
      <c r="J152" s="17" t="s">
        <v>16</v>
      </c>
      <c r="K152" s="12" t="s">
        <v>749</v>
      </c>
      <c r="L152" s="19" t="s">
        <v>224</v>
      </c>
      <c r="M152" s="19" t="s">
        <v>1329</v>
      </c>
      <c r="N152" s="19" t="s">
        <v>765</v>
      </c>
      <c r="O152" s="12" t="s">
        <v>756</v>
      </c>
      <c r="P152" s="79" t="s">
        <v>226</v>
      </c>
      <c r="Q152" s="17" t="s">
        <v>227</v>
      </c>
      <c r="R152" s="39" t="s">
        <v>613</v>
      </c>
      <c r="S152" s="93">
        <v>679445671.75</v>
      </c>
      <c r="T152" s="222"/>
    </row>
    <row r="153" spans="1:22" ht="45" customHeight="1" x14ac:dyDescent="0.2">
      <c r="A153" s="39">
        <v>1</v>
      </c>
      <c r="B153" s="39">
        <v>3</v>
      </c>
      <c r="C153" s="16">
        <v>3.2</v>
      </c>
      <c r="D153" s="40" t="s">
        <v>209</v>
      </c>
      <c r="E153" s="39" t="s">
        <v>8</v>
      </c>
      <c r="F153" s="7" t="s">
        <v>55</v>
      </c>
      <c r="G153" s="19" t="s">
        <v>611</v>
      </c>
      <c r="H153" s="19" t="s">
        <v>405</v>
      </c>
      <c r="I153" s="12" t="s">
        <v>21</v>
      </c>
      <c r="J153" s="17" t="s">
        <v>16</v>
      </c>
      <c r="K153" s="12" t="s">
        <v>749</v>
      </c>
      <c r="L153" s="17" t="s">
        <v>224</v>
      </c>
      <c r="M153" s="19" t="s">
        <v>1329</v>
      </c>
      <c r="N153" s="19" t="s">
        <v>765</v>
      </c>
      <c r="O153" s="12" t="s">
        <v>756</v>
      </c>
      <c r="P153" s="79" t="s">
        <v>228</v>
      </c>
      <c r="Q153" s="17" t="s">
        <v>229</v>
      </c>
      <c r="R153" s="39" t="s">
        <v>613</v>
      </c>
      <c r="S153" s="93">
        <v>1260362925.28</v>
      </c>
      <c r="T153" s="200"/>
    </row>
    <row r="154" spans="1:22" ht="52.5" customHeight="1" x14ac:dyDescent="0.2">
      <c r="A154" s="39">
        <v>1</v>
      </c>
      <c r="B154" s="39">
        <v>3</v>
      </c>
      <c r="C154" s="16">
        <v>3.2</v>
      </c>
      <c r="D154" s="40" t="s">
        <v>209</v>
      </c>
      <c r="E154" s="39" t="s">
        <v>8</v>
      </c>
      <c r="F154" s="7" t="s">
        <v>55</v>
      </c>
      <c r="G154" s="19" t="s">
        <v>611</v>
      </c>
      <c r="H154" s="19" t="s">
        <v>405</v>
      </c>
      <c r="I154" s="12" t="s">
        <v>21</v>
      </c>
      <c r="J154" s="17" t="s">
        <v>12</v>
      </c>
      <c r="K154" s="12" t="s">
        <v>750</v>
      </c>
      <c r="L154" s="17" t="s">
        <v>365</v>
      </c>
      <c r="M154" s="19" t="s">
        <v>1328</v>
      </c>
      <c r="N154" s="19" t="s">
        <v>766</v>
      </c>
      <c r="O154" s="12" t="s">
        <v>612</v>
      </c>
      <c r="P154" s="79" t="s">
        <v>366</v>
      </c>
      <c r="Q154" s="17" t="s">
        <v>367</v>
      </c>
      <c r="R154" s="39" t="s">
        <v>613</v>
      </c>
      <c r="S154" s="159" t="s">
        <v>12</v>
      </c>
      <c r="T154" s="160"/>
    </row>
    <row r="155" spans="1:22" ht="52.5" customHeight="1" x14ac:dyDescent="0.2">
      <c r="A155" s="39">
        <v>1</v>
      </c>
      <c r="B155" s="39">
        <v>3</v>
      </c>
      <c r="C155" s="16">
        <v>3.2</v>
      </c>
      <c r="D155" s="40" t="s">
        <v>209</v>
      </c>
      <c r="E155" s="39" t="s">
        <v>8</v>
      </c>
      <c r="F155" s="7" t="s">
        <v>55</v>
      </c>
      <c r="G155" s="19" t="s">
        <v>611</v>
      </c>
      <c r="H155" s="19" t="s">
        <v>405</v>
      </c>
      <c r="I155" s="12" t="s">
        <v>21</v>
      </c>
      <c r="J155" s="17" t="s">
        <v>12</v>
      </c>
      <c r="K155" s="12" t="s">
        <v>750</v>
      </c>
      <c r="L155" s="19" t="s">
        <v>365</v>
      </c>
      <c r="M155" s="19" t="s">
        <v>1328</v>
      </c>
      <c r="N155" s="19" t="s">
        <v>766</v>
      </c>
      <c r="O155" s="12" t="s">
        <v>751</v>
      </c>
      <c r="P155" s="79" t="s">
        <v>222</v>
      </c>
      <c r="Q155" s="17" t="s">
        <v>223</v>
      </c>
      <c r="R155" s="39" t="s">
        <v>613</v>
      </c>
      <c r="S155" s="161"/>
      <c r="T155" s="162"/>
    </row>
    <row r="156" spans="1:22" ht="53.25" customHeight="1" x14ac:dyDescent="0.2">
      <c r="A156" s="39">
        <v>1</v>
      </c>
      <c r="B156" s="39">
        <v>3</v>
      </c>
      <c r="C156" s="16">
        <v>3.2</v>
      </c>
      <c r="D156" s="40" t="s">
        <v>287</v>
      </c>
      <c r="E156" s="39" t="s">
        <v>8</v>
      </c>
      <c r="F156" s="7" t="s">
        <v>55</v>
      </c>
      <c r="G156" s="19" t="s">
        <v>611</v>
      </c>
      <c r="H156" s="19" t="s">
        <v>405</v>
      </c>
      <c r="I156" s="12" t="s">
        <v>9</v>
      </c>
      <c r="J156" s="17" t="s">
        <v>12</v>
      </c>
      <c r="K156" s="12" t="s">
        <v>559</v>
      </c>
      <c r="L156" s="17" t="s">
        <v>391</v>
      </c>
      <c r="M156" s="19" t="s">
        <v>1454</v>
      </c>
      <c r="N156" s="19" t="s">
        <v>767</v>
      </c>
      <c r="O156" s="12" t="s">
        <v>612</v>
      </c>
      <c r="P156" s="79" t="s">
        <v>392</v>
      </c>
      <c r="Q156" s="17" t="s">
        <v>394</v>
      </c>
      <c r="R156" s="39" t="s">
        <v>613</v>
      </c>
      <c r="S156" s="139" t="s">
        <v>12</v>
      </c>
      <c r="T156" s="140"/>
    </row>
    <row r="157" spans="1:22" ht="60" customHeight="1" x14ac:dyDescent="0.2">
      <c r="A157" s="39">
        <v>1</v>
      </c>
      <c r="B157" s="39">
        <v>3</v>
      </c>
      <c r="C157" s="16">
        <v>3.2</v>
      </c>
      <c r="D157" s="40" t="s">
        <v>287</v>
      </c>
      <c r="E157" s="39" t="s">
        <v>8</v>
      </c>
      <c r="F157" s="7" t="s">
        <v>55</v>
      </c>
      <c r="G157" s="19" t="s">
        <v>611</v>
      </c>
      <c r="H157" s="19" t="s">
        <v>405</v>
      </c>
      <c r="I157" s="12" t="s">
        <v>9</v>
      </c>
      <c r="J157" s="17" t="s">
        <v>12</v>
      </c>
      <c r="K157" s="12" t="s">
        <v>559</v>
      </c>
      <c r="L157" s="19" t="s">
        <v>391</v>
      </c>
      <c r="M157" s="19" t="s">
        <v>1327</v>
      </c>
      <c r="N157" s="19" t="s">
        <v>767</v>
      </c>
      <c r="O157" s="12" t="s">
        <v>612</v>
      </c>
      <c r="P157" s="79" t="s">
        <v>393</v>
      </c>
      <c r="Q157" s="17" t="s">
        <v>395</v>
      </c>
      <c r="R157" s="39" t="s">
        <v>613</v>
      </c>
      <c r="S157" s="157"/>
      <c r="T157" s="158"/>
    </row>
    <row r="158" spans="1:22" ht="55.5" customHeight="1" x14ac:dyDescent="0.2">
      <c r="A158" s="39">
        <v>1</v>
      </c>
      <c r="B158" s="39">
        <v>3</v>
      </c>
      <c r="C158" s="16">
        <v>3.2</v>
      </c>
      <c r="D158" s="40" t="s">
        <v>287</v>
      </c>
      <c r="E158" s="39" t="s">
        <v>8</v>
      </c>
      <c r="F158" s="7" t="s">
        <v>1030</v>
      </c>
      <c r="G158" s="17" t="s">
        <v>603</v>
      </c>
      <c r="H158" s="19" t="s">
        <v>405</v>
      </c>
      <c r="I158" s="12" t="s">
        <v>9</v>
      </c>
      <c r="J158" s="17" t="s">
        <v>12</v>
      </c>
      <c r="K158" s="12" t="s">
        <v>559</v>
      </c>
      <c r="L158" s="19" t="s">
        <v>391</v>
      </c>
      <c r="M158" s="19" t="s">
        <v>1327</v>
      </c>
      <c r="N158" s="19" t="s">
        <v>767</v>
      </c>
      <c r="O158" s="12" t="s">
        <v>612</v>
      </c>
      <c r="P158" s="79" t="s">
        <v>114</v>
      </c>
      <c r="Q158" s="17" t="s">
        <v>115</v>
      </c>
      <c r="R158" s="39" t="s">
        <v>616</v>
      </c>
      <c r="S158" s="141"/>
      <c r="T158" s="142"/>
    </row>
    <row r="159" spans="1:22" ht="44.25" customHeight="1" x14ac:dyDescent="0.2">
      <c r="A159" s="39">
        <v>1</v>
      </c>
      <c r="B159" s="20">
        <v>3</v>
      </c>
      <c r="C159" s="16">
        <v>3.2</v>
      </c>
      <c r="D159" s="40" t="s">
        <v>305</v>
      </c>
      <c r="E159" s="39" t="s">
        <v>8</v>
      </c>
      <c r="F159" s="7" t="s">
        <v>10</v>
      </c>
      <c r="G159" s="19" t="s">
        <v>752</v>
      </c>
      <c r="H159" s="19" t="s">
        <v>405</v>
      </c>
      <c r="I159" s="12" t="s">
        <v>9</v>
      </c>
      <c r="J159" s="17" t="s">
        <v>12</v>
      </c>
      <c r="K159" s="12" t="s">
        <v>467</v>
      </c>
      <c r="L159" s="19" t="s">
        <v>320</v>
      </c>
      <c r="M159" s="19" t="s">
        <v>1322</v>
      </c>
      <c r="N159" s="19" t="s">
        <v>770</v>
      </c>
      <c r="O159" s="12" t="s">
        <v>560</v>
      </c>
      <c r="P159" s="79" t="s">
        <v>768</v>
      </c>
      <c r="Q159" s="17" t="s">
        <v>769</v>
      </c>
      <c r="R159" s="79" t="s">
        <v>613</v>
      </c>
      <c r="S159" s="139" t="s">
        <v>12</v>
      </c>
      <c r="T159" s="140"/>
    </row>
    <row r="160" spans="1:22" ht="44.25" customHeight="1" x14ac:dyDescent="0.2">
      <c r="A160" s="39">
        <v>1</v>
      </c>
      <c r="B160" s="20">
        <v>3</v>
      </c>
      <c r="C160" s="16">
        <v>3.2</v>
      </c>
      <c r="D160" s="40" t="s">
        <v>305</v>
      </c>
      <c r="E160" s="39" t="s">
        <v>8</v>
      </c>
      <c r="F160" s="7" t="s">
        <v>10</v>
      </c>
      <c r="G160" s="19" t="s">
        <v>752</v>
      </c>
      <c r="H160" s="19" t="s">
        <v>405</v>
      </c>
      <c r="I160" s="12" t="s">
        <v>9</v>
      </c>
      <c r="J160" s="17" t="s">
        <v>12</v>
      </c>
      <c r="K160" s="12" t="s">
        <v>467</v>
      </c>
      <c r="L160" s="19" t="s">
        <v>320</v>
      </c>
      <c r="M160" s="19" t="s">
        <v>1322</v>
      </c>
      <c r="N160" s="19" t="s">
        <v>770</v>
      </c>
      <c r="O160" s="12" t="s">
        <v>560</v>
      </c>
      <c r="P160" s="79" t="s">
        <v>1290</v>
      </c>
      <c r="Q160" s="17" t="s">
        <v>1291</v>
      </c>
      <c r="R160" s="39" t="s">
        <v>613</v>
      </c>
      <c r="S160" s="141"/>
      <c r="T160" s="142"/>
    </row>
    <row r="161" spans="1:20" ht="43.5" customHeight="1" x14ac:dyDescent="0.2">
      <c r="A161" s="39">
        <v>1</v>
      </c>
      <c r="B161" s="20">
        <v>3</v>
      </c>
      <c r="C161" s="16">
        <v>3.2</v>
      </c>
      <c r="D161" s="40" t="s">
        <v>209</v>
      </c>
      <c r="E161" s="16" t="s">
        <v>1471</v>
      </c>
      <c r="F161" s="7" t="s">
        <v>10</v>
      </c>
      <c r="G161" s="19" t="s">
        <v>1456</v>
      </c>
      <c r="H161" s="19" t="s">
        <v>569</v>
      </c>
      <c r="I161" s="12" t="s">
        <v>21</v>
      </c>
      <c r="J161" s="17" t="s">
        <v>12</v>
      </c>
      <c r="K161" s="12" t="s">
        <v>753</v>
      </c>
      <c r="L161" s="19" t="s">
        <v>212</v>
      </c>
      <c r="M161" s="19" t="s">
        <v>1326</v>
      </c>
      <c r="N161" s="19" t="s">
        <v>771</v>
      </c>
      <c r="O161" s="12" t="s">
        <v>560</v>
      </c>
      <c r="P161" s="79" t="s">
        <v>213</v>
      </c>
      <c r="Q161" s="17" t="s">
        <v>214</v>
      </c>
      <c r="R161" s="39" t="s">
        <v>613</v>
      </c>
      <c r="S161" s="139" t="s">
        <v>12</v>
      </c>
      <c r="T161" s="140"/>
    </row>
    <row r="162" spans="1:20" ht="43.5" customHeight="1" x14ac:dyDescent="0.2">
      <c r="A162" s="39">
        <v>1</v>
      </c>
      <c r="B162" s="20">
        <v>3</v>
      </c>
      <c r="C162" s="16">
        <v>3.2</v>
      </c>
      <c r="D162" s="40" t="s">
        <v>209</v>
      </c>
      <c r="E162" s="39" t="s">
        <v>1471</v>
      </c>
      <c r="F162" s="7" t="s">
        <v>10</v>
      </c>
      <c r="G162" s="19" t="s">
        <v>901</v>
      </c>
      <c r="H162" s="19" t="s">
        <v>569</v>
      </c>
      <c r="I162" s="12" t="s">
        <v>21</v>
      </c>
      <c r="J162" s="17" t="s">
        <v>12</v>
      </c>
      <c r="K162" s="12" t="s">
        <v>755</v>
      </c>
      <c r="L162" s="19" t="s">
        <v>212</v>
      </c>
      <c r="M162" s="19" t="s">
        <v>1326</v>
      </c>
      <c r="N162" s="19" t="s">
        <v>771</v>
      </c>
      <c r="O162" s="12" t="s">
        <v>21</v>
      </c>
      <c r="P162" s="79" t="s">
        <v>215</v>
      </c>
      <c r="Q162" s="17" t="s">
        <v>216</v>
      </c>
      <c r="R162" s="39" t="s">
        <v>613</v>
      </c>
      <c r="S162" s="141"/>
      <c r="T162" s="142"/>
    </row>
    <row r="163" spans="1:20" ht="49.5" customHeight="1" x14ac:dyDescent="0.2">
      <c r="A163" s="39">
        <v>1</v>
      </c>
      <c r="B163" s="20">
        <v>3</v>
      </c>
      <c r="C163" s="16">
        <v>3.2</v>
      </c>
      <c r="D163" s="40" t="s">
        <v>209</v>
      </c>
      <c r="E163" s="16" t="s">
        <v>8</v>
      </c>
      <c r="F163" s="7" t="s">
        <v>10</v>
      </c>
      <c r="G163" s="19" t="s">
        <v>752</v>
      </c>
      <c r="H163" s="19" t="s">
        <v>405</v>
      </c>
      <c r="I163" s="12" t="s">
        <v>9</v>
      </c>
      <c r="J163" s="17" t="s">
        <v>12</v>
      </c>
      <c r="K163" s="12" t="s">
        <v>754</v>
      </c>
      <c r="L163" s="19" t="s">
        <v>459</v>
      </c>
      <c r="M163" s="19" t="s">
        <v>1325</v>
      </c>
      <c r="N163" s="19" t="s">
        <v>772</v>
      </c>
      <c r="O163" s="12" t="s">
        <v>612</v>
      </c>
      <c r="P163" s="79" t="s">
        <v>210</v>
      </c>
      <c r="Q163" s="17" t="s">
        <v>211</v>
      </c>
      <c r="R163" s="39" t="s">
        <v>613</v>
      </c>
      <c r="S163" s="139" t="s">
        <v>12</v>
      </c>
      <c r="T163" s="140"/>
    </row>
    <row r="164" spans="1:20" ht="49.5" customHeight="1" x14ac:dyDescent="0.2">
      <c r="A164" s="39">
        <v>1</v>
      </c>
      <c r="B164" s="20">
        <v>3</v>
      </c>
      <c r="C164" s="16">
        <v>3.2</v>
      </c>
      <c r="D164" s="40" t="s">
        <v>209</v>
      </c>
      <c r="E164" s="16" t="s">
        <v>8</v>
      </c>
      <c r="F164" s="7" t="s">
        <v>1030</v>
      </c>
      <c r="G164" s="17" t="s">
        <v>603</v>
      </c>
      <c r="H164" s="19" t="s">
        <v>405</v>
      </c>
      <c r="I164" s="12" t="s">
        <v>9</v>
      </c>
      <c r="J164" s="17" t="s">
        <v>12</v>
      </c>
      <c r="K164" s="12" t="s">
        <v>754</v>
      </c>
      <c r="L164" s="19" t="s">
        <v>459</v>
      </c>
      <c r="M164" s="19" t="s">
        <v>1325</v>
      </c>
      <c r="N164" s="19" t="s">
        <v>772</v>
      </c>
      <c r="O164" s="12" t="s">
        <v>612</v>
      </c>
      <c r="P164" s="79" t="s">
        <v>114</v>
      </c>
      <c r="Q164" s="17" t="s">
        <v>115</v>
      </c>
      <c r="R164" s="37" t="s">
        <v>616</v>
      </c>
      <c r="S164" s="141"/>
      <c r="T164" s="142"/>
    </row>
    <row r="165" spans="1:20" ht="69.75" customHeight="1" x14ac:dyDescent="0.2">
      <c r="A165" s="39">
        <v>1</v>
      </c>
      <c r="B165" s="39">
        <v>3</v>
      </c>
      <c r="C165" s="16">
        <v>3.2</v>
      </c>
      <c r="D165" s="40" t="s">
        <v>209</v>
      </c>
      <c r="E165" s="39" t="s">
        <v>8</v>
      </c>
      <c r="F165" s="7" t="s">
        <v>55</v>
      </c>
      <c r="G165" s="19" t="s">
        <v>611</v>
      </c>
      <c r="H165" s="19" t="s">
        <v>405</v>
      </c>
      <c r="I165" s="12" t="s">
        <v>165</v>
      </c>
      <c r="J165" s="17" t="s">
        <v>12</v>
      </c>
      <c r="K165" s="12" t="s">
        <v>757</v>
      </c>
      <c r="L165" s="17" t="s">
        <v>238</v>
      </c>
      <c r="M165" s="19" t="s">
        <v>1324</v>
      </c>
      <c r="N165" s="19" t="s">
        <v>773</v>
      </c>
      <c r="O165" s="12" t="s">
        <v>560</v>
      </c>
      <c r="P165" s="79" t="s">
        <v>239</v>
      </c>
      <c r="Q165" s="17" t="s">
        <v>240</v>
      </c>
      <c r="R165" s="79" t="s">
        <v>613</v>
      </c>
      <c r="S165" s="139" t="s">
        <v>12</v>
      </c>
      <c r="T165" s="140"/>
    </row>
    <row r="166" spans="1:20" ht="63" customHeight="1" x14ac:dyDescent="0.2">
      <c r="A166" s="39">
        <v>1</v>
      </c>
      <c r="B166" s="39">
        <v>3</v>
      </c>
      <c r="C166" s="16">
        <v>3.2</v>
      </c>
      <c r="D166" s="40" t="s">
        <v>209</v>
      </c>
      <c r="E166" s="39" t="s">
        <v>8</v>
      </c>
      <c r="F166" s="7" t="s">
        <v>55</v>
      </c>
      <c r="G166" s="19" t="s">
        <v>611</v>
      </c>
      <c r="H166" s="19" t="s">
        <v>405</v>
      </c>
      <c r="I166" s="12" t="s">
        <v>165</v>
      </c>
      <c r="J166" s="17" t="s">
        <v>12</v>
      </c>
      <c r="K166" s="12" t="s">
        <v>757</v>
      </c>
      <c r="L166" s="17" t="s">
        <v>238</v>
      </c>
      <c r="M166" s="19" t="s">
        <v>1324</v>
      </c>
      <c r="N166" s="19" t="s">
        <v>773</v>
      </c>
      <c r="O166" s="12" t="s">
        <v>560</v>
      </c>
      <c r="P166" s="79" t="s">
        <v>210</v>
      </c>
      <c r="Q166" s="17" t="s">
        <v>211</v>
      </c>
      <c r="R166" s="79" t="s">
        <v>613</v>
      </c>
      <c r="S166" s="141"/>
      <c r="T166" s="142"/>
    </row>
    <row r="167" spans="1:20" ht="40.5" customHeight="1" x14ac:dyDescent="0.2">
      <c r="A167" s="39">
        <v>1</v>
      </c>
      <c r="B167" s="39">
        <v>3</v>
      </c>
      <c r="C167" s="16">
        <v>3.4</v>
      </c>
      <c r="D167" s="40" t="s">
        <v>305</v>
      </c>
      <c r="E167" s="16" t="s">
        <v>8</v>
      </c>
      <c r="F167" s="7" t="s">
        <v>10</v>
      </c>
      <c r="G167" s="17" t="s">
        <v>774</v>
      </c>
      <c r="H167" s="19" t="s">
        <v>405</v>
      </c>
      <c r="I167" s="12" t="s">
        <v>9</v>
      </c>
      <c r="J167" s="17" t="s">
        <v>12</v>
      </c>
      <c r="K167" s="79" t="s">
        <v>775</v>
      </c>
      <c r="L167" s="17" t="s">
        <v>317</v>
      </c>
      <c r="M167" s="17" t="s">
        <v>1455</v>
      </c>
      <c r="N167" s="17" t="s">
        <v>790</v>
      </c>
      <c r="O167" s="79" t="s">
        <v>560</v>
      </c>
      <c r="P167" s="79" t="s">
        <v>318</v>
      </c>
      <c r="Q167" s="17" t="s">
        <v>319</v>
      </c>
      <c r="R167" s="79" t="s">
        <v>613</v>
      </c>
      <c r="S167" s="139" t="s">
        <v>12</v>
      </c>
      <c r="T167" s="140"/>
    </row>
    <row r="168" spans="1:20" ht="40.5" customHeight="1" x14ac:dyDescent="0.2">
      <c r="A168" s="39">
        <v>1</v>
      </c>
      <c r="B168" s="39">
        <v>3</v>
      </c>
      <c r="C168" s="16">
        <v>3.4</v>
      </c>
      <c r="D168" s="40" t="s">
        <v>305</v>
      </c>
      <c r="E168" s="16" t="s">
        <v>8</v>
      </c>
      <c r="F168" s="7" t="s">
        <v>10</v>
      </c>
      <c r="G168" s="19" t="s">
        <v>774</v>
      </c>
      <c r="H168" s="19" t="s">
        <v>405</v>
      </c>
      <c r="I168" s="12" t="s">
        <v>9</v>
      </c>
      <c r="J168" s="17" t="s">
        <v>12</v>
      </c>
      <c r="K168" s="79" t="s">
        <v>775</v>
      </c>
      <c r="L168" s="19" t="s">
        <v>317</v>
      </c>
      <c r="M168" s="19" t="s">
        <v>1323</v>
      </c>
      <c r="N168" s="17" t="s">
        <v>790</v>
      </c>
      <c r="O168" s="12" t="s">
        <v>560</v>
      </c>
      <c r="P168" s="79" t="s">
        <v>768</v>
      </c>
      <c r="Q168" s="17" t="s">
        <v>769</v>
      </c>
      <c r="R168" s="79" t="s">
        <v>613</v>
      </c>
      <c r="S168" s="141"/>
      <c r="T168" s="142"/>
    </row>
    <row r="169" spans="1:20" ht="39" customHeight="1" x14ac:dyDescent="0.2">
      <c r="A169" s="39">
        <v>1</v>
      </c>
      <c r="B169" s="39">
        <v>3</v>
      </c>
      <c r="C169" s="16">
        <v>3.4</v>
      </c>
      <c r="D169" s="40" t="s">
        <v>305</v>
      </c>
      <c r="E169" s="16" t="s">
        <v>8</v>
      </c>
      <c r="F169" s="7" t="s">
        <v>10</v>
      </c>
      <c r="G169" s="19" t="s">
        <v>774</v>
      </c>
      <c r="H169" s="19" t="s">
        <v>405</v>
      </c>
      <c r="I169" s="12" t="s">
        <v>9</v>
      </c>
      <c r="J169" s="17" t="s">
        <v>16</v>
      </c>
      <c r="K169" s="12" t="s">
        <v>778</v>
      </c>
      <c r="L169" s="19" t="s">
        <v>466</v>
      </c>
      <c r="M169" s="19" t="s">
        <v>1322</v>
      </c>
      <c r="N169" s="19" t="s">
        <v>791</v>
      </c>
      <c r="O169" s="12" t="s">
        <v>612</v>
      </c>
      <c r="P169" s="79" t="s">
        <v>315</v>
      </c>
      <c r="Q169" s="17" t="s">
        <v>316</v>
      </c>
      <c r="R169" s="37" t="s">
        <v>613</v>
      </c>
      <c r="S169" s="93">
        <v>668990988.75999999</v>
      </c>
      <c r="T169" s="185">
        <f>S169/S170</f>
        <v>101747.67889885932</v>
      </c>
    </row>
    <row r="170" spans="1:20" ht="39" customHeight="1" x14ac:dyDescent="0.2">
      <c r="A170" s="39">
        <v>1</v>
      </c>
      <c r="B170" s="39">
        <v>3</v>
      </c>
      <c r="C170" s="16">
        <v>3.4</v>
      </c>
      <c r="D170" s="40" t="s">
        <v>305</v>
      </c>
      <c r="E170" s="16" t="s">
        <v>8</v>
      </c>
      <c r="F170" s="7" t="s">
        <v>10</v>
      </c>
      <c r="G170" s="19" t="s">
        <v>774</v>
      </c>
      <c r="H170" s="19" t="s">
        <v>405</v>
      </c>
      <c r="I170" s="12" t="s">
        <v>9</v>
      </c>
      <c r="J170" s="17" t="s">
        <v>16</v>
      </c>
      <c r="K170" s="12" t="s">
        <v>778</v>
      </c>
      <c r="L170" s="19" t="s">
        <v>466</v>
      </c>
      <c r="M170" s="19" t="s">
        <v>1322</v>
      </c>
      <c r="N170" s="19" t="s">
        <v>791</v>
      </c>
      <c r="O170" s="12" t="s">
        <v>612</v>
      </c>
      <c r="P170" s="12" t="s">
        <v>118</v>
      </c>
      <c r="Q170" s="17" t="s">
        <v>789</v>
      </c>
      <c r="R170" s="39" t="s">
        <v>777</v>
      </c>
      <c r="S170" s="96">
        <v>6575</v>
      </c>
      <c r="T170" s="186"/>
    </row>
    <row r="171" spans="1:20" ht="43.5" customHeight="1" x14ac:dyDescent="0.2">
      <c r="A171" s="39">
        <v>1</v>
      </c>
      <c r="B171" s="39">
        <v>3</v>
      </c>
      <c r="C171" s="16">
        <v>3.1</v>
      </c>
      <c r="D171" s="40" t="s">
        <v>305</v>
      </c>
      <c r="E171" s="39" t="s">
        <v>1471</v>
      </c>
      <c r="F171" s="7" t="s">
        <v>10</v>
      </c>
      <c r="G171" s="17" t="s">
        <v>774</v>
      </c>
      <c r="H171" s="19" t="s">
        <v>405</v>
      </c>
      <c r="I171" s="12" t="s">
        <v>21</v>
      </c>
      <c r="J171" s="17" t="s">
        <v>12</v>
      </c>
      <c r="K171" s="38" t="s">
        <v>779</v>
      </c>
      <c r="L171" s="17" t="s">
        <v>401</v>
      </c>
      <c r="M171" s="17" t="s">
        <v>1321</v>
      </c>
      <c r="N171" s="17" t="s">
        <v>1294</v>
      </c>
      <c r="O171" s="79" t="s">
        <v>560</v>
      </c>
      <c r="P171" s="79" t="s">
        <v>402</v>
      </c>
      <c r="Q171" s="17" t="s">
        <v>404</v>
      </c>
      <c r="R171" s="79" t="s">
        <v>781</v>
      </c>
      <c r="S171" s="139" t="s">
        <v>12</v>
      </c>
      <c r="T171" s="140"/>
    </row>
    <row r="172" spans="1:20" ht="43.5" customHeight="1" x14ac:dyDescent="0.2">
      <c r="A172" s="39">
        <v>1</v>
      </c>
      <c r="B172" s="39">
        <v>3</v>
      </c>
      <c r="C172" s="16">
        <v>3.1</v>
      </c>
      <c r="D172" s="40" t="s">
        <v>305</v>
      </c>
      <c r="E172" s="39" t="s">
        <v>1471</v>
      </c>
      <c r="F172" s="7" t="s">
        <v>10</v>
      </c>
      <c r="G172" s="107" t="s">
        <v>774</v>
      </c>
      <c r="H172" s="19" t="s">
        <v>405</v>
      </c>
      <c r="I172" s="12" t="s">
        <v>21</v>
      </c>
      <c r="J172" s="17" t="s">
        <v>12</v>
      </c>
      <c r="K172" s="79" t="s">
        <v>779</v>
      </c>
      <c r="L172" s="17" t="s">
        <v>401</v>
      </c>
      <c r="M172" s="17" t="s">
        <v>1321</v>
      </c>
      <c r="N172" s="17" t="s">
        <v>1294</v>
      </c>
      <c r="O172" s="79" t="s">
        <v>560</v>
      </c>
      <c r="P172" s="79" t="s">
        <v>403</v>
      </c>
      <c r="Q172" s="17" t="s">
        <v>780</v>
      </c>
      <c r="R172" s="79" t="s">
        <v>781</v>
      </c>
      <c r="S172" s="141"/>
      <c r="T172" s="142"/>
    </row>
    <row r="173" spans="1:20" ht="44.25" customHeight="1" x14ac:dyDescent="0.2">
      <c r="A173" s="39">
        <v>1</v>
      </c>
      <c r="B173" s="39">
        <v>3</v>
      </c>
      <c r="C173" s="16">
        <v>3.1</v>
      </c>
      <c r="D173" s="40" t="s">
        <v>305</v>
      </c>
      <c r="E173" s="39" t="s">
        <v>8</v>
      </c>
      <c r="F173" s="7" t="s">
        <v>33</v>
      </c>
      <c r="G173" s="17" t="s">
        <v>565</v>
      </c>
      <c r="H173" s="19" t="s">
        <v>405</v>
      </c>
      <c r="I173" s="12" t="s">
        <v>21</v>
      </c>
      <c r="J173" s="17" t="s">
        <v>12</v>
      </c>
      <c r="K173" s="79" t="s">
        <v>782</v>
      </c>
      <c r="L173" s="17" t="s">
        <v>397</v>
      </c>
      <c r="M173" s="17" t="s">
        <v>1320</v>
      </c>
      <c r="N173" s="17" t="s">
        <v>792</v>
      </c>
      <c r="O173" s="79" t="s">
        <v>560</v>
      </c>
      <c r="P173" s="79" t="s">
        <v>398</v>
      </c>
      <c r="Q173" s="17" t="s">
        <v>784</v>
      </c>
      <c r="R173" s="79" t="s">
        <v>783</v>
      </c>
      <c r="S173" s="139" t="s">
        <v>12</v>
      </c>
      <c r="T173" s="140"/>
    </row>
    <row r="174" spans="1:20" ht="44.25" customHeight="1" x14ac:dyDescent="0.2">
      <c r="A174" s="39">
        <v>1</v>
      </c>
      <c r="B174" s="39">
        <v>3</v>
      </c>
      <c r="C174" s="16">
        <v>3.1</v>
      </c>
      <c r="D174" s="40" t="s">
        <v>305</v>
      </c>
      <c r="E174" s="39" t="s">
        <v>8</v>
      </c>
      <c r="F174" s="7" t="s">
        <v>33</v>
      </c>
      <c r="G174" s="17" t="s">
        <v>565</v>
      </c>
      <c r="H174" s="19" t="s">
        <v>405</v>
      </c>
      <c r="I174" s="12" t="s">
        <v>21</v>
      </c>
      <c r="J174" s="17" t="s">
        <v>12</v>
      </c>
      <c r="K174" s="79" t="s">
        <v>782</v>
      </c>
      <c r="L174" s="17" t="s">
        <v>397</v>
      </c>
      <c r="M174" s="17" t="s">
        <v>1320</v>
      </c>
      <c r="N174" s="17" t="s">
        <v>792</v>
      </c>
      <c r="O174" s="79" t="s">
        <v>560</v>
      </c>
      <c r="P174" s="79" t="s">
        <v>399</v>
      </c>
      <c r="Q174" s="17" t="s">
        <v>400</v>
      </c>
      <c r="R174" s="79" t="s">
        <v>783</v>
      </c>
      <c r="S174" s="141"/>
      <c r="T174" s="142"/>
    </row>
    <row r="175" spans="1:20" ht="46.5" customHeight="1" x14ac:dyDescent="0.2">
      <c r="A175" s="39">
        <v>1</v>
      </c>
      <c r="B175" s="39">
        <v>3</v>
      </c>
      <c r="C175" s="16">
        <v>3.1</v>
      </c>
      <c r="D175" s="40" t="s">
        <v>305</v>
      </c>
      <c r="E175" s="39" t="s">
        <v>8</v>
      </c>
      <c r="F175" s="7" t="s">
        <v>10</v>
      </c>
      <c r="G175" s="17" t="s">
        <v>774</v>
      </c>
      <c r="H175" s="53" t="s">
        <v>405</v>
      </c>
      <c r="I175" s="48" t="s">
        <v>9</v>
      </c>
      <c r="J175" s="53" t="s">
        <v>16</v>
      </c>
      <c r="K175" s="48" t="s">
        <v>463</v>
      </c>
      <c r="L175" s="53" t="s">
        <v>306</v>
      </c>
      <c r="M175" s="53" t="s">
        <v>1319</v>
      </c>
      <c r="N175" s="53" t="s">
        <v>796</v>
      </c>
      <c r="O175" s="48" t="s">
        <v>788</v>
      </c>
      <c r="P175" s="12" t="s">
        <v>118</v>
      </c>
      <c r="Q175" s="17" t="s">
        <v>789</v>
      </c>
      <c r="R175" s="79" t="s">
        <v>777</v>
      </c>
      <c r="S175" s="95">
        <v>6575</v>
      </c>
      <c r="T175" s="169">
        <f>S175/S176</f>
        <v>7.5788488449027485</v>
      </c>
    </row>
    <row r="176" spans="1:20" ht="46.5" customHeight="1" x14ac:dyDescent="0.2">
      <c r="A176" s="39">
        <v>1</v>
      </c>
      <c r="B176" s="39">
        <v>3</v>
      </c>
      <c r="C176" s="16">
        <v>3.1</v>
      </c>
      <c r="D176" s="40" t="s">
        <v>305</v>
      </c>
      <c r="E176" s="39" t="s">
        <v>8</v>
      </c>
      <c r="F176" s="7" t="s">
        <v>1030</v>
      </c>
      <c r="G176" s="17" t="s">
        <v>603</v>
      </c>
      <c r="H176" s="53" t="s">
        <v>405</v>
      </c>
      <c r="I176" s="48" t="s">
        <v>9</v>
      </c>
      <c r="J176" s="53" t="s">
        <v>16</v>
      </c>
      <c r="K176" s="48" t="s">
        <v>463</v>
      </c>
      <c r="L176" s="53" t="s">
        <v>306</v>
      </c>
      <c r="M176" s="53" t="s">
        <v>1319</v>
      </c>
      <c r="N176" s="53" t="s">
        <v>1295</v>
      </c>
      <c r="O176" s="48" t="s">
        <v>788</v>
      </c>
      <c r="P176" s="79" t="s">
        <v>114</v>
      </c>
      <c r="Q176" s="17" t="s">
        <v>115</v>
      </c>
      <c r="R176" s="79" t="s">
        <v>616</v>
      </c>
      <c r="S176" s="91">
        <f>867546/1000</f>
        <v>867.54600000000005</v>
      </c>
      <c r="T176" s="169"/>
    </row>
    <row r="177" spans="1:20" ht="57" customHeight="1" x14ac:dyDescent="0.2">
      <c r="A177" s="39">
        <v>1</v>
      </c>
      <c r="B177" s="39">
        <v>4</v>
      </c>
      <c r="C177" s="39">
        <v>4.0999999999999996</v>
      </c>
      <c r="D177" s="40" t="s">
        <v>421</v>
      </c>
      <c r="E177" s="39" t="s">
        <v>222</v>
      </c>
      <c r="F177" s="7" t="s">
        <v>101</v>
      </c>
      <c r="G177" s="17" t="s">
        <v>732</v>
      </c>
      <c r="H177" s="17" t="s">
        <v>569</v>
      </c>
      <c r="I177" s="79" t="s">
        <v>21</v>
      </c>
      <c r="J177" s="17" t="s">
        <v>16</v>
      </c>
      <c r="K177" s="79" t="s">
        <v>559</v>
      </c>
      <c r="L177" s="17" t="s">
        <v>1502</v>
      </c>
      <c r="M177" s="17" t="s">
        <v>1503</v>
      </c>
      <c r="N177" s="17" t="s">
        <v>1504</v>
      </c>
      <c r="O177" s="79" t="s">
        <v>560</v>
      </c>
      <c r="P177" s="79" t="s">
        <v>1505</v>
      </c>
      <c r="Q177" s="17" t="s">
        <v>1508</v>
      </c>
      <c r="R177" s="79" t="s">
        <v>875</v>
      </c>
      <c r="S177" s="99">
        <v>123352.91</v>
      </c>
      <c r="T177" s="170">
        <f>S177/S178</f>
        <v>1</v>
      </c>
    </row>
    <row r="178" spans="1:20" ht="57" customHeight="1" x14ac:dyDescent="0.2">
      <c r="A178" s="39">
        <v>1</v>
      </c>
      <c r="B178" s="39">
        <v>4</v>
      </c>
      <c r="C178" s="39">
        <v>4.0999999999999996</v>
      </c>
      <c r="D178" s="40" t="s">
        <v>421</v>
      </c>
      <c r="E178" s="39" t="s">
        <v>222</v>
      </c>
      <c r="F178" s="7" t="s">
        <v>101</v>
      </c>
      <c r="G178" s="17" t="s">
        <v>732</v>
      </c>
      <c r="H178" s="17" t="s">
        <v>569</v>
      </c>
      <c r="I178" s="79" t="s">
        <v>21</v>
      </c>
      <c r="J178" s="17" t="s">
        <v>16</v>
      </c>
      <c r="K178" s="79" t="s">
        <v>559</v>
      </c>
      <c r="L178" s="17" t="s">
        <v>1502</v>
      </c>
      <c r="M178" s="17" t="s">
        <v>1503</v>
      </c>
      <c r="N178" s="17" t="s">
        <v>1504</v>
      </c>
      <c r="O178" s="79" t="s">
        <v>560</v>
      </c>
      <c r="P178" s="79" t="s">
        <v>1506</v>
      </c>
      <c r="Q178" s="17" t="s">
        <v>1507</v>
      </c>
      <c r="R178" s="79" t="s">
        <v>875</v>
      </c>
      <c r="S178" s="99">
        <v>123352.91</v>
      </c>
      <c r="T178" s="171"/>
    </row>
    <row r="179" spans="1:20" ht="51" customHeight="1" x14ac:dyDescent="0.2">
      <c r="A179" s="39">
        <v>1</v>
      </c>
      <c r="B179" s="39">
        <v>4</v>
      </c>
      <c r="C179" s="39">
        <v>4.0999999999999996</v>
      </c>
      <c r="D179" s="40" t="s">
        <v>421</v>
      </c>
      <c r="E179" s="39" t="s">
        <v>40</v>
      </c>
      <c r="F179" s="7" t="s">
        <v>55</v>
      </c>
      <c r="G179" s="17" t="s">
        <v>603</v>
      </c>
      <c r="H179" s="17" t="s">
        <v>405</v>
      </c>
      <c r="I179" s="12" t="s">
        <v>21</v>
      </c>
      <c r="J179" s="17" t="s">
        <v>16</v>
      </c>
      <c r="K179" s="79" t="s">
        <v>135</v>
      </c>
      <c r="L179" s="17" t="s">
        <v>127</v>
      </c>
      <c r="M179" s="17" t="s">
        <v>1434</v>
      </c>
      <c r="N179" s="7" t="s">
        <v>844</v>
      </c>
      <c r="O179" s="7" t="s">
        <v>560</v>
      </c>
      <c r="P179" s="79" t="s">
        <v>130</v>
      </c>
      <c r="Q179" s="17" t="s">
        <v>131</v>
      </c>
      <c r="R179" s="79" t="s">
        <v>801</v>
      </c>
      <c r="S179" s="94">
        <v>23200</v>
      </c>
      <c r="T179" s="170">
        <f>S179/S180</f>
        <v>0.71554143663448788</v>
      </c>
    </row>
    <row r="180" spans="1:20" ht="51" customHeight="1" x14ac:dyDescent="0.2">
      <c r="A180" s="39">
        <v>1</v>
      </c>
      <c r="B180" s="39">
        <v>4</v>
      </c>
      <c r="C180" s="39">
        <v>4.0999999999999996</v>
      </c>
      <c r="D180" s="40" t="s">
        <v>421</v>
      </c>
      <c r="E180" s="39" t="s">
        <v>40</v>
      </c>
      <c r="F180" s="7" t="s">
        <v>55</v>
      </c>
      <c r="G180" s="17" t="s">
        <v>603</v>
      </c>
      <c r="H180" s="17" t="s">
        <v>405</v>
      </c>
      <c r="I180" s="12" t="s">
        <v>21</v>
      </c>
      <c r="J180" s="17" t="s">
        <v>16</v>
      </c>
      <c r="K180" s="79" t="s">
        <v>135</v>
      </c>
      <c r="L180" s="17" t="s">
        <v>127</v>
      </c>
      <c r="M180" s="17" t="s">
        <v>1434</v>
      </c>
      <c r="N180" s="7" t="s">
        <v>844</v>
      </c>
      <c r="O180" s="7" t="s">
        <v>560</v>
      </c>
      <c r="P180" s="79" t="s">
        <v>132</v>
      </c>
      <c r="Q180" s="17" t="s">
        <v>133</v>
      </c>
      <c r="R180" s="79" t="s">
        <v>801</v>
      </c>
      <c r="S180" s="100">
        <v>32423</v>
      </c>
      <c r="T180" s="171"/>
    </row>
    <row r="181" spans="1:20" ht="45" customHeight="1" x14ac:dyDescent="0.2">
      <c r="A181" s="39">
        <v>1</v>
      </c>
      <c r="B181" s="39">
        <v>4</v>
      </c>
      <c r="C181" s="39">
        <v>4.0999999999999996</v>
      </c>
      <c r="D181" s="40" t="s">
        <v>421</v>
      </c>
      <c r="E181" s="39" t="s">
        <v>222</v>
      </c>
      <c r="F181" s="7" t="s">
        <v>55</v>
      </c>
      <c r="G181" s="17" t="s">
        <v>603</v>
      </c>
      <c r="H181" s="17" t="s">
        <v>405</v>
      </c>
      <c r="I181" s="12" t="s">
        <v>21</v>
      </c>
      <c r="J181" s="17" t="s">
        <v>12</v>
      </c>
      <c r="K181" s="79" t="s">
        <v>134</v>
      </c>
      <c r="L181" s="17" t="s">
        <v>1296</v>
      </c>
      <c r="M181" s="17" t="s">
        <v>1435</v>
      </c>
      <c r="N181" s="7" t="s">
        <v>845</v>
      </c>
      <c r="O181" s="7" t="s">
        <v>560</v>
      </c>
      <c r="P181" s="79" t="s">
        <v>128</v>
      </c>
      <c r="Q181" s="17" t="s">
        <v>129</v>
      </c>
      <c r="R181" s="79" t="s">
        <v>801</v>
      </c>
      <c r="S181" s="139" t="s">
        <v>12</v>
      </c>
      <c r="T181" s="140"/>
    </row>
    <row r="182" spans="1:20" ht="48.75" customHeight="1" x14ac:dyDescent="0.2">
      <c r="A182" s="39">
        <v>1</v>
      </c>
      <c r="B182" s="39">
        <v>4</v>
      </c>
      <c r="C182" s="39">
        <v>4.0999999999999996</v>
      </c>
      <c r="D182" s="40" t="s">
        <v>421</v>
      </c>
      <c r="E182" s="39" t="s">
        <v>222</v>
      </c>
      <c r="F182" s="7" t="s">
        <v>55</v>
      </c>
      <c r="G182" s="17" t="s">
        <v>603</v>
      </c>
      <c r="H182" s="17" t="s">
        <v>405</v>
      </c>
      <c r="I182" s="12" t="s">
        <v>21</v>
      </c>
      <c r="J182" s="17" t="s">
        <v>12</v>
      </c>
      <c r="K182" s="79" t="s">
        <v>134</v>
      </c>
      <c r="L182" s="17" t="s">
        <v>1296</v>
      </c>
      <c r="M182" s="17" t="s">
        <v>1435</v>
      </c>
      <c r="N182" s="7" t="s">
        <v>845</v>
      </c>
      <c r="O182" s="7" t="s">
        <v>560</v>
      </c>
      <c r="P182" s="79" t="s">
        <v>99</v>
      </c>
      <c r="Q182" s="17" t="s">
        <v>100</v>
      </c>
      <c r="R182" s="79" t="s">
        <v>801</v>
      </c>
      <c r="S182" s="141"/>
      <c r="T182" s="142"/>
    </row>
    <row r="183" spans="1:20" s="61" customFormat="1" ht="36.75" customHeight="1" x14ac:dyDescent="0.25">
      <c r="A183" s="39">
        <v>1</v>
      </c>
      <c r="B183" s="39">
        <v>4</v>
      </c>
      <c r="C183" s="39">
        <v>4.3</v>
      </c>
      <c r="D183" s="40" t="s">
        <v>407</v>
      </c>
      <c r="E183" s="39" t="s">
        <v>222</v>
      </c>
      <c r="F183" s="7" t="s">
        <v>635</v>
      </c>
      <c r="G183" s="17" t="s">
        <v>873</v>
      </c>
      <c r="H183" s="67" t="s">
        <v>405</v>
      </c>
      <c r="I183" s="79" t="s">
        <v>21</v>
      </c>
      <c r="J183" s="17" t="s">
        <v>16</v>
      </c>
      <c r="K183" s="79" t="s">
        <v>816</v>
      </c>
      <c r="L183" s="17" t="s">
        <v>522</v>
      </c>
      <c r="M183" s="7" t="s">
        <v>1436</v>
      </c>
      <c r="N183" s="7" t="s">
        <v>1251</v>
      </c>
      <c r="O183" s="79" t="s">
        <v>560</v>
      </c>
      <c r="P183" s="79" t="s">
        <v>417</v>
      </c>
      <c r="Q183" s="17" t="s">
        <v>418</v>
      </c>
      <c r="R183" s="79" t="s">
        <v>872</v>
      </c>
      <c r="S183" s="94">
        <v>48</v>
      </c>
      <c r="T183" s="172">
        <f>S183/S184</f>
        <v>1</v>
      </c>
    </row>
    <row r="184" spans="1:20" s="61" customFormat="1" ht="36.75" customHeight="1" x14ac:dyDescent="0.25">
      <c r="A184" s="39">
        <v>1</v>
      </c>
      <c r="B184" s="39">
        <v>4</v>
      </c>
      <c r="C184" s="39">
        <v>4.3</v>
      </c>
      <c r="D184" s="40" t="s">
        <v>407</v>
      </c>
      <c r="E184" s="39" t="s">
        <v>222</v>
      </c>
      <c r="F184" s="7" t="s">
        <v>635</v>
      </c>
      <c r="G184" s="17" t="s">
        <v>873</v>
      </c>
      <c r="H184" s="67" t="s">
        <v>405</v>
      </c>
      <c r="I184" s="79" t="s">
        <v>21</v>
      </c>
      <c r="J184" s="17" t="s">
        <v>16</v>
      </c>
      <c r="K184" s="79" t="s">
        <v>816</v>
      </c>
      <c r="L184" s="17" t="s">
        <v>522</v>
      </c>
      <c r="M184" s="7" t="s">
        <v>1436</v>
      </c>
      <c r="N184" s="7" t="s">
        <v>1251</v>
      </c>
      <c r="O184" s="79" t="s">
        <v>560</v>
      </c>
      <c r="P184" s="79" t="s">
        <v>419</v>
      </c>
      <c r="Q184" s="17" t="s">
        <v>420</v>
      </c>
      <c r="R184" s="79" t="s">
        <v>872</v>
      </c>
      <c r="S184" s="94">
        <v>48</v>
      </c>
      <c r="T184" s="172"/>
    </row>
    <row r="185" spans="1:20" s="61" customFormat="1" ht="43.5" customHeight="1" x14ac:dyDescent="0.25">
      <c r="A185" s="39">
        <v>1</v>
      </c>
      <c r="B185" s="39">
        <v>4</v>
      </c>
      <c r="C185" s="39">
        <v>4.3</v>
      </c>
      <c r="D185" s="40" t="s">
        <v>407</v>
      </c>
      <c r="E185" s="39" t="s">
        <v>222</v>
      </c>
      <c r="F185" s="7" t="s">
        <v>10</v>
      </c>
      <c r="G185" s="17" t="s">
        <v>1493</v>
      </c>
      <c r="H185" s="67" t="s">
        <v>569</v>
      </c>
      <c r="I185" s="79" t="s">
        <v>21</v>
      </c>
      <c r="J185" s="17" t="s">
        <v>1465</v>
      </c>
      <c r="K185" s="79" t="s">
        <v>816</v>
      </c>
      <c r="L185" s="17" t="s">
        <v>1494</v>
      </c>
      <c r="M185" s="7" t="s">
        <v>1495</v>
      </c>
      <c r="N185" s="7" t="s">
        <v>1496</v>
      </c>
      <c r="O185" s="79" t="s">
        <v>560</v>
      </c>
      <c r="P185" s="79" t="s">
        <v>1497</v>
      </c>
      <c r="Q185" s="17" t="s">
        <v>1499</v>
      </c>
      <c r="R185" s="79" t="s">
        <v>1501</v>
      </c>
      <c r="S185" s="94" t="s">
        <v>1623</v>
      </c>
      <c r="T185" s="172" t="s">
        <v>1623</v>
      </c>
    </row>
    <row r="186" spans="1:20" s="61" customFormat="1" ht="49.5" customHeight="1" x14ac:dyDescent="0.25">
      <c r="A186" s="39">
        <v>1</v>
      </c>
      <c r="B186" s="39">
        <v>4</v>
      </c>
      <c r="C186" s="39">
        <v>4.3</v>
      </c>
      <c r="D186" s="40" t="s">
        <v>407</v>
      </c>
      <c r="E186" s="39" t="s">
        <v>222</v>
      </c>
      <c r="F186" s="7" t="s">
        <v>10</v>
      </c>
      <c r="G186" s="17" t="s">
        <v>1493</v>
      </c>
      <c r="H186" s="67" t="s">
        <v>569</v>
      </c>
      <c r="I186" s="79" t="s">
        <v>21</v>
      </c>
      <c r="J186" s="17" t="s">
        <v>1465</v>
      </c>
      <c r="K186" s="79" t="s">
        <v>816</v>
      </c>
      <c r="L186" s="17" t="s">
        <v>1494</v>
      </c>
      <c r="M186" s="7" t="s">
        <v>1495</v>
      </c>
      <c r="N186" s="7" t="s">
        <v>1496</v>
      </c>
      <c r="O186" s="79" t="s">
        <v>560</v>
      </c>
      <c r="P186" s="79" t="s">
        <v>1498</v>
      </c>
      <c r="Q186" s="17" t="s">
        <v>1500</v>
      </c>
      <c r="R186" s="79" t="s">
        <v>1501</v>
      </c>
      <c r="S186" s="94" t="s">
        <v>1623</v>
      </c>
      <c r="T186" s="172"/>
    </row>
    <row r="187" spans="1:20" ht="163.5" customHeight="1" x14ac:dyDescent="0.2">
      <c r="A187" s="39">
        <v>1</v>
      </c>
      <c r="B187" s="39">
        <v>5</v>
      </c>
      <c r="C187" s="39">
        <v>5.0999999999999996</v>
      </c>
      <c r="D187" s="40" t="s">
        <v>802</v>
      </c>
      <c r="E187" s="39" t="s">
        <v>1471</v>
      </c>
      <c r="F187" s="7" t="s">
        <v>101</v>
      </c>
      <c r="G187" s="17" t="s">
        <v>731</v>
      </c>
      <c r="H187" s="17" t="s">
        <v>405</v>
      </c>
      <c r="I187" s="79" t="s">
        <v>57</v>
      </c>
      <c r="J187" s="17" t="s">
        <v>16</v>
      </c>
      <c r="K187" s="79" t="s">
        <v>803</v>
      </c>
      <c r="L187" s="17" t="s">
        <v>138</v>
      </c>
      <c r="M187" s="17" t="s">
        <v>1304</v>
      </c>
      <c r="N187" s="7" t="s">
        <v>804</v>
      </c>
      <c r="O187" s="79" t="s">
        <v>805</v>
      </c>
      <c r="P187" s="79" t="s">
        <v>1252</v>
      </c>
      <c r="Q187" s="117" t="s">
        <v>806</v>
      </c>
      <c r="R187" s="79" t="s">
        <v>843</v>
      </c>
      <c r="S187" s="91">
        <v>1</v>
      </c>
      <c r="T187" s="191">
        <v>10</v>
      </c>
    </row>
    <row r="188" spans="1:20" ht="80.25" customHeight="1" x14ac:dyDescent="0.2">
      <c r="A188" s="39">
        <v>1</v>
      </c>
      <c r="B188" s="39">
        <v>5</v>
      </c>
      <c r="C188" s="39">
        <v>5.0999999999999996</v>
      </c>
      <c r="D188" s="40" t="s">
        <v>802</v>
      </c>
      <c r="E188" s="39" t="s">
        <v>1471</v>
      </c>
      <c r="F188" s="7" t="s">
        <v>101</v>
      </c>
      <c r="G188" s="17" t="s">
        <v>731</v>
      </c>
      <c r="H188" s="17" t="s">
        <v>405</v>
      </c>
      <c r="I188" s="79" t="s">
        <v>57</v>
      </c>
      <c r="J188" s="17" t="s">
        <v>16</v>
      </c>
      <c r="K188" s="79" t="s">
        <v>803</v>
      </c>
      <c r="L188" s="17" t="s">
        <v>138</v>
      </c>
      <c r="M188" s="17" t="s">
        <v>1304</v>
      </c>
      <c r="N188" s="7" t="s">
        <v>804</v>
      </c>
      <c r="O188" s="79" t="s">
        <v>805</v>
      </c>
      <c r="P188" s="79" t="s">
        <v>1253</v>
      </c>
      <c r="Q188" s="117" t="s">
        <v>807</v>
      </c>
      <c r="R188" s="79" t="s">
        <v>843</v>
      </c>
      <c r="S188" s="91">
        <v>1</v>
      </c>
      <c r="T188" s="191"/>
    </row>
    <row r="189" spans="1:20" ht="94.5" customHeight="1" x14ac:dyDescent="0.2">
      <c r="A189" s="39">
        <v>1</v>
      </c>
      <c r="B189" s="39">
        <v>5</v>
      </c>
      <c r="C189" s="39">
        <v>5.0999999999999996</v>
      </c>
      <c r="D189" s="40" t="s">
        <v>802</v>
      </c>
      <c r="E189" s="39" t="s">
        <v>1471</v>
      </c>
      <c r="F189" s="7" t="s">
        <v>101</v>
      </c>
      <c r="G189" s="17" t="s">
        <v>731</v>
      </c>
      <c r="H189" s="17" t="s">
        <v>405</v>
      </c>
      <c r="I189" s="79" t="s">
        <v>57</v>
      </c>
      <c r="J189" s="17" t="s">
        <v>16</v>
      </c>
      <c r="K189" s="79" t="s">
        <v>803</v>
      </c>
      <c r="L189" s="17" t="s">
        <v>138</v>
      </c>
      <c r="M189" s="17" t="s">
        <v>1304</v>
      </c>
      <c r="N189" s="7" t="s">
        <v>804</v>
      </c>
      <c r="O189" s="79" t="s">
        <v>805</v>
      </c>
      <c r="P189" s="79" t="s">
        <v>1254</v>
      </c>
      <c r="Q189" s="117" t="s">
        <v>808</v>
      </c>
      <c r="R189" s="79" t="s">
        <v>843</v>
      </c>
      <c r="S189" s="91">
        <v>1</v>
      </c>
      <c r="T189" s="191"/>
    </row>
    <row r="190" spans="1:20" ht="104.25" customHeight="1" x14ac:dyDescent="0.2">
      <c r="A190" s="39">
        <v>1</v>
      </c>
      <c r="B190" s="39">
        <v>5</v>
      </c>
      <c r="C190" s="39">
        <v>5.0999999999999996</v>
      </c>
      <c r="D190" s="40" t="s">
        <v>802</v>
      </c>
      <c r="E190" s="39" t="s">
        <v>1471</v>
      </c>
      <c r="F190" s="7" t="s">
        <v>101</v>
      </c>
      <c r="G190" s="17" t="s">
        <v>731</v>
      </c>
      <c r="H190" s="17" t="s">
        <v>405</v>
      </c>
      <c r="I190" s="79" t="s">
        <v>57</v>
      </c>
      <c r="J190" s="17" t="s">
        <v>16</v>
      </c>
      <c r="K190" s="79" t="s">
        <v>803</v>
      </c>
      <c r="L190" s="17" t="s">
        <v>138</v>
      </c>
      <c r="M190" s="17" t="s">
        <v>1304</v>
      </c>
      <c r="N190" s="7" t="s">
        <v>804</v>
      </c>
      <c r="O190" s="79" t="s">
        <v>805</v>
      </c>
      <c r="P190" s="79" t="s">
        <v>1255</v>
      </c>
      <c r="Q190" s="117" t="s">
        <v>809</v>
      </c>
      <c r="R190" s="79" t="s">
        <v>843</v>
      </c>
      <c r="S190" s="91">
        <v>1</v>
      </c>
      <c r="T190" s="191"/>
    </row>
    <row r="191" spans="1:20" ht="159.75" customHeight="1" x14ac:dyDescent="0.2">
      <c r="A191" s="39">
        <v>1</v>
      </c>
      <c r="B191" s="39">
        <v>5</v>
      </c>
      <c r="C191" s="39">
        <v>5.0999999999999996</v>
      </c>
      <c r="D191" s="40" t="s">
        <v>802</v>
      </c>
      <c r="E191" s="39" t="s">
        <v>1471</v>
      </c>
      <c r="F191" s="7" t="s">
        <v>101</v>
      </c>
      <c r="G191" s="17" t="s">
        <v>731</v>
      </c>
      <c r="H191" s="17" t="s">
        <v>405</v>
      </c>
      <c r="I191" s="79" t="s">
        <v>57</v>
      </c>
      <c r="J191" s="17" t="s">
        <v>16</v>
      </c>
      <c r="K191" s="79" t="s">
        <v>803</v>
      </c>
      <c r="L191" s="17" t="s">
        <v>138</v>
      </c>
      <c r="M191" s="17" t="s">
        <v>1304</v>
      </c>
      <c r="N191" s="7" t="s">
        <v>804</v>
      </c>
      <c r="O191" s="79" t="s">
        <v>805</v>
      </c>
      <c r="P191" s="79" t="s">
        <v>1256</v>
      </c>
      <c r="Q191" s="117" t="s">
        <v>810</v>
      </c>
      <c r="R191" s="79" t="s">
        <v>843</v>
      </c>
      <c r="S191" s="91">
        <v>1</v>
      </c>
      <c r="T191" s="191"/>
    </row>
    <row r="192" spans="1:20" ht="77.25" customHeight="1" x14ac:dyDescent="0.2">
      <c r="A192" s="39">
        <v>1</v>
      </c>
      <c r="B192" s="39">
        <v>5</v>
      </c>
      <c r="C192" s="39">
        <v>5.0999999999999996</v>
      </c>
      <c r="D192" s="40" t="s">
        <v>802</v>
      </c>
      <c r="E192" s="39" t="s">
        <v>1471</v>
      </c>
      <c r="F192" s="7" t="s">
        <v>101</v>
      </c>
      <c r="G192" s="17" t="s">
        <v>731</v>
      </c>
      <c r="H192" s="17" t="s">
        <v>405</v>
      </c>
      <c r="I192" s="79" t="s">
        <v>57</v>
      </c>
      <c r="J192" s="17" t="s">
        <v>16</v>
      </c>
      <c r="K192" s="79" t="s">
        <v>803</v>
      </c>
      <c r="L192" s="17" t="s">
        <v>138</v>
      </c>
      <c r="M192" s="17" t="s">
        <v>1304</v>
      </c>
      <c r="N192" s="7" t="s">
        <v>804</v>
      </c>
      <c r="O192" s="79" t="s">
        <v>805</v>
      </c>
      <c r="P192" s="79" t="s">
        <v>1257</v>
      </c>
      <c r="Q192" s="118" t="s">
        <v>811</v>
      </c>
      <c r="R192" s="79" t="s">
        <v>843</v>
      </c>
      <c r="S192" s="91">
        <v>1</v>
      </c>
      <c r="T192" s="191"/>
    </row>
    <row r="193" spans="1:20" ht="111" customHeight="1" x14ac:dyDescent="0.2">
      <c r="A193" s="39">
        <v>1</v>
      </c>
      <c r="B193" s="39">
        <v>5</v>
      </c>
      <c r="C193" s="39">
        <v>5.0999999999999996</v>
      </c>
      <c r="D193" s="40" t="s">
        <v>802</v>
      </c>
      <c r="E193" s="39" t="s">
        <v>1471</v>
      </c>
      <c r="F193" s="7" t="s">
        <v>101</v>
      </c>
      <c r="G193" s="17" t="s">
        <v>731</v>
      </c>
      <c r="H193" s="17" t="s">
        <v>405</v>
      </c>
      <c r="I193" s="79" t="s">
        <v>57</v>
      </c>
      <c r="J193" s="17" t="s">
        <v>16</v>
      </c>
      <c r="K193" s="79" t="s">
        <v>803</v>
      </c>
      <c r="L193" s="17" t="s">
        <v>138</v>
      </c>
      <c r="M193" s="17" t="s">
        <v>1304</v>
      </c>
      <c r="N193" s="7" t="s">
        <v>804</v>
      </c>
      <c r="O193" s="79" t="s">
        <v>805</v>
      </c>
      <c r="P193" s="79" t="s">
        <v>1258</v>
      </c>
      <c r="Q193" s="117" t="s">
        <v>139</v>
      </c>
      <c r="R193" s="79" t="s">
        <v>843</v>
      </c>
      <c r="S193" s="91">
        <v>1</v>
      </c>
      <c r="T193" s="191"/>
    </row>
    <row r="194" spans="1:20" ht="68.25" customHeight="1" x14ac:dyDescent="0.2">
      <c r="A194" s="39">
        <v>1</v>
      </c>
      <c r="B194" s="39">
        <v>5</v>
      </c>
      <c r="C194" s="39">
        <v>5.0999999999999996</v>
      </c>
      <c r="D194" s="40" t="s">
        <v>802</v>
      </c>
      <c r="E194" s="39" t="s">
        <v>1471</v>
      </c>
      <c r="F194" s="7" t="s">
        <v>101</v>
      </c>
      <c r="G194" s="17" t="s">
        <v>731</v>
      </c>
      <c r="H194" s="17" t="s">
        <v>405</v>
      </c>
      <c r="I194" s="79" t="s">
        <v>57</v>
      </c>
      <c r="J194" s="17" t="s">
        <v>16</v>
      </c>
      <c r="K194" s="79" t="s">
        <v>803</v>
      </c>
      <c r="L194" s="17" t="s">
        <v>138</v>
      </c>
      <c r="M194" s="17" t="s">
        <v>1304</v>
      </c>
      <c r="N194" s="7" t="s">
        <v>804</v>
      </c>
      <c r="O194" s="79" t="s">
        <v>805</v>
      </c>
      <c r="P194" s="79" t="s">
        <v>1259</v>
      </c>
      <c r="Q194" s="118" t="s">
        <v>812</v>
      </c>
      <c r="R194" s="79" t="s">
        <v>843</v>
      </c>
      <c r="S194" s="91">
        <v>1</v>
      </c>
      <c r="T194" s="191"/>
    </row>
    <row r="195" spans="1:20" ht="76.5" customHeight="1" x14ac:dyDescent="0.2">
      <c r="A195" s="39">
        <v>1</v>
      </c>
      <c r="B195" s="39">
        <v>5</v>
      </c>
      <c r="C195" s="39">
        <v>5.0999999999999996</v>
      </c>
      <c r="D195" s="40" t="s">
        <v>802</v>
      </c>
      <c r="E195" s="39" t="s">
        <v>1471</v>
      </c>
      <c r="F195" s="7" t="s">
        <v>101</v>
      </c>
      <c r="G195" s="17" t="s">
        <v>731</v>
      </c>
      <c r="H195" s="17" t="s">
        <v>405</v>
      </c>
      <c r="I195" s="79" t="s">
        <v>57</v>
      </c>
      <c r="J195" s="17" t="s">
        <v>16</v>
      </c>
      <c r="K195" s="79" t="s">
        <v>803</v>
      </c>
      <c r="L195" s="17" t="s">
        <v>138</v>
      </c>
      <c r="M195" s="17" t="s">
        <v>1304</v>
      </c>
      <c r="N195" s="7" t="s">
        <v>804</v>
      </c>
      <c r="O195" s="79" t="s">
        <v>805</v>
      </c>
      <c r="P195" s="79" t="s">
        <v>1260</v>
      </c>
      <c r="Q195" s="118" t="s">
        <v>813</v>
      </c>
      <c r="R195" s="79" t="s">
        <v>843</v>
      </c>
      <c r="S195" s="91">
        <v>1</v>
      </c>
      <c r="T195" s="191"/>
    </row>
    <row r="196" spans="1:20" ht="64.5" customHeight="1" x14ac:dyDescent="0.2">
      <c r="A196" s="39">
        <v>1</v>
      </c>
      <c r="B196" s="39">
        <v>5</v>
      </c>
      <c r="C196" s="39">
        <v>5.0999999999999996</v>
      </c>
      <c r="D196" s="40" t="s">
        <v>802</v>
      </c>
      <c r="E196" s="39" t="s">
        <v>1471</v>
      </c>
      <c r="F196" s="7" t="s">
        <v>101</v>
      </c>
      <c r="G196" s="17" t="s">
        <v>731</v>
      </c>
      <c r="H196" s="17" t="s">
        <v>405</v>
      </c>
      <c r="I196" s="79" t="s">
        <v>57</v>
      </c>
      <c r="J196" s="17" t="s">
        <v>16</v>
      </c>
      <c r="K196" s="11" t="s">
        <v>803</v>
      </c>
      <c r="L196" s="17" t="s">
        <v>138</v>
      </c>
      <c r="M196" s="17" t="s">
        <v>1304</v>
      </c>
      <c r="N196" s="7" t="s">
        <v>804</v>
      </c>
      <c r="O196" s="79" t="s">
        <v>805</v>
      </c>
      <c r="P196" s="79" t="s">
        <v>1261</v>
      </c>
      <c r="Q196" s="118" t="s">
        <v>814</v>
      </c>
      <c r="R196" s="79" t="s">
        <v>843</v>
      </c>
      <c r="S196" s="91">
        <v>1</v>
      </c>
      <c r="T196" s="191"/>
    </row>
    <row r="197" spans="1:20" ht="38.25" customHeight="1" x14ac:dyDescent="0.2">
      <c r="A197" s="39">
        <v>1</v>
      </c>
      <c r="B197" s="39">
        <v>5</v>
      </c>
      <c r="C197" s="39">
        <v>5.0999999999999996</v>
      </c>
      <c r="D197" s="40" t="s">
        <v>802</v>
      </c>
      <c r="E197" s="39" t="s">
        <v>8</v>
      </c>
      <c r="F197" s="7" t="s">
        <v>101</v>
      </c>
      <c r="G197" s="17" t="s">
        <v>731</v>
      </c>
      <c r="H197" s="17" t="s">
        <v>405</v>
      </c>
      <c r="I197" s="79" t="s">
        <v>9</v>
      </c>
      <c r="J197" s="17" t="s">
        <v>16</v>
      </c>
      <c r="K197" s="79" t="s">
        <v>815</v>
      </c>
      <c r="L197" s="17" t="s">
        <v>1586</v>
      </c>
      <c r="M197" s="17" t="s">
        <v>1318</v>
      </c>
      <c r="N197" s="7" t="s">
        <v>842</v>
      </c>
      <c r="O197" s="79" t="s">
        <v>612</v>
      </c>
      <c r="P197" s="79" t="s">
        <v>136</v>
      </c>
      <c r="Q197" s="17" t="s">
        <v>137</v>
      </c>
      <c r="R197" s="79" t="s">
        <v>613</v>
      </c>
      <c r="S197" s="101">
        <v>80122285.560000002</v>
      </c>
      <c r="T197" s="227">
        <f>S197/(S198+S199)</f>
        <v>394.30258641732286</v>
      </c>
    </row>
    <row r="198" spans="1:20" ht="38.25" customHeight="1" x14ac:dyDescent="0.2">
      <c r="A198" s="39">
        <v>1</v>
      </c>
      <c r="B198" s="39">
        <v>5</v>
      </c>
      <c r="C198" s="39">
        <v>5.0999999999999996</v>
      </c>
      <c r="D198" s="40" t="s">
        <v>802</v>
      </c>
      <c r="E198" s="39" t="s">
        <v>8</v>
      </c>
      <c r="F198" s="7" t="s">
        <v>101</v>
      </c>
      <c r="G198" s="17" t="s">
        <v>731</v>
      </c>
      <c r="H198" s="17" t="s">
        <v>405</v>
      </c>
      <c r="I198" s="79" t="s">
        <v>9</v>
      </c>
      <c r="J198" s="17" t="s">
        <v>16</v>
      </c>
      <c r="K198" s="79" t="s">
        <v>815</v>
      </c>
      <c r="L198" s="17" t="s">
        <v>1586</v>
      </c>
      <c r="M198" s="17" t="s">
        <v>1318</v>
      </c>
      <c r="N198" s="7" t="s">
        <v>842</v>
      </c>
      <c r="O198" s="79" t="s">
        <v>612</v>
      </c>
      <c r="P198" s="79" t="s">
        <v>128</v>
      </c>
      <c r="Q198" s="17" t="s">
        <v>129</v>
      </c>
      <c r="R198" s="79" t="s">
        <v>801</v>
      </c>
      <c r="S198" s="125">
        <v>180000</v>
      </c>
      <c r="T198" s="228"/>
    </row>
    <row r="199" spans="1:20" ht="38.25" customHeight="1" x14ac:dyDescent="0.2">
      <c r="A199" s="39">
        <v>1</v>
      </c>
      <c r="B199" s="39">
        <v>5</v>
      </c>
      <c r="C199" s="39">
        <v>5.0999999999999996</v>
      </c>
      <c r="D199" s="40" t="s">
        <v>802</v>
      </c>
      <c r="E199" s="39" t="s">
        <v>8</v>
      </c>
      <c r="F199" s="7" t="s">
        <v>101</v>
      </c>
      <c r="G199" s="17" t="s">
        <v>731</v>
      </c>
      <c r="H199" s="17" t="s">
        <v>405</v>
      </c>
      <c r="I199" s="79" t="s">
        <v>9</v>
      </c>
      <c r="J199" s="17" t="s">
        <v>16</v>
      </c>
      <c r="K199" s="79" t="s">
        <v>815</v>
      </c>
      <c r="L199" s="17" t="s">
        <v>1586</v>
      </c>
      <c r="M199" s="17" t="s">
        <v>1318</v>
      </c>
      <c r="N199" s="7" t="s">
        <v>842</v>
      </c>
      <c r="O199" s="79" t="s">
        <v>612</v>
      </c>
      <c r="P199" s="79" t="s">
        <v>130</v>
      </c>
      <c r="Q199" s="17" t="s">
        <v>131</v>
      </c>
      <c r="R199" s="79" t="s">
        <v>801</v>
      </c>
      <c r="S199" s="125">
        <v>23200</v>
      </c>
      <c r="T199" s="229"/>
    </row>
    <row r="200" spans="1:20" ht="97.5" customHeight="1" x14ac:dyDescent="0.2">
      <c r="A200" s="39">
        <v>1</v>
      </c>
      <c r="B200" s="39">
        <v>5</v>
      </c>
      <c r="C200" s="39">
        <v>5.0999999999999996</v>
      </c>
      <c r="D200" s="40" t="s">
        <v>802</v>
      </c>
      <c r="E200" s="39" t="s">
        <v>8</v>
      </c>
      <c r="F200" s="7" t="s">
        <v>101</v>
      </c>
      <c r="G200" s="17" t="s">
        <v>731</v>
      </c>
      <c r="H200" s="17" t="s">
        <v>405</v>
      </c>
      <c r="I200" s="79" t="s">
        <v>57</v>
      </c>
      <c r="J200" s="17" t="s">
        <v>16</v>
      </c>
      <c r="K200" s="79" t="s">
        <v>817</v>
      </c>
      <c r="L200" s="17" t="s">
        <v>140</v>
      </c>
      <c r="M200" s="17" t="s">
        <v>1305</v>
      </c>
      <c r="N200" s="7" t="s">
        <v>818</v>
      </c>
      <c r="O200" s="79" t="s">
        <v>57</v>
      </c>
      <c r="P200" s="79" t="s">
        <v>1262</v>
      </c>
      <c r="Q200" s="117" t="s">
        <v>141</v>
      </c>
      <c r="R200" s="79" t="s">
        <v>843</v>
      </c>
      <c r="S200" s="91">
        <v>1</v>
      </c>
      <c r="T200" s="191">
        <v>4</v>
      </c>
    </row>
    <row r="201" spans="1:20" ht="61.5" customHeight="1" x14ac:dyDescent="0.2">
      <c r="A201" s="39">
        <v>1</v>
      </c>
      <c r="B201" s="39">
        <v>5</v>
      </c>
      <c r="C201" s="39">
        <v>5.0999999999999996</v>
      </c>
      <c r="D201" s="40" t="s">
        <v>802</v>
      </c>
      <c r="E201" s="39" t="s">
        <v>8</v>
      </c>
      <c r="F201" s="7" t="s">
        <v>101</v>
      </c>
      <c r="G201" s="17" t="s">
        <v>731</v>
      </c>
      <c r="H201" s="17" t="s">
        <v>405</v>
      </c>
      <c r="I201" s="79" t="s">
        <v>57</v>
      </c>
      <c r="J201" s="17" t="s">
        <v>16</v>
      </c>
      <c r="K201" s="79" t="s">
        <v>817</v>
      </c>
      <c r="L201" s="17" t="s">
        <v>140</v>
      </c>
      <c r="M201" s="17" t="s">
        <v>1305</v>
      </c>
      <c r="N201" s="7" t="s">
        <v>818</v>
      </c>
      <c r="O201" s="79" t="s">
        <v>57</v>
      </c>
      <c r="P201" s="79" t="s">
        <v>1263</v>
      </c>
      <c r="Q201" s="117" t="s">
        <v>819</v>
      </c>
      <c r="R201" s="79" t="s">
        <v>843</v>
      </c>
      <c r="S201" s="91">
        <v>1</v>
      </c>
      <c r="T201" s="191"/>
    </row>
    <row r="202" spans="1:20" ht="103.5" customHeight="1" x14ac:dyDescent="0.2">
      <c r="A202" s="39">
        <v>1</v>
      </c>
      <c r="B202" s="39">
        <v>5</v>
      </c>
      <c r="C202" s="39">
        <v>5.0999999999999996</v>
      </c>
      <c r="D202" s="40" t="s">
        <v>802</v>
      </c>
      <c r="E202" s="39" t="s">
        <v>8</v>
      </c>
      <c r="F202" s="7" t="s">
        <v>101</v>
      </c>
      <c r="G202" s="17" t="s">
        <v>731</v>
      </c>
      <c r="H202" s="17" t="s">
        <v>405</v>
      </c>
      <c r="I202" s="79" t="s">
        <v>57</v>
      </c>
      <c r="J202" s="17" t="s">
        <v>16</v>
      </c>
      <c r="K202" s="79" t="s">
        <v>817</v>
      </c>
      <c r="L202" s="17" t="s">
        <v>140</v>
      </c>
      <c r="M202" s="17" t="s">
        <v>1305</v>
      </c>
      <c r="N202" s="7" t="s">
        <v>818</v>
      </c>
      <c r="O202" s="79" t="s">
        <v>57</v>
      </c>
      <c r="P202" s="79" t="s">
        <v>1264</v>
      </c>
      <c r="Q202" s="117" t="s">
        <v>820</v>
      </c>
      <c r="R202" s="79" t="s">
        <v>843</v>
      </c>
      <c r="S202" s="91">
        <v>1</v>
      </c>
      <c r="T202" s="191"/>
    </row>
    <row r="203" spans="1:20" ht="78.75" customHeight="1" x14ac:dyDescent="0.2">
      <c r="A203" s="39">
        <v>1</v>
      </c>
      <c r="B203" s="39">
        <v>5</v>
      </c>
      <c r="C203" s="39">
        <v>5.0999999999999996</v>
      </c>
      <c r="D203" s="40" t="s">
        <v>802</v>
      </c>
      <c r="E203" s="39" t="s">
        <v>8</v>
      </c>
      <c r="F203" s="7" t="s">
        <v>101</v>
      </c>
      <c r="G203" s="17" t="s">
        <v>731</v>
      </c>
      <c r="H203" s="17" t="s">
        <v>405</v>
      </c>
      <c r="I203" s="79" t="s">
        <v>57</v>
      </c>
      <c r="J203" s="17" t="s">
        <v>16</v>
      </c>
      <c r="K203" s="79" t="s">
        <v>817</v>
      </c>
      <c r="L203" s="17" t="s">
        <v>140</v>
      </c>
      <c r="M203" s="17" t="s">
        <v>1305</v>
      </c>
      <c r="N203" s="7" t="s">
        <v>818</v>
      </c>
      <c r="O203" s="79" t="s">
        <v>57</v>
      </c>
      <c r="P203" s="79" t="s">
        <v>1265</v>
      </c>
      <c r="Q203" s="117" t="s">
        <v>821</v>
      </c>
      <c r="R203" s="79" t="s">
        <v>843</v>
      </c>
      <c r="S203" s="91">
        <v>1</v>
      </c>
      <c r="T203" s="191"/>
    </row>
    <row r="204" spans="1:20" ht="49.5" customHeight="1" x14ac:dyDescent="0.2">
      <c r="A204" s="39">
        <v>1</v>
      </c>
      <c r="B204" s="39">
        <v>5</v>
      </c>
      <c r="C204" s="39">
        <v>5.2</v>
      </c>
      <c r="D204" s="40" t="s">
        <v>822</v>
      </c>
      <c r="E204" s="16" t="s">
        <v>222</v>
      </c>
      <c r="F204" s="13" t="s">
        <v>101</v>
      </c>
      <c r="G204" s="55" t="s">
        <v>823</v>
      </c>
      <c r="H204" s="55" t="s">
        <v>569</v>
      </c>
      <c r="I204" s="54" t="s">
        <v>57</v>
      </c>
      <c r="J204" s="55" t="s">
        <v>12</v>
      </c>
      <c r="K204" s="54" t="s">
        <v>559</v>
      </c>
      <c r="L204" s="55" t="s">
        <v>1509</v>
      </c>
      <c r="M204" s="55" t="s">
        <v>1511</v>
      </c>
      <c r="N204" s="57" t="s">
        <v>1510</v>
      </c>
      <c r="O204" s="54" t="s">
        <v>560</v>
      </c>
      <c r="P204" s="79" t="s">
        <v>1514</v>
      </c>
      <c r="Q204" s="117" t="s">
        <v>1512</v>
      </c>
      <c r="R204" s="12" t="s">
        <v>688</v>
      </c>
      <c r="S204" s="139" t="s">
        <v>12</v>
      </c>
      <c r="T204" s="140"/>
    </row>
    <row r="205" spans="1:20" ht="45" customHeight="1" x14ac:dyDescent="0.2">
      <c r="A205" s="39">
        <v>1</v>
      </c>
      <c r="B205" s="39">
        <v>5</v>
      </c>
      <c r="C205" s="39">
        <v>5.2</v>
      </c>
      <c r="D205" s="40" t="s">
        <v>822</v>
      </c>
      <c r="E205" s="16" t="s">
        <v>222</v>
      </c>
      <c r="F205" s="13" t="s">
        <v>101</v>
      </c>
      <c r="G205" s="55" t="s">
        <v>823</v>
      </c>
      <c r="H205" s="55" t="s">
        <v>569</v>
      </c>
      <c r="I205" s="54" t="s">
        <v>57</v>
      </c>
      <c r="J205" s="55" t="s">
        <v>12</v>
      </c>
      <c r="K205" s="54" t="s">
        <v>559</v>
      </c>
      <c r="L205" s="55" t="s">
        <v>1509</v>
      </c>
      <c r="M205" s="55" t="s">
        <v>1511</v>
      </c>
      <c r="N205" s="57" t="s">
        <v>1510</v>
      </c>
      <c r="O205" s="54" t="s">
        <v>560</v>
      </c>
      <c r="P205" s="79" t="s">
        <v>1513</v>
      </c>
      <c r="Q205" s="117" t="s">
        <v>1515</v>
      </c>
      <c r="R205" s="12" t="s">
        <v>688</v>
      </c>
      <c r="S205" s="141"/>
      <c r="T205" s="142"/>
    </row>
    <row r="206" spans="1:20" ht="37.5" customHeight="1" x14ac:dyDescent="0.2">
      <c r="A206" s="39">
        <v>1</v>
      </c>
      <c r="B206" s="39">
        <v>5</v>
      </c>
      <c r="C206" s="39">
        <v>5.2</v>
      </c>
      <c r="D206" s="40" t="s">
        <v>822</v>
      </c>
      <c r="E206" s="16" t="s">
        <v>8</v>
      </c>
      <c r="F206" s="13" t="s">
        <v>101</v>
      </c>
      <c r="G206" s="55" t="s">
        <v>823</v>
      </c>
      <c r="H206" s="55" t="s">
        <v>405</v>
      </c>
      <c r="I206" s="54" t="s">
        <v>9</v>
      </c>
      <c r="J206" s="55" t="s">
        <v>16</v>
      </c>
      <c r="K206" s="54" t="s">
        <v>824</v>
      </c>
      <c r="L206" s="55" t="s">
        <v>452</v>
      </c>
      <c r="M206" s="55" t="s">
        <v>1317</v>
      </c>
      <c r="N206" s="55" t="s">
        <v>846</v>
      </c>
      <c r="O206" s="54" t="s">
        <v>612</v>
      </c>
      <c r="P206" s="79" t="s">
        <v>102</v>
      </c>
      <c r="Q206" s="17" t="s">
        <v>103</v>
      </c>
      <c r="R206" s="12" t="s">
        <v>613</v>
      </c>
      <c r="S206" s="101">
        <v>45795619.43</v>
      </c>
      <c r="T206" s="230">
        <f>S206/(S207+S208)</f>
        <v>904.69418075859346</v>
      </c>
    </row>
    <row r="207" spans="1:20" ht="37.5" customHeight="1" x14ac:dyDescent="0.2">
      <c r="A207" s="39">
        <v>1</v>
      </c>
      <c r="B207" s="39">
        <v>5</v>
      </c>
      <c r="C207" s="39">
        <v>5.2</v>
      </c>
      <c r="D207" s="40" t="s">
        <v>822</v>
      </c>
      <c r="E207" s="16" t="s">
        <v>8</v>
      </c>
      <c r="F207" s="13" t="s">
        <v>101</v>
      </c>
      <c r="G207" s="55" t="s">
        <v>823</v>
      </c>
      <c r="H207" s="55" t="s">
        <v>405</v>
      </c>
      <c r="I207" s="54" t="s">
        <v>9</v>
      </c>
      <c r="J207" s="55" t="s">
        <v>16</v>
      </c>
      <c r="K207" s="54" t="s">
        <v>824</v>
      </c>
      <c r="L207" s="55" t="s">
        <v>452</v>
      </c>
      <c r="M207" s="55" t="s">
        <v>1317</v>
      </c>
      <c r="N207" s="55" t="s">
        <v>846</v>
      </c>
      <c r="O207" s="54" t="s">
        <v>612</v>
      </c>
      <c r="P207" s="79" t="s">
        <v>104</v>
      </c>
      <c r="Q207" s="17" t="s">
        <v>105</v>
      </c>
      <c r="R207" s="79" t="s">
        <v>829</v>
      </c>
      <c r="S207" s="125">
        <v>24144</v>
      </c>
      <c r="T207" s="230"/>
    </row>
    <row r="208" spans="1:20" ht="37.5" customHeight="1" x14ac:dyDescent="0.2">
      <c r="A208" s="39">
        <v>1</v>
      </c>
      <c r="B208" s="39">
        <v>5</v>
      </c>
      <c r="C208" s="39">
        <v>5.2</v>
      </c>
      <c r="D208" s="40" t="s">
        <v>822</v>
      </c>
      <c r="E208" s="16" t="s">
        <v>8</v>
      </c>
      <c r="F208" s="13" t="s">
        <v>101</v>
      </c>
      <c r="G208" s="55" t="s">
        <v>823</v>
      </c>
      <c r="H208" s="55" t="s">
        <v>405</v>
      </c>
      <c r="I208" s="54" t="s">
        <v>9</v>
      </c>
      <c r="J208" s="55" t="s">
        <v>16</v>
      </c>
      <c r="K208" s="54" t="s">
        <v>824</v>
      </c>
      <c r="L208" s="55" t="s">
        <v>452</v>
      </c>
      <c r="M208" s="55" t="s">
        <v>1317</v>
      </c>
      <c r="N208" s="55" t="s">
        <v>846</v>
      </c>
      <c r="O208" s="54" t="s">
        <v>612</v>
      </c>
      <c r="P208" s="79" t="s">
        <v>106</v>
      </c>
      <c r="Q208" s="17" t="s">
        <v>107</v>
      </c>
      <c r="R208" s="79" t="s">
        <v>829</v>
      </c>
      <c r="S208" s="125">
        <v>26476</v>
      </c>
      <c r="T208" s="230"/>
    </row>
    <row r="209" spans="1:20" ht="35.25" customHeight="1" x14ac:dyDescent="0.2">
      <c r="A209" s="39">
        <v>1</v>
      </c>
      <c r="B209" s="39">
        <v>5</v>
      </c>
      <c r="C209" s="39">
        <v>5.2</v>
      </c>
      <c r="D209" s="40" t="s">
        <v>822</v>
      </c>
      <c r="E209" s="16" t="s">
        <v>8</v>
      </c>
      <c r="F209" s="13" t="s">
        <v>101</v>
      </c>
      <c r="G209" s="55" t="s">
        <v>823</v>
      </c>
      <c r="H209" s="55" t="s">
        <v>405</v>
      </c>
      <c r="I209" s="54" t="s">
        <v>9</v>
      </c>
      <c r="J209" s="55" t="s">
        <v>16</v>
      </c>
      <c r="K209" s="54" t="s">
        <v>825</v>
      </c>
      <c r="L209" s="55" t="s">
        <v>352</v>
      </c>
      <c r="M209" s="55" t="s">
        <v>1316</v>
      </c>
      <c r="N209" s="55" t="s">
        <v>847</v>
      </c>
      <c r="O209" s="54" t="s">
        <v>612</v>
      </c>
      <c r="P209" s="79" t="s">
        <v>826</v>
      </c>
      <c r="Q209" s="17" t="s">
        <v>353</v>
      </c>
      <c r="R209" s="79" t="s">
        <v>613</v>
      </c>
      <c r="S209" s="101">
        <v>3659673.78</v>
      </c>
      <c r="T209" s="230">
        <f>S209/(S210+S211)</f>
        <v>72.29699288818648</v>
      </c>
    </row>
    <row r="210" spans="1:20" ht="35.25" customHeight="1" x14ac:dyDescent="0.2">
      <c r="A210" s="39">
        <v>1</v>
      </c>
      <c r="B210" s="39">
        <v>5</v>
      </c>
      <c r="C210" s="39">
        <v>5.2</v>
      </c>
      <c r="D210" s="40" t="s">
        <v>822</v>
      </c>
      <c r="E210" s="16" t="s">
        <v>8</v>
      </c>
      <c r="F210" s="13" t="s">
        <v>101</v>
      </c>
      <c r="G210" s="55" t="s">
        <v>823</v>
      </c>
      <c r="H210" s="55" t="s">
        <v>405</v>
      </c>
      <c r="I210" s="54" t="s">
        <v>9</v>
      </c>
      <c r="J210" s="55" t="s">
        <v>16</v>
      </c>
      <c r="K210" s="54" t="s">
        <v>825</v>
      </c>
      <c r="L210" s="55" t="s">
        <v>352</v>
      </c>
      <c r="M210" s="55" t="s">
        <v>1316</v>
      </c>
      <c r="N210" s="55" t="s">
        <v>847</v>
      </c>
      <c r="O210" s="54" t="s">
        <v>612</v>
      </c>
      <c r="P210" s="79" t="s">
        <v>104</v>
      </c>
      <c r="Q210" s="17" t="s">
        <v>105</v>
      </c>
      <c r="R210" s="79" t="s">
        <v>829</v>
      </c>
      <c r="S210" s="125">
        <v>24144</v>
      </c>
      <c r="T210" s="230"/>
    </row>
    <row r="211" spans="1:20" ht="35.25" customHeight="1" x14ac:dyDescent="0.2">
      <c r="A211" s="39">
        <v>1</v>
      </c>
      <c r="B211" s="39">
        <v>5</v>
      </c>
      <c r="C211" s="39">
        <v>5.2</v>
      </c>
      <c r="D211" s="40" t="s">
        <v>822</v>
      </c>
      <c r="E211" s="16" t="s">
        <v>8</v>
      </c>
      <c r="F211" s="13" t="s">
        <v>101</v>
      </c>
      <c r="G211" s="55" t="s">
        <v>823</v>
      </c>
      <c r="H211" s="55" t="s">
        <v>405</v>
      </c>
      <c r="I211" s="54" t="s">
        <v>9</v>
      </c>
      <c r="J211" s="55" t="s">
        <v>16</v>
      </c>
      <c r="K211" s="54" t="s">
        <v>825</v>
      </c>
      <c r="L211" s="55" t="s">
        <v>352</v>
      </c>
      <c r="M211" s="55" t="s">
        <v>1316</v>
      </c>
      <c r="N211" s="55" t="s">
        <v>847</v>
      </c>
      <c r="O211" s="54" t="s">
        <v>612</v>
      </c>
      <c r="P211" s="79" t="s">
        <v>106</v>
      </c>
      <c r="Q211" s="17" t="s">
        <v>107</v>
      </c>
      <c r="R211" s="79" t="s">
        <v>829</v>
      </c>
      <c r="S211" s="125">
        <v>26476</v>
      </c>
      <c r="T211" s="230"/>
    </row>
    <row r="212" spans="1:20" ht="51.75" customHeight="1" x14ac:dyDescent="0.2">
      <c r="A212" s="16">
        <v>1</v>
      </c>
      <c r="B212" s="16">
        <v>5</v>
      </c>
      <c r="C212" s="39">
        <v>5.2</v>
      </c>
      <c r="D212" s="40" t="s">
        <v>660</v>
      </c>
      <c r="E212" s="16" t="s">
        <v>8</v>
      </c>
      <c r="F212" s="13" t="s">
        <v>101</v>
      </c>
      <c r="G212" s="55" t="s">
        <v>823</v>
      </c>
      <c r="H212" s="55" t="s">
        <v>662</v>
      </c>
      <c r="I212" s="54" t="s">
        <v>21</v>
      </c>
      <c r="J212" s="55" t="s">
        <v>12</v>
      </c>
      <c r="K212" s="54" t="s">
        <v>816</v>
      </c>
      <c r="L212" s="17" t="s">
        <v>355</v>
      </c>
      <c r="M212" s="55" t="s">
        <v>1315</v>
      </c>
      <c r="N212" s="55" t="s">
        <v>848</v>
      </c>
      <c r="O212" s="54" t="s">
        <v>560</v>
      </c>
      <c r="P212" s="56" t="s">
        <v>356</v>
      </c>
      <c r="Q212" s="119" t="s">
        <v>358</v>
      </c>
      <c r="R212" s="79" t="s">
        <v>827</v>
      </c>
      <c r="S212" s="139" t="s">
        <v>12</v>
      </c>
      <c r="T212" s="140"/>
    </row>
    <row r="213" spans="1:20" ht="47.25" customHeight="1" x14ac:dyDescent="0.2">
      <c r="A213" s="39">
        <v>1</v>
      </c>
      <c r="B213" s="39">
        <v>5</v>
      </c>
      <c r="C213" s="39">
        <v>5.2</v>
      </c>
      <c r="D213" s="40" t="s">
        <v>660</v>
      </c>
      <c r="E213" s="39" t="s">
        <v>8</v>
      </c>
      <c r="F213" s="7" t="s">
        <v>101</v>
      </c>
      <c r="G213" s="17" t="s">
        <v>823</v>
      </c>
      <c r="H213" s="17" t="s">
        <v>405</v>
      </c>
      <c r="I213" s="79" t="s">
        <v>21</v>
      </c>
      <c r="J213" s="17" t="s">
        <v>12</v>
      </c>
      <c r="K213" s="79" t="s">
        <v>816</v>
      </c>
      <c r="L213" s="17" t="s">
        <v>355</v>
      </c>
      <c r="M213" s="55" t="s">
        <v>1315</v>
      </c>
      <c r="N213" s="55" t="s">
        <v>848</v>
      </c>
      <c r="O213" s="79" t="s">
        <v>560</v>
      </c>
      <c r="P213" s="79" t="s">
        <v>357</v>
      </c>
      <c r="Q213" s="17" t="s">
        <v>359</v>
      </c>
      <c r="R213" s="79" t="s">
        <v>827</v>
      </c>
      <c r="S213" s="141"/>
      <c r="T213" s="142"/>
    </row>
    <row r="214" spans="1:20" ht="32.25" customHeight="1" x14ac:dyDescent="0.2">
      <c r="A214" s="39">
        <v>1</v>
      </c>
      <c r="B214" s="39">
        <v>5</v>
      </c>
      <c r="C214" s="39">
        <v>5.2</v>
      </c>
      <c r="D214" s="40" t="s">
        <v>828</v>
      </c>
      <c r="E214" s="39" t="s">
        <v>564</v>
      </c>
      <c r="F214" s="7" t="s">
        <v>101</v>
      </c>
      <c r="G214" s="55" t="s">
        <v>823</v>
      </c>
      <c r="H214" s="55" t="s">
        <v>405</v>
      </c>
      <c r="I214" s="54" t="s">
        <v>21</v>
      </c>
      <c r="J214" s="53" t="s">
        <v>16</v>
      </c>
      <c r="K214" s="54" t="s">
        <v>559</v>
      </c>
      <c r="L214" s="17" t="s">
        <v>491</v>
      </c>
      <c r="M214" s="55" t="s">
        <v>1437</v>
      </c>
      <c r="N214" s="57" t="s">
        <v>849</v>
      </c>
      <c r="O214" s="54" t="s">
        <v>560</v>
      </c>
      <c r="P214" s="79" t="s">
        <v>493</v>
      </c>
      <c r="Q214" s="17" t="s">
        <v>492</v>
      </c>
      <c r="R214" s="79" t="s">
        <v>829</v>
      </c>
      <c r="S214" s="94">
        <v>11200</v>
      </c>
      <c r="T214" s="172">
        <f>S214/S215</f>
        <v>0.42302462607644659</v>
      </c>
    </row>
    <row r="215" spans="1:20" ht="32.25" customHeight="1" x14ac:dyDescent="0.2">
      <c r="A215" s="39">
        <v>1</v>
      </c>
      <c r="B215" s="39">
        <v>5</v>
      </c>
      <c r="C215" s="39">
        <v>5.2</v>
      </c>
      <c r="D215" s="40" t="s">
        <v>828</v>
      </c>
      <c r="E215" s="39" t="s">
        <v>564</v>
      </c>
      <c r="F215" s="7" t="s">
        <v>101</v>
      </c>
      <c r="G215" s="55" t="s">
        <v>823</v>
      </c>
      <c r="H215" s="55" t="s">
        <v>405</v>
      </c>
      <c r="I215" s="54" t="s">
        <v>21</v>
      </c>
      <c r="J215" s="53" t="s">
        <v>16</v>
      </c>
      <c r="K215" s="54" t="s">
        <v>559</v>
      </c>
      <c r="L215" s="17" t="s">
        <v>491</v>
      </c>
      <c r="M215" s="55" t="s">
        <v>1437</v>
      </c>
      <c r="N215" s="57" t="s">
        <v>849</v>
      </c>
      <c r="O215" s="54" t="s">
        <v>560</v>
      </c>
      <c r="P215" s="79" t="s">
        <v>116</v>
      </c>
      <c r="Q215" s="17" t="s">
        <v>117</v>
      </c>
      <c r="R215" s="79" t="s">
        <v>829</v>
      </c>
      <c r="S215" s="94">
        <v>26476</v>
      </c>
      <c r="T215" s="172"/>
    </row>
    <row r="216" spans="1:20" ht="48.75" customHeight="1" x14ac:dyDescent="0.2">
      <c r="A216" s="39">
        <v>1</v>
      </c>
      <c r="B216" s="39">
        <v>5</v>
      </c>
      <c r="C216" s="39">
        <v>5.2</v>
      </c>
      <c r="D216" s="40" t="s">
        <v>828</v>
      </c>
      <c r="E216" s="39" t="s">
        <v>40</v>
      </c>
      <c r="F216" s="7" t="s">
        <v>101</v>
      </c>
      <c r="G216" s="17" t="s">
        <v>823</v>
      </c>
      <c r="H216" s="17" t="s">
        <v>405</v>
      </c>
      <c r="I216" s="79" t="s">
        <v>9</v>
      </c>
      <c r="J216" s="17" t="s">
        <v>12</v>
      </c>
      <c r="K216" s="79" t="s">
        <v>559</v>
      </c>
      <c r="L216" s="17" t="s">
        <v>110</v>
      </c>
      <c r="M216" s="17" t="s">
        <v>1438</v>
      </c>
      <c r="N216" s="7" t="s">
        <v>850</v>
      </c>
      <c r="O216" s="7" t="s">
        <v>560</v>
      </c>
      <c r="P216" s="79" t="s">
        <v>830</v>
      </c>
      <c r="Q216" s="17" t="s">
        <v>831</v>
      </c>
      <c r="R216" s="79" t="s">
        <v>702</v>
      </c>
      <c r="S216" s="139" t="s">
        <v>12</v>
      </c>
      <c r="T216" s="140"/>
    </row>
    <row r="217" spans="1:20" ht="56.25" customHeight="1" x14ac:dyDescent="0.2">
      <c r="A217" s="39">
        <v>1</v>
      </c>
      <c r="B217" s="39">
        <v>5</v>
      </c>
      <c r="C217" s="39">
        <v>5.2</v>
      </c>
      <c r="D217" s="40" t="s">
        <v>828</v>
      </c>
      <c r="E217" s="39" t="s">
        <v>40</v>
      </c>
      <c r="F217" s="7" t="s">
        <v>101</v>
      </c>
      <c r="G217" s="17" t="s">
        <v>823</v>
      </c>
      <c r="H217" s="17" t="s">
        <v>405</v>
      </c>
      <c r="I217" s="79" t="s">
        <v>9</v>
      </c>
      <c r="J217" s="17" t="s">
        <v>12</v>
      </c>
      <c r="K217" s="79" t="s">
        <v>559</v>
      </c>
      <c r="L217" s="17" t="s">
        <v>110</v>
      </c>
      <c r="M217" s="17" t="s">
        <v>1438</v>
      </c>
      <c r="N217" s="7" t="s">
        <v>850</v>
      </c>
      <c r="O217" s="7" t="s">
        <v>560</v>
      </c>
      <c r="P217" s="79" t="s">
        <v>832</v>
      </c>
      <c r="Q217" s="17" t="s">
        <v>833</v>
      </c>
      <c r="R217" s="79" t="s">
        <v>702</v>
      </c>
      <c r="S217" s="141"/>
      <c r="T217" s="142"/>
    </row>
    <row r="218" spans="1:20" ht="49.5" customHeight="1" x14ac:dyDescent="0.2">
      <c r="A218" s="39">
        <v>1</v>
      </c>
      <c r="B218" s="39">
        <v>5</v>
      </c>
      <c r="C218" s="39">
        <v>5.2</v>
      </c>
      <c r="D218" s="40" t="s">
        <v>828</v>
      </c>
      <c r="E218" s="39" t="s">
        <v>40</v>
      </c>
      <c r="F218" s="7" t="s">
        <v>101</v>
      </c>
      <c r="G218" s="17" t="s">
        <v>823</v>
      </c>
      <c r="H218" s="17" t="s">
        <v>405</v>
      </c>
      <c r="I218" s="79" t="s">
        <v>9</v>
      </c>
      <c r="J218" s="17" t="s">
        <v>12</v>
      </c>
      <c r="K218" s="79" t="s">
        <v>559</v>
      </c>
      <c r="L218" s="17" t="s">
        <v>111</v>
      </c>
      <c r="M218" s="17" t="s">
        <v>1439</v>
      </c>
      <c r="N218" s="7" t="s">
        <v>1585</v>
      </c>
      <c r="O218" s="7" t="s">
        <v>560</v>
      </c>
      <c r="P218" s="79" t="s">
        <v>112</v>
      </c>
      <c r="Q218" s="17" t="s">
        <v>113</v>
      </c>
      <c r="R218" s="79" t="s">
        <v>829</v>
      </c>
      <c r="S218" s="139" t="s">
        <v>12</v>
      </c>
      <c r="T218" s="140"/>
    </row>
    <row r="219" spans="1:20" ht="41.25" customHeight="1" x14ac:dyDescent="0.2">
      <c r="A219" s="39">
        <v>1</v>
      </c>
      <c r="B219" s="39">
        <v>5</v>
      </c>
      <c r="C219" s="39">
        <v>5.2</v>
      </c>
      <c r="D219" s="40" t="s">
        <v>828</v>
      </c>
      <c r="E219" s="39" t="s">
        <v>40</v>
      </c>
      <c r="F219" s="7" t="s">
        <v>101</v>
      </c>
      <c r="G219" s="17" t="s">
        <v>823</v>
      </c>
      <c r="H219" s="17" t="s">
        <v>405</v>
      </c>
      <c r="I219" s="79" t="s">
        <v>9</v>
      </c>
      <c r="J219" s="17" t="s">
        <v>12</v>
      </c>
      <c r="K219" s="79" t="s">
        <v>559</v>
      </c>
      <c r="L219" s="17" t="s">
        <v>111</v>
      </c>
      <c r="M219" s="17" t="s">
        <v>1439</v>
      </c>
      <c r="N219" s="7" t="s">
        <v>1585</v>
      </c>
      <c r="O219" s="7" t="s">
        <v>560</v>
      </c>
      <c r="P219" s="79" t="s">
        <v>116</v>
      </c>
      <c r="Q219" s="17" t="s">
        <v>117</v>
      </c>
      <c r="R219" s="79" t="s">
        <v>829</v>
      </c>
      <c r="S219" s="141"/>
      <c r="T219" s="142"/>
    </row>
    <row r="220" spans="1:20" ht="54" customHeight="1" x14ac:dyDescent="0.2">
      <c r="A220" s="39">
        <v>1</v>
      </c>
      <c r="B220" s="39">
        <v>5</v>
      </c>
      <c r="C220" s="39">
        <v>5.5</v>
      </c>
      <c r="D220" s="40" t="s">
        <v>1516</v>
      </c>
      <c r="E220" s="39" t="s">
        <v>222</v>
      </c>
      <c r="F220" s="7" t="s">
        <v>101</v>
      </c>
      <c r="G220" s="17" t="s">
        <v>1467</v>
      </c>
      <c r="H220" s="17" t="s">
        <v>569</v>
      </c>
      <c r="I220" s="79" t="s">
        <v>21</v>
      </c>
      <c r="J220" s="17" t="s">
        <v>16</v>
      </c>
      <c r="K220" s="79" t="s">
        <v>559</v>
      </c>
      <c r="L220" s="17" t="s">
        <v>1517</v>
      </c>
      <c r="M220" s="17" t="s">
        <v>1518</v>
      </c>
      <c r="N220" s="7" t="s">
        <v>1519</v>
      </c>
      <c r="O220" s="7" t="s">
        <v>560</v>
      </c>
      <c r="P220" s="79" t="s">
        <v>1522</v>
      </c>
      <c r="Q220" s="17" t="s">
        <v>1520</v>
      </c>
      <c r="R220" s="79" t="s">
        <v>1524</v>
      </c>
      <c r="S220" s="94" t="s">
        <v>1623</v>
      </c>
      <c r="T220" s="172" t="s">
        <v>1623</v>
      </c>
    </row>
    <row r="221" spans="1:20" ht="53.25" customHeight="1" x14ac:dyDescent="0.2">
      <c r="A221" s="39">
        <v>1</v>
      </c>
      <c r="B221" s="39">
        <v>5</v>
      </c>
      <c r="C221" s="39">
        <v>5.5</v>
      </c>
      <c r="D221" s="40" t="s">
        <v>1516</v>
      </c>
      <c r="E221" s="39" t="s">
        <v>222</v>
      </c>
      <c r="F221" s="7" t="s">
        <v>101</v>
      </c>
      <c r="G221" s="17" t="s">
        <v>1467</v>
      </c>
      <c r="H221" s="17" t="s">
        <v>569</v>
      </c>
      <c r="I221" s="79" t="s">
        <v>21</v>
      </c>
      <c r="J221" s="17" t="s">
        <v>16</v>
      </c>
      <c r="K221" s="79" t="s">
        <v>559</v>
      </c>
      <c r="L221" s="17" t="s">
        <v>1517</v>
      </c>
      <c r="M221" s="17" t="s">
        <v>1518</v>
      </c>
      <c r="N221" s="7" t="s">
        <v>1519</v>
      </c>
      <c r="O221" s="7" t="s">
        <v>560</v>
      </c>
      <c r="P221" s="79" t="s">
        <v>1523</v>
      </c>
      <c r="Q221" s="17" t="s">
        <v>1521</v>
      </c>
      <c r="R221" s="79" t="s">
        <v>1524</v>
      </c>
      <c r="S221" s="94" t="s">
        <v>1623</v>
      </c>
      <c r="T221" s="172"/>
    </row>
    <row r="222" spans="1:20" ht="50.25" customHeight="1" x14ac:dyDescent="0.2">
      <c r="A222" s="39">
        <v>1</v>
      </c>
      <c r="B222" s="39">
        <v>5</v>
      </c>
      <c r="C222" s="39">
        <v>5.6</v>
      </c>
      <c r="D222" s="40" t="s">
        <v>1516</v>
      </c>
      <c r="E222" s="39" t="s">
        <v>222</v>
      </c>
      <c r="F222" s="7" t="s">
        <v>101</v>
      </c>
      <c r="G222" s="17" t="s">
        <v>1468</v>
      </c>
      <c r="H222" s="17" t="s">
        <v>569</v>
      </c>
      <c r="I222" s="79" t="s">
        <v>21</v>
      </c>
      <c r="J222" s="17" t="s">
        <v>12</v>
      </c>
      <c r="K222" s="79" t="s">
        <v>559</v>
      </c>
      <c r="L222" s="17" t="s">
        <v>1525</v>
      </c>
      <c r="M222" s="17" t="s">
        <v>1526</v>
      </c>
      <c r="N222" s="7" t="s">
        <v>1527</v>
      </c>
      <c r="O222" s="7" t="s">
        <v>560</v>
      </c>
      <c r="P222" s="79" t="s">
        <v>1530</v>
      </c>
      <c r="Q222" s="17" t="s">
        <v>1528</v>
      </c>
      <c r="R222" s="79" t="s">
        <v>1539</v>
      </c>
      <c r="S222" s="139" t="s">
        <v>12</v>
      </c>
      <c r="T222" s="140"/>
    </row>
    <row r="223" spans="1:20" ht="52.5" customHeight="1" x14ac:dyDescent="0.2">
      <c r="A223" s="39">
        <v>1</v>
      </c>
      <c r="B223" s="39">
        <v>5</v>
      </c>
      <c r="C223" s="39">
        <v>5.6</v>
      </c>
      <c r="D223" s="40" t="s">
        <v>1516</v>
      </c>
      <c r="E223" s="39" t="s">
        <v>222</v>
      </c>
      <c r="F223" s="7" t="s">
        <v>101</v>
      </c>
      <c r="G223" s="17" t="s">
        <v>1468</v>
      </c>
      <c r="H223" s="17" t="s">
        <v>569</v>
      </c>
      <c r="I223" s="79" t="s">
        <v>21</v>
      </c>
      <c r="J223" s="17" t="s">
        <v>12</v>
      </c>
      <c r="K223" s="79" t="s">
        <v>559</v>
      </c>
      <c r="L223" s="17" t="s">
        <v>1525</v>
      </c>
      <c r="M223" s="17" t="s">
        <v>1526</v>
      </c>
      <c r="N223" s="7" t="s">
        <v>1527</v>
      </c>
      <c r="O223" s="7" t="s">
        <v>560</v>
      </c>
      <c r="P223" s="79" t="s">
        <v>1531</v>
      </c>
      <c r="Q223" s="17" t="s">
        <v>1529</v>
      </c>
      <c r="R223" s="79" t="s">
        <v>1539</v>
      </c>
      <c r="S223" s="141"/>
      <c r="T223" s="142"/>
    </row>
    <row r="224" spans="1:20" ht="47.25" customHeight="1" x14ac:dyDescent="0.2">
      <c r="A224" s="39">
        <v>1</v>
      </c>
      <c r="B224" s="39">
        <v>5</v>
      </c>
      <c r="C224" s="39">
        <v>5.6</v>
      </c>
      <c r="D224" s="40" t="s">
        <v>1516</v>
      </c>
      <c r="E224" s="39" t="s">
        <v>222</v>
      </c>
      <c r="F224" s="7" t="s">
        <v>101</v>
      </c>
      <c r="G224" s="17" t="s">
        <v>1468</v>
      </c>
      <c r="H224" s="17" t="s">
        <v>569</v>
      </c>
      <c r="I224" s="79" t="s">
        <v>21</v>
      </c>
      <c r="J224" s="17" t="s">
        <v>12</v>
      </c>
      <c r="K224" s="79" t="s">
        <v>559</v>
      </c>
      <c r="L224" s="17" t="s">
        <v>1532</v>
      </c>
      <c r="M224" s="17" t="s">
        <v>1533</v>
      </c>
      <c r="N224" s="7" t="s">
        <v>1534</v>
      </c>
      <c r="O224" s="7" t="s">
        <v>560</v>
      </c>
      <c r="P224" s="79" t="s">
        <v>1537</v>
      </c>
      <c r="Q224" s="17" t="s">
        <v>1535</v>
      </c>
      <c r="R224" s="79" t="s">
        <v>1539</v>
      </c>
      <c r="S224" s="139" t="s">
        <v>12</v>
      </c>
      <c r="T224" s="140"/>
    </row>
    <row r="225" spans="1:20" ht="54" customHeight="1" x14ac:dyDescent="0.2">
      <c r="A225" s="39">
        <v>1</v>
      </c>
      <c r="B225" s="39">
        <v>5</v>
      </c>
      <c r="C225" s="39">
        <v>5.6</v>
      </c>
      <c r="D225" s="40" t="s">
        <v>1516</v>
      </c>
      <c r="E225" s="39" t="s">
        <v>222</v>
      </c>
      <c r="F225" s="7" t="s">
        <v>101</v>
      </c>
      <c r="G225" s="17" t="s">
        <v>1468</v>
      </c>
      <c r="H225" s="17" t="s">
        <v>569</v>
      </c>
      <c r="I225" s="79" t="s">
        <v>21</v>
      </c>
      <c r="J225" s="17" t="s">
        <v>12</v>
      </c>
      <c r="K225" s="79" t="s">
        <v>559</v>
      </c>
      <c r="L225" s="17" t="s">
        <v>1532</v>
      </c>
      <c r="M225" s="17" t="s">
        <v>1533</v>
      </c>
      <c r="N225" s="7" t="s">
        <v>1534</v>
      </c>
      <c r="O225" s="7" t="s">
        <v>560</v>
      </c>
      <c r="P225" s="79" t="s">
        <v>1538</v>
      </c>
      <c r="Q225" s="17" t="s">
        <v>1536</v>
      </c>
      <c r="R225" s="79" t="s">
        <v>1539</v>
      </c>
      <c r="S225" s="141"/>
      <c r="T225" s="142"/>
    </row>
    <row r="226" spans="1:20" ht="42.75" customHeight="1" x14ac:dyDescent="0.2">
      <c r="A226" s="39">
        <v>1</v>
      </c>
      <c r="B226" s="39">
        <v>5</v>
      </c>
      <c r="C226" s="39">
        <v>5.8</v>
      </c>
      <c r="D226" s="40" t="s">
        <v>800</v>
      </c>
      <c r="E226" s="39" t="s">
        <v>40</v>
      </c>
      <c r="F226" s="7" t="s">
        <v>58</v>
      </c>
      <c r="G226" s="17" t="s">
        <v>787</v>
      </c>
      <c r="H226" s="17" t="s">
        <v>405</v>
      </c>
      <c r="I226" s="79" t="s">
        <v>9</v>
      </c>
      <c r="J226" s="17" t="s">
        <v>16</v>
      </c>
      <c r="K226" s="79" t="s">
        <v>81</v>
      </c>
      <c r="L226" s="17" t="s">
        <v>78</v>
      </c>
      <c r="M226" s="17" t="s">
        <v>1440</v>
      </c>
      <c r="N226" s="7" t="s">
        <v>851</v>
      </c>
      <c r="O226" s="79" t="s">
        <v>612</v>
      </c>
      <c r="P226" s="79" t="s">
        <v>79</v>
      </c>
      <c r="Q226" s="17" t="s">
        <v>80</v>
      </c>
      <c r="R226" s="79" t="s">
        <v>613</v>
      </c>
      <c r="S226" s="93" t="s">
        <v>1623</v>
      </c>
      <c r="T226" s="240" t="s">
        <v>1623</v>
      </c>
    </row>
    <row r="227" spans="1:20" ht="42.75" customHeight="1" x14ac:dyDescent="0.2">
      <c r="A227" s="39">
        <v>1</v>
      </c>
      <c r="B227" s="39">
        <v>5</v>
      </c>
      <c r="C227" s="39">
        <v>5.8</v>
      </c>
      <c r="D227" s="40" t="s">
        <v>800</v>
      </c>
      <c r="E227" s="39" t="s">
        <v>40</v>
      </c>
      <c r="F227" s="7" t="s">
        <v>58</v>
      </c>
      <c r="G227" s="17" t="s">
        <v>787</v>
      </c>
      <c r="H227" s="17" t="s">
        <v>405</v>
      </c>
      <c r="I227" s="79" t="s">
        <v>9</v>
      </c>
      <c r="J227" s="17" t="s">
        <v>16</v>
      </c>
      <c r="K227" s="79" t="s">
        <v>81</v>
      </c>
      <c r="L227" s="17" t="s">
        <v>78</v>
      </c>
      <c r="M227" s="17" t="s">
        <v>1440</v>
      </c>
      <c r="N227" s="7" t="s">
        <v>851</v>
      </c>
      <c r="O227" s="79" t="s">
        <v>612</v>
      </c>
      <c r="P227" s="79" t="s">
        <v>82</v>
      </c>
      <c r="Q227" s="17" t="s">
        <v>83</v>
      </c>
      <c r="R227" s="14" t="s">
        <v>838</v>
      </c>
      <c r="S227" s="94" t="s">
        <v>1623</v>
      </c>
      <c r="T227" s="240"/>
    </row>
    <row r="228" spans="1:20" ht="45.75" customHeight="1" x14ac:dyDescent="0.2">
      <c r="A228" s="39">
        <v>1</v>
      </c>
      <c r="B228" s="39">
        <v>5</v>
      </c>
      <c r="C228" s="39">
        <v>5.8</v>
      </c>
      <c r="D228" s="40" t="s">
        <v>421</v>
      </c>
      <c r="E228" s="39" t="s">
        <v>40</v>
      </c>
      <c r="F228" s="7" t="s">
        <v>58</v>
      </c>
      <c r="G228" s="17" t="s">
        <v>787</v>
      </c>
      <c r="H228" s="17" t="s">
        <v>405</v>
      </c>
      <c r="I228" s="79" t="s">
        <v>9</v>
      </c>
      <c r="J228" s="17" t="s">
        <v>16</v>
      </c>
      <c r="K228" s="79" t="s">
        <v>73</v>
      </c>
      <c r="L228" s="17" t="s">
        <v>70</v>
      </c>
      <c r="M228" s="17" t="s">
        <v>1441</v>
      </c>
      <c r="N228" s="17" t="s">
        <v>852</v>
      </c>
      <c r="O228" s="79" t="s">
        <v>612</v>
      </c>
      <c r="P228" s="79" t="s">
        <v>71</v>
      </c>
      <c r="Q228" s="17" t="s">
        <v>72</v>
      </c>
      <c r="R228" s="14" t="s">
        <v>613</v>
      </c>
      <c r="S228" s="93" t="s">
        <v>1623</v>
      </c>
      <c r="T228" s="233" t="s">
        <v>1623</v>
      </c>
    </row>
    <row r="229" spans="1:20" ht="45.75" customHeight="1" x14ac:dyDescent="0.2">
      <c r="A229" s="39">
        <v>1</v>
      </c>
      <c r="B229" s="39">
        <v>5</v>
      </c>
      <c r="C229" s="39">
        <v>5.8</v>
      </c>
      <c r="D229" s="40" t="s">
        <v>421</v>
      </c>
      <c r="E229" s="39" t="s">
        <v>40</v>
      </c>
      <c r="F229" s="7" t="s">
        <v>58</v>
      </c>
      <c r="G229" s="17" t="s">
        <v>787</v>
      </c>
      <c r="H229" s="17" t="s">
        <v>405</v>
      </c>
      <c r="I229" s="79" t="s">
        <v>9</v>
      </c>
      <c r="J229" s="17" t="s">
        <v>16</v>
      </c>
      <c r="K229" s="79" t="s">
        <v>73</v>
      </c>
      <c r="L229" s="17" t="s">
        <v>70</v>
      </c>
      <c r="M229" s="17" t="s">
        <v>1441</v>
      </c>
      <c r="N229" s="17" t="s">
        <v>852</v>
      </c>
      <c r="O229" s="79" t="s">
        <v>612</v>
      </c>
      <c r="P229" s="79" t="s">
        <v>74</v>
      </c>
      <c r="Q229" s="17" t="s">
        <v>75</v>
      </c>
      <c r="R229" s="14" t="s">
        <v>839</v>
      </c>
      <c r="S229" s="91" t="s">
        <v>1623</v>
      </c>
      <c r="T229" s="241"/>
    </row>
    <row r="230" spans="1:20" ht="45.75" customHeight="1" x14ac:dyDescent="0.2">
      <c r="A230" s="39">
        <v>1</v>
      </c>
      <c r="B230" s="39">
        <v>5</v>
      </c>
      <c r="C230" s="39">
        <v>5.8</v>
      </c>
      <c r="D230" s="40" t="s">
        <v>421</v>
      </c>
      <c r="E230" s="39" t="s">
        <v>40</v>
      </c>
      <c r="F230" s="7" t="s">
        <v>58</v>
      </c>
      <c r="G230" s="17" t="s">
        <v>787</v>
      </c>
      <c r="H230" s="17" t="s">
        <v>405</v>
      </c>
      <c r="I230" s="79" t="s">
        <v>9</v>
      </c>
      <c r="J230" s="17" t="s">
        <v>16</v>
      </c>
      <c r="K230" s="79" t="s">
        <v>73</v>
      </c>
      <c r="L230" s="17" t="s">
        <v>70</v>
      </c>
      <c r="M230" s="17" t="s">
        <v>1441</v>
      </c>
      <c r="N230" s="17" t="s">
        <v>852</v>
      </c>
      <c r="O230" s="79" t="s">
        <v>612</v>
      </c>
      <c r="P230" s="79" t="s">
        <v>76</v>
      </c>
      <c r="Q230" s="17" t="s">
        <v>77</v>
      </c>
      <c r="R230" s="14" t="s">
        <v>839</v>
      </c>
      <c r="S230" s="91" t="s">
        <v>1623</v>
      </c>
      <c r="T230" s="198"/>
    </row>
    <row r="231" spans="1:20" ht="42" customHeight="1" x14ac:dyDescent="0.2">
      <c r="A231" s="39">
        <v>1</v>
      </c>
      <c r="B231" s="39">
        <v>5</v>
      </c>
      <c r="C231" s="39">
        <v>5.8</v>
      </c>
      <c r="D231" s="40" t="s">
        <v>800</v>
      </c>
      <c r="E231" s="39" t="s">
        <v>8</v>
      </c>
      <c r="F231" s="7" t="s">
        <v>58</v>
      </c>
      <c r="G231" s="17" t="s">
        <v>787</v>
      </c>
      <c r="H231" s="17" t="s">
        <v>405</v>
      </c>
      <c r="I231" s="79" t="s">
        <v>21</v>
      </c>
      <c r="J231" s="17" t="s">
        <v>16</v>
      </c>
      <c r="K231" s="79" t="s">
        <v>454</v>
      </c>
      <c r="L231" s="17" t="s">
        <v>84</v>
      </c>
      <c r="M231" s="17" t="s">
        <v>1314</v>
      </c>
      <c r="N231" s="17" t="s">
        <v>853</v>
      </c>
      <c r="O231" s="79" t="s">
        <v>560</v>
      </c>
      <c r="P231" s="79" t="s">
        <v>85</v>
      </c>
      <c r="Q231" s="17" t="s">
        <v>86</v>
      </c>
      <c r="R231" s="79" t="s">
        <v>834</v>
      </c>
      <c r="S231" s="124">
        <v>15376562.82</v>
      </c>
      <c r="T231" s="182">
        <f>S231/S232</f>
        <v>0.55242163686437484</v>
      </c>
    </row>
    <row r="232" spans="1:20" ht="42" customHeight="1" x14ac:dyDescent="0.2">
      <c r="A232" s="39">
        <v>1</v>
      </c>
      <c r="B232" s="39">
        <v>5</v>
      </c>
      <c r="C232" s="39">
        <v>5.8</v>
      </c>
      <c r="D232" s="40" t="s">
        <v>800</v>
      </c>
      <c r="E232" s="39" t="s">
        <v>8</v>
      </c>
      <c r="F232" s="7" t="s">
        <v>58</v>
      </c>
      <c r="G232" s="17" t="s">
        <v>787</v>
      </c>
      <c r="H232" s="17" t="s">
        <v>405</v>
      </c>
      <c r="I232" s="79" t="s">
        <v>21</v>
      </c>
      <c r="J232" s="17" t="s">
        <v>16</v>
      </c>
      <c r="K232" s="79" t="s">
        <v>454</v>
      </c>
      <c r="L232" s="17" t="s">
        <v>84</v>
      </c>
      <c r="M232" s="17" t="s">
        <v>1314</v>
      </c>
      <c r="N232" s="17" t="s">
        <v>853</v>
      </c>
      <c r="O232" s="79" t="s">
        <v>560</v>
      </c>
      <c r="P232" s="79" t="s">
        <v>87</v>
      </c>
      <c r="Q232" s="17" t="s">
        <v>88</v>
      </c>
      <c r="R232" s="79" t="s">
        <v>834</v>
      </c>
      <c r="S232" s="124">
        <v>27834830.850000001</v>
      </c>
      <c r="T232" s="183"/>
    </row>
    <row r="233" spans="1:20" ht="45.75" customHeight="1" x14ac:dyDescent="0.2">
      <c r="A233" s="39">
        <v>1</v>
      </c>
      <c r="B233" s="39">
        <v>5</v>
      </c>
      <c r="C233" s="39">
        <v>5.8</v>
      </c>
      <c r="D233" s="40" t="s">
        <v>800</v>
      </c>
      <c r="E233" s="39" t="s">
        <v>564</v>
      </c>
      <c r="F233" s="7" t="s">
        <v>58</v>
      </c>
      <c r="G233" s="17" t="s">
        <v>787</v>
      </c>
      <c r="H233" s="17" t="s">
        <v>405</v>
      </c>
      <c r="I233" s="79" t="s">
        <v>21</v>
      </c>
      <c r="J233" s="17" t="s">
        <v>16</v>
      </c>
      <c r="K233" s="79" t="s">
        <v>559</v>
      </c>
      <c r="L233" s="17" t="s">
        <v>495</v>
      </c>
      <c r="M233" s="17" t="s">
        <v>1442</v>
      </c>
      <c r="N233" s="7" t="s">
        <v>854</v>
      </c>
      <c r="O233" s="79" t="s">
        <v>560</v>
      </c>
      <c r="P233" s="14" t="s">
        <v>498</v>
      </c>
      <c r="Q233" s="15" t="s">
        <v>496</v>
      </c>
      <c r="R233" s="79" t="s">
        <v>835</v>
      </c>
      <c r="S233" s="91" t="s">
        <v>1623</v>
      </c>
      <c r="T233" s="170" t="s">
        <v>1623</v>
      </c>
    </row>
    <row r="234" spans="1:20" ht="45.75" customHeight="1" x14ac:dyDescent="0.2">
      <c r="A234" s="39">
        <v>1</v>
      </c>
      <c r="B234" s="39">
        <v>5</v>
      </c>
      <c r="C234" s="39">
        <v>5.8</v>
      </c>
      <c r="D234" s="40" t="s">
        <v>800</v>
      </c>
      <c r="E234" s="39" t="s">
        <v>564</v>
      </c>
      <c r="F234" s="7" t="s">
        <v>58</v>
      </c>
      <c r="G234" s="17" t="s">
        <v>787</v>
      </c>
      <c r="H234" s="17" t="s">
        <v>405</v>
      </c>
      <c r="I234" s="79" t="s">
        <v>21</v>
      </c>
      <c r="J234" s="17" t="s">
        <v>16</v>
      </c>
      <c r="K234" s="79" t="s">
        <v>559</v>
      </c>
      <c r="L234" s="17" t="s">
        <v>495</v>
      </c>
      <c r="M234" s="17" t="s">
        <v>1442</v>
      </c>
      <c r="N234" s="7" t="s">
        <v>854</v>
      </c>
      <c r="O234" s="79" t="s">
        <v>560</v>
      </c>
      <c r="P234" s="14" t="s">
        <v>499</v>
      </c>
      <c r="Q234" s="15" t="s">
        <v>497</v>
      </c>
      <c r="R234" s="79" t="s">
        <v>835</v>
      </c>
      <c r="S234" s="91" t="s">
        <v>1623</v>
      </c>
      <c r="T234" s="171"/>
    </row>
    <row r="235" spans="1:20" ht="38.25" customHeight="1" x14ac:dyDescent="0.2">
      <c r="A235" s="39">
        <v>1</v>
      </c>
      <c r="B235" s="39">
        <v>5</v>
      </c>
      <c r="C235" s="39">
        <v>5.8</v>
      </c>
      <c r="D235" s="40" t="s">
        <v>800</v>
      </c>
      <c r="E235" s="39" t="s">
        <v>564</v>
      </c>
      <c r="F235" s="7" t="s">
        <v>58</v>
      </c>
      <c r="G235" s="17" t="s">
        <v>787</v>
      </c>
      <c r="H235" s="17" t="s">
        <v>405</v>
      </c>
      <c r="I235" s="79" t="s">
        <v>9</v>
      </c>
      <c r="J235" s="17" t="s">
        <v>16</v>
      </c>
      <c r="K235" s="79" t="s">
        <v>559</v>
      </c>
      <c r="L235" s="17" t="s">
        <v>504</v>
      </c>
      <c r="M235" s="17" t="s">
        <v>1605</v>
      </c>
      <c r="N235" s="7" t="s">
        <v>855</v>
      </c>
      <c r="O235" s="79" t="s">
        <v>836</v>
      </c>
      <c r="P235" s="14" t="s">
        <v>502</v>
      </c>
      <c r="Q235" s="15" t="s">
        <v>500</v>
      </c>
      <c r="R235" s="79" t="s">
        <v>837</v>
      </c>
      <c r="S235" s="91" t="s">
        <v>1623</v>
      </c>
      <c r="T235" s="199" t="s">
        <v>1623</v>
      </c>
    </row>
    <row r="236" spans="1:20" ht="38.25" customHeight="1" x14ac:dyDescent="0.2">
      <c r="A236" s="39">
        <v>1</v>
      </c>
      <c r="B236" s="39">
        <v>5</v>
      </c>
      <c r="C236" s="39">
        <v>5.8</v>
      </c>
      <c r="D236" s="40" t="s">
        <v>800</v>
      </c>
      <c r="E236" s="39" t="s">
        <v>564</v>
      </c>
      <c r="F236" s="7" t="s">
        <v>58</v>
      </c>
      <c r="G236" s="17" t="s">
        <v>787</v>
      </c>
      <c r="H236" s="17" t="s">
        <v>405</v>
      </c>
      <c r="I236" s="79" t="s">
        <v>9</v>
      </c>
      <c r="J236" s="17" t="s">
        <v>16</v>
      </c>
      <c r="K236" s="79" t="s">
        <v>559</v>
      </c>
      <c r="L236" s="17" t="s">
        <v>504</v>
      </c>
      <c r="M236" s="17" t="s">
        <v>1605</v>
      </c>
      <c r="N236" s="7" t="s">
        <v>855</v>
      </c>
      <c r="O236" s="79" t="s">
        <v>836</v>
      </c>
      <c r="P236" s="14" t="s">
        <v>503</v>
      </c>
      <c r="Q236" s="15" t="s">
        <v>501</v>
      </c>
      <c r="R236" s="79" t="s">
        <v>837</v>
      </c>
      <c r="S236" s="91" t="s">
        <v>1623</v>
      </c>
      <c r="T236" s="200"/>
    </row>
    <row r="237" spans="1:20" ht="81" x14ac:dyDescent="0.2">
      <c r="A237" s="39">
        <v>1</v>
      </c>
      <c r="B237" s="39">
        <v>5</v>
      </c>
      <c r="C237" s="39">
        <v>5.8</v>
      </c>
      <c r="D237" s="40" t="s">
        <v>800</v>
      </c>
      <c r="E237" s="39" t="s">
        <v>222</v>
      </c>
      <c r="F237" s="7" t="s">
        <v>58</v>
      </c>
      <c r="G237" s="17" t="s">
        <v>787</v>
      </c>
      <c r="H237" s="17" t="s">
        <v>405</v>
      </c>
      <c r="I237" s="79" t="s">
        <v>57</v>
      </c>
      <c r="J237" s="17" t="s">
        <v>16</v>
      </c>
      <c r="K237" s="79" t="s">
        <v>455</v>
      </c>
      <c r="L237" s="17" t="s">
        <v>59</v>
      </c>
      <c r="M237" s="17" t="s">
        <v>1443</v>
      </c>
      <c r="N237" s="17" t="s">
        <v>858</v>
      </c>
      <c r="O237" s="79" t="s">
        <v>560</v>
      </c>
      <c r="P237" s="79" t="s">
        <v>64</v>
      </c>
      <c r="Q237" s="17" t="s">
        <v>65</v>
      </c>
      <c r="R237" s="79" t="s">
        <v>838</v>
      </c>
      <c r="S237" s="239" t="s">
        <v>1623</v>
      </c>
      <c r="T237" s="170" t="s">
        <v>1623</v>
      </c>
    </row>
    <row r="238" spans="1:20" ht="81" x14ac:dyDescent="0.2">
      <c r="A238" s="39">
        <v>1</v>
      </c>
      <c r="B238" s="39">
        <v>5</v>
      </c>
      <c r="C238" s="39">
        <v>5.8</v>
      </c>
      <c r="D238" s="40" t="s">
        <v>841</v>
      </c>
      <c r="E238" s="39" t="s">
        <v>222</v>
      </c>
      <c r="F238" s="7" t="s">
        <v>58</v>
      </c>
      <c r="G238" s="17" t="s">
        <v>787</v>
      </c>
      <c r="H238" s="17" t="s">
        <v>405</v>
      </c>
      <c r="I238" s="79" t="s">
        <v>57</v>
      </c>
      <c r="J238" s="17" t="s">
        <v>16</v>
      </c>
      <c r="K238" s="79" t="s">
        <v>455</v>
      </c>
      <c r="L238" s="17" t="s">
        <v>59</v>
      </c>
      <c r="M238" s="17" t="s">
        <v>1443</v>
      </c>
      <c r="N238" s="17" t="s">
        <v>858</v>
      </c>
      <c r="O238" s="79" t="s">
        <v>560</v>
      </c>
      <c r="P238" s="79" t="s">
        <v>62</v>
      </c>
      <c r="Q238" s="17" t="s">
        <v>63</v>
      </c>
      <c r="R238" s="79" t="s">
        <v>838</v>
      </c>
      <c r="S238" s="239" t="s">
        <v>1623</v>
      </c>
      <c r="T238" s="171"/>
    </row>
    <row r="239" spans="1:20" ht="81" x14ac:dyDescent="0.2">
      <c r="A239" s="39">
        <v>1</v>
      </c>
      <c r="B239" s="39">
        <v>5</v>
      </c>
      <c r="C239" s="16">
        <v>5.8</v>
      </c>
      <c r="D239" s="40" t="s">
        <v>800</v>
      </c>
      <c r="E239" s="16" t="s">
        <v>222</v>
      </c>
      <c r="F239" s="7" t="s">
        <v>58</v>
      </c>
      <c r="G239" s="17" t="s">
        <v>787</v>
      </c>
      <c r="H239" s="17" t="s">
        <v>405</v>
      </c>
      <c r="I239" s="79" t="s">
        <v>57</v>
      </c>
      <c r="J239" s="17" t="s">
        <v>16</v>
      </c>
      <c r="K239" s="79" t="s">
        <v>455</v>
      </c>
      <c r="L239" s="17" t="s">
        <v>59</v>
      </c>
      <c r="M239" s="17" t="s">
        <v>1443</v>
      </c>
      <c r="N239" s="17" t="s">
        <v>859</v>
      </c>
      <c r="O239" s="79" t="s">
        <v>560</v>
      </c>
      <c r="P239" s="79" t="s">
        <v>60</v>
      </c>
      <c r="Q239" s="17" t="s">
        <v>61</v>
      </c>
      <c r="R239" s="79" t="s">
        <v>838</v>
      </c>
      <c r="S239" s="239" t="s">
        <v>1623</v>
      </c>
      <c r="T239" s="170" t="s">
        <v>1623</v>
      </c>
    </row>
    <row r="240" spans="1:20" ht="81" x14ac:dyDescent="0.2">
      <c r="A240" s="39">
        <v>1</v>
      </c>
      <c r="B240" s="39">
        <v>5</v>
      </c>
      <c r="C240" s="16">
        <v>5.8</v>
      </c>
      <c r="D240" s="40" t="s">
        <v>800</v>
      </c>
      <c r="E240" s="16" t="s">
        <v>222</v>
      </c>
      <c r="F240" s="7" t="s">
        <v>58</v>
      </c>
      <c r="G240" s="17" t="s">
        <v>787</v>
      </c>
      <c r="H240" s="17" t="s">
        <v>405</v>
      </c>
      <c r="I240" s="79" t="s">
        <v>57</v>
      </c>
      <c r="J240" s="17" t="s">
        <v>16</v>
      </c>
      <c r="K240" s="79" t="s">
        <v>455</v>
      </c>
      <c r="L240" s="17" t="s">
        <v>59</v>
      </c>
      <c r="M240" s="17" t="s">
        <v>1443</v>
      </c>
      <c r="N240" s="17" t="s">
        <v>859</v>
      </c>
      <c r="O240" s="79" t="s">
        <v>560</v>
      </c>
      <c r="P240" s="79" t="s">
        <v>62</v>
      </c>
      <c r="Q240" s="17" t="s">
        <v>63</v>
      </c>
      <c r="R240" s="79" t="s">
        <v>838</v>
      </c>
      <c r="S240" s="239" t="s">
        <v>1623</v>
      </c>
      <c r="T240" s="171"/>
    </row>
    <row r="241" spans="1:20" ht="81" x14ac:dyDescent="0.2">
      <c r="A241" s="39">
        <v>1</v>
      </c>
      <c r="B241" s="39">
        <v>5</v>
      </c>
      <c r="C241" s="39">
        <v>5.8</v>
      </c>
      <c r="D241" s="40" t="s">
        <v>800</v>
      </c>
      <c r="E241" s="39" t="s">
        <v>222</v>
      </c>
      <c r="F241" s="7" t="s">
        <v>58</v>
      </c>
      <c r="G241" s="17" t="s">
        <v>787</v>
      </c>
      <c r="H241" s="17" t="s">
        <v>405</v>
      </c>
      <c r="I241" s="79" t="s">
        <v>57</v>
      </c>
      <c r="J241" s="17" t="s">
        <v>16</v>
      </c>
      <c r="K241" s="79" t="s">
        <v>455</v>
      </c>
      <c r="L241" s="17" t="s">
        <v>59</v>
      </c>
      <c r="M241" s="17" t="s">
        <v>1443</v>
      </c>
      <c r="N241" s="17" t="s">
        <v>860</v>
      </c>
      <c r="O241" s="79" t="s">
        <v>560</v>
      </c>
      <c r="P241" s="79" t="s">
        <v>66</v>
      </c>
      <c r="Q241" s="17" t="s">
        <v>67</v>
      </c>
      <c r="R241" s="79" t="s">
        <v>838</v>
      </c>
      <c r="S241" s="239" t="s">
        <v>1623</v>
      </c>
      <c r="T241" s="170" t="s">
        <v>1623</v>
      </c>
    </row>
    <row r="242" spans="1:20" ht="81" x14ac:dyDescent="0.2">
      <c r="A242" s="39">
        <v>1</v>
      </c>
      <c r="B242" s="39">
        <v>5</v>
      </c>
      <c r="C242" s="16">
        <v>5.8</v>
      </c>
      <c r="D242" s="40" t="s">
        <v>800</v>
      </c>
      <c r="E242" s="16" t="s">
        <v>222</v>
      </c>
      <c r="F242" s="7" t="s">
        <v>58</v>
      </c>
      <c r="G242" s="17" t="s">
        <v>787</v>
      </c>
      <c r="H242" s="17" t="s">
        <v>405</v>
      </c>
      <c r="I242" s="79" t="s">
        <v>57</v>
      </c>
      <c r="J242" s="17" t="s">
        <v>16</v>
      </c>
      <c r="K242" s="79" t="s">
        <v>455</v>
      </c>
      <c r="L242" s="17" t="s">
        <v>59</v>
      </c>
      <c r="M242" s="17" t="s">
        <v>1443</v>
      </c>
      <c r="N242" s="17" t="s">
        <v>860</v>
      </c>
      <c r="O242" s="79" t="s">
        <v>560</v>
      </c>
      <c r="P242" s="79" t="s">
        <v>62</v>
      </c>
      <c r="Q242" s="17" t="s">
        <v>63</v>
      </c>
      <c r="R242" s="79" t="s">
        <v>838</v>
      </c>
      <c r="S242" s="239" t="s">
        <v>1623</v>
      </c>
      <c r="T242" s="171"/>
    </row>
    <row r="243" spans="1:20" ht="81" x14ac:dyDescent="0.2">
      <c r="A243" s="39">
        <v>1</v>
      </c>
      <c r="B243" s="39">
        <v>5</v>
      </c>
      <c r="C243" s="16">
        <v>5.8</v>
      </c>
      <c r="D243" s="40" t="s">
        <v>800</v>
      </c>
      <c r="E243" s="16" t="s">
        <v>222</v>
      </c>
      <c r="F243" s="7" t="s">
        <v>58</v>
      </c>
      <c r="G243" s="17" t="s">
        <v>787</v>
      </c>
      <c r="H243" s="17" t="s">
        <v>405</v>
      </c>
      <c r="I243" s="79" t="s">
        <v>57</v>
      </c>
      <c r="J243" s="17" t="s">
        <v>16</v>
      </c>
      <c r="K243" s="79" t="s">
        <v>455</v>
      </c>
      <c r="L243" s="17" t="s">
        <v>59</v>
      </c>
      <c r="M243" s="17" t="s">
        <v>1443</v>
      </c>
      <c r="N243" s="17" t="s">
        <v>861</v>
      </c>
      <c r="O243" s="79" t="s">
        <v>560</v>
      </c>
      <c r="P243" s="79" t="s">
        <v>68</v>
      </c>
      <c r="Q243" s="17" t="s">
        <v>69</v>
      </c>
      <c r="R243" s="39" t="s">
        <v>838</v>
      </c>
      <c r="S243" s="239" t="s">
        <v>1623</v>
      </c>
      <c r="T243" s="170" t="s">
        <v>1623</v>
      </c>
    </row>
    <row r="244" spans="1:20" ht="81" x14ac:dyDescent="0.2">
      <c r="A244" s="39">
        <v>1</v>
      </c>
      <c r="B244" s="39">
        <v>5</v>
      </c>
      <c r="C244" s="16">
        <v>5.8</v>
      </c>
      <c r="D244" s="40" t="s">
        <v>800</v>
      </c>
      <c r="E244" s="16" t="s">
        <v>222</v>
      </c>
      <c r="F244" s="7" t="s">
        <v>58</v>
      </c>
      <c r="G244" s="17" t="s">
        <v>787</v>
      </c>
      <c r="H244" s="17" t="s">
        <v>405</v>
      </c>
      <c r="I244" s="79" t="s">
        <v>57</v>
      </c>
      <c r="J244" s="17" t="s">
        <v>16</v>
      </c>
      <c r="K244" s="79" t="s">
        <v>455</v>
      </c>
      <c r="L244" s="17" t="s">
        <v>59</v>
      </c>
      <c r="M244" s="17" t="s">
        <v>1443</v>
      </c>
      <c r="N244" s="17" t="s">
        <v>861</v>
      </c>
      <c r="O244" s="79" t="s">
        <v>560</v>
      </c>
      <c r="P244" s="79" t="s">
        <v>62</v>
      </c>
      <c r="Q244" s="17" t="s">
        <v>63</v>
      </c>
      <c r="R244" s="39" t="s">
        <v>838</v>
      </c>
      <c r="S244" s="239" t="s">
        <v>1623</v>
      </c>
      <c r="T244" s="171"/>
    </row>
    <row r="245" spans="1:20" ht="27" x14ac:dyDescent="0.2">
      <c r="A245" s="39">
        <v>1</v>
      </c>
      <c r="B245" s="39">
        <v>5</v>
      </c>
      <c r="C245" s="16">
        <v>5.8</v>
      </c>
      <c r="D245" s="40" t="s">
        <v>800</v>
      </c>
      <c r="E245" s="16" t="s">
        <v>40</v>
      </c>
      <c r="F245" s="7" t="s">
        <v>58</v>
      </c>
      <c r="G245" s="17" t="s">
        <v>787</v>
      </c>
      <c r="H245" s="17" t="s">
        <v>405</v>
      </c>
      <c r="I245" s="79" t="s">
        <v>21</v>
      </c>
      <c r="J245" s="17" t="s">
        <v>12</v>
      </c>
      <c r="K245" s="79" t="s">
        <v>453</v>
      </c>
      <c r="L245" s="17" t="s">
        <v>94</v>
      </c>
      <c r="M245" s="17" t="s">
        <v>1306</v>
      </c>
      <c r="N245" s="17" t="s">
        <v>862</v>
      </c>
      <c r="O245" s="79" t="s">
        <v>560</v>
      </c>
      <c r="P245" s="79" t="s">
        <v>95</v>
      </c>
      <c r="Q245" s="17" t="s">
        <v>96</v>
      </c>
      <c r="R245" s="39" t="s">
        <v>838</v>
      </c>
      <c r="S245" s="139" t="s">
        <v>12</v>
      </c>
      <c r="T245" s="140"/>
    </row>
    <row r="246" spans="1:20" ht="27" x14ac:dyDescent="0.2">
      <c r="A246" s="39">
        <v>1</v>
      </c>
      <c r="B246" s="39">
        <v>5</v>
      </c>
      <c r="C246" s="39">
        <v>5.8</v>
      </c>
      <c r="D246" s="40" t="s">
        <v>800</v>
      </c>
      <c r="E246" s="39" t="s">
        <v>40</v>
      </c>
      <c r="F246" s="7" t="s">
        <v>58</v>
      </c>
      <c r="G246" s="17" t="s">
        <v>787</v>
      </c>
      <c r="H246" s="17" t="s">
        <v>405</v>
      </c>
      <c r="I246" s="79" t="s">
        <v>21</v>
      </c>
      <c r="J246" s="17" t="s">
        <v>12</v>
      </c>
      <c r="K246" s="79" t="s">
        <v>453</v>
      </c>
      <c r="L246" s="17" t="s">
        <v>94</v>
      </c>
      <c r="M246" s="17" t="s">
        <v>1306</v>
      </c>
      <c r="N246" s="17" t="s">
        <v>862</v>
      </c>
      <c r="O246" s="79" t="s">
        <v>560</v>
      </c>
      <c r="P246" s="79" t="s">
        <v>97</v>
      </c>
      <c r="Q246" s="17" t="s">
        <v>98</v>
      </c>
      <c r="R246" s="39" t="s">
        <v>838</v>
      </c>
      <c r="S246" s="141"/>
      <c r="T246" s="142"/>
    </row>
    <row r="247" spans="1:20" ht="27" x14ac:dyDescent="0.2">
      <c r="A247" s="39">
        <v>1</v>
      </c>
      <c r="B247" s="39">
        <v>5</v>
      </c>
      <c r="C247" s="39">
        <v>5.8</v>
      </c>
      <c r="D247" s="40" t="s">
        <v>800</v>
      </c>
      <c r="E247" s="39" t="s">
        <v>8</v>
      </c>
      <c r="F247" s="7" t="s">
        <v>58</v>
      </c>
      <c r="G247" s="17" t="s">
        <v>787</v>
      </c>
      <c r="H247" s="17" t="s">
        <v>405</v>
      </c>
      <c r="I247" s="79" t="s">
        <v>21</v>
      </c>
      <c r="J247" s="17" t="s">
        <v>12</v>
      </c>
      <c r="K247" s="79" t="s">
        <v>840</v>
      </c>
      <c r="L247" s="17" t="s">
        <v>89</v>
      </c>
      <c r="M247" s="17" t="s">
        <v>1313</v>
      </c>
      <c r="N247" s="17" t="s">
        <v>863</v>
      </c>
      <c r="O247" s="79" t="s">
        <v>560</v>
      </c>
      <c r="P247" s="79" t="s">
        <v>90</v>
      </c>
      <c r="Q247" s="17" t="s">
        <v>91</v>
      </c>
      <c r="R247" s="39" t="s">
        <v>838</v>
      </c>
      <c r="S247" s="139" t="s">
        <v>12</v>
      </c>
      <c r="T247" s="140"/>
    </row>
    <row r="248" spans="1:20" ht="27" x14ac:dyDescent="0.2">
      <c r="A248" s="39">
        <v>1</v>
      </c>
      <c r="B248" s="39">
        <v>5</v>
      </c>
      <c r="C248" s="39">
        <v>5.8</v>
      </c>
      <c r="D248" s="40" t="s">
        <v>800</v>
      </c>
      <c r="E248" s="39" t="s">
        <v>8</v>
      </c>
      <c r="F248" s="7" t="s">
        <v>58</v>
      </c>
      <c r="G248" s="17" t="s">
        <v>787</v>
      </c>
      <c r="H248" s="17" t="s">
        <v>405</v>
      </c>
      <c r="I248" s="79" t="s">
        <v>21</v>
      </c>
      <c r="J248" s="17" t="s">
        <v>12</v>
      </c>
      <c r="K248" s="79" t="s">
        <v>840</v>
      </c>
      <c r="L248" s="17" t="s">
        <v>89</v>
      </c>
      <c r="M248" s="17" t="s">
        <v>1313</v>
      </c>
      <c r="N248" s="17" t="s">
        <v>863</v>
      </c>
      <c r="O248" s="79" t="s">
        <v>560</v>
      </c>
      <c r="P248" s="79" t="s">
        <v>92</v>
      </c>
      <c r="Q248" s="17" t="s">
        <v>93</v>
      </c>
      <c r="R248" s="39" t="s">
        <v>838</v>
      </c>
      <c r="S248" s="141"/>
      <c r="T248" s="142"/>
    </row>
    <row r="249" spans="1:20" ht="60" customHeight="1" x14ac:dyDescent="0.2">
      <c r="A249" s="39">
        <v>2</v>
      </c>
      <c r="B249" s="20">
        <v>6</v>
      </c>
      <c r="C249" s="16">
        <v>6.1</v>
      </c>
      <c r="D249" s="40" t="s">
        <v>287</v>
      </c>
      <c r="E249" s="39" t="s">
        <v>8</v>
      </c>
      <c r="F249" s="7" t="s">
        <v>55</v>
      </c>
      <c r="G249" s="19" t="s">
        <v>1151</v>
      </c>
      <c r="H249" s="19" t="s">
        <v>405</v>
      </c>
      <c r="I249" s="12" t="s">
        <v>21</v>
      </c>
      <c r="J249" s="17" t="s">
        <v>12</v>
      </c>
      <c r="K249" s="12" t="s">
        <v>559</v>
      </c>
      <c r="L249" s="19" t="s">
        <v>379</v>
      </c>
      <c r="M249" s="13" t="s">
        <v>1312</v>
      </c>
      <c r="N249" s="19" t="s">
        <v>1266</v>
      </c>
      <c r="O249" s="12" t="s">
        <v>560</v>
      </c>
      <c r="P249" s="79" t="s">
        <v>380</v>
      </c>
      <c r="Q249" s="17" t="s">
        <v>381</v>
      </c>
      <c r="R249" s="39" t="s">
        <v>613</v>
      </c>
      <c r="S249" s="139" t="s">
        <v>12</v>
      </c>
      <c r="T249" s="140"/>
    </row>
    <row r="250" spans="1:20" ht="49.5" customHeight="1" x14ac:dyDescent="0.2">
      <c r="A250" s="39">
        <v>2</v>
      </c>
      <c r="B250" s="20">
        <v>6</v>
      </c>
      <c r="C250" s="16">
        <v>6.1</v>
      </c>
      <c r="D250" s="40" t="s">
        <v>287</v>
      </c>
      <c r="E250" s="39" t="s">
        <v>8</v>
      </c>
      <c r="F250" s="7" t="s">
        <v>10</v>
      </c>
      <c r="G250" s="19" t="s">
        <v>752</v>
      </c>
      <c r="H250" s="19" t="s">
        <v>405</v>
      </c>
      <c r="I250" s="12" t="s">
        <v>21</v>
      </c>
      <c r="J250" s="17" t="s">
        <v>12</v>
      </c>
      <c r="K250" s="12" t="s">
        <v>559</v>
      </c>
      <c r="L250" s="19" t="s">
        <v>379</v>
      </c>
      <c r="M250" s="13" t="s">
        <v>1312</v>
      </c>
      <c r="N250" s="19" t="s">
        <v>1266</v>
      </c>
      <c r="O250" s="12" t="s">
        <v>560</v>
      </c>
      <c r="P250" s="79" t="s">
        <v>1290</v>
      </c>
      <c r="Q250" s="17" t="s">
        <v>1291</v>
      </c>
      <c r="R250" s="39" t="s">
        <v>613</v>
      </c>
      <c r="S250" s="141"/>
      <c r="T250" s="142"/>
    </row>
    <row r="251" spans="1:20" ht="44.25" customHeight="1" x14ac:dyDescent="0.2">
      <c r="A251" s="39">
        <v>2</v>
      </c>
      <c r="B251" s="39">
        <v>6</v>
      </c>
      <c r="C251" s="39">
        <v>6.1</v>
      </c>
      <c r="D251" s="47" t="s">
        <v>1017</v>
      </c>
      <c r="E251" s="39" t="s">
        <v>40</v>
      </c>
      <c r="F251" s="7" t="s">
        <v>58</v>
      </c>
      <c r="G251" s="17" t="s">
        <v>787</v>
      </c>
      <c r="H251" s="17" t="s">
        <v>569</v>
      </c>
      <c r="I251" s="79" t="s">
        <v>9</v>
      </c>
      <c r="J251" s="17" t="s">
        <v>12</v>
      </c>
      <c r="K251" s="79" t="s">
        <v>816</v>
      </c>
      <c r="L251" s="17" t="s">
        <v>1018</v>
      </c>
      <c r="M251" s="7" t="s">
        <v>1369</v>
      </c>
      <c r="N251" s="17" t="s">
        <v>1019</v>
      </c>
      <c r="O251" s="79" t="s">
        <v>560</v>
      </c>
      <c r="P251" s="79" t="s">
        <v>1020</v>
      </c>
      <c r="Q251" s="17" t="s">
        <v>1021</v>
      </c>
      <c r="R251" s="79" t="s">
        <v>801</v>
      </c>
      <c r="S251" s="139" t="s">
        <v>12</v>
      </c>
      <c r="T251" s="140"/>
    </row>
    <row r="252" spans="1:20" ht="50.25" customHeight="1" x14ac:dyDescent="0.2">
      <c r="A252" s="39">
        <v>2</v>
      </c>
      <c r="B252" s="39">
        <v>6</v>
      </c>
      <c r="C252" s="39">
        <v>6.1</v>
      </c>
      <c r="D252" s="47" t="s">
        <v>1017</v>
      </c>
      <c r="E252" s="39" t="s">
        <v>40</v>
      </c>
      <c r="F252" s="7" t="s">
        <v>58</v>
      </c>
      <c r="G252" s="17" t="s">
        <v>787</v>
      </c>
      <c r="H252" s="17" t="s">
        <v>569</v>
      </c>
      <c r="I252" s="79" t="s">
        <v>9</v>
      </c>
      <c r="J252" s="17" t="s">
        <v>12</v>
      </c>
      <c r="K252" s="79" t="s">
        <v>816</v>
      </c>
      <c r="L252" s="17" t="s">
        <v>1018</v>
      </c>
      <c r="M252" s="7" t="s">
        <v>1369</v>
      </c>
      <c r="N252" s="17" t="s">
        <v>1019</v>
      </c>
      <c r="O252" s="79" t="s">
        <v>560</v>
      </c>
      <c r="P252" s="79" t="s">
        <v>1022</v>
      </c>
      <c r="Q252" s="17" t="s">
        <v>1267</v>
      </c>
      <c r="R252" s="79" t="s">
        <v>801</v>
      </c>
      <c r="S252" s="141"/>
      <c r="T252" s="142"/>
    </row>
    <row r="253" spans="1:20" ht="55.5" customHeight="1" x14ac:dyDescent="0.2">
      <c r="A253" s="39">
        <v>2</v>
      </c>
      <c r="B253" s="39">
        <v>6</v>
      </c>
      <c r="C253" s="39">
        <v>6.1</v>
      </c>
      <c r="D253" s="47" t="s">
        <v>1017</v>
      </c>
      <c r="E253" s="16" t="s">
        <v>564</v>
      </c>
      <c r="F253" s="7" t="s">
        <v>58</v>
      </c>
      <c r="G253" s="17" t="s">
        <v>787</v>
      </c>
      <c r="H253" s="67" t="s">
        <v>405</v>
      </c>
      <c r="I253" s="79" t="s">
        <v>21</v>
      </c>
      <c r="J253" s="17" t="s">
        <v>12</v>
      </c>
      <c r="K253" s="79" t="s">
        <v>816</v>
      </c>
      <c r="L253" s="19" t="s">
        <v>1023</v>
      </c>
      <c r="M253" s="19" t="s">
        <v>1370</v>
      </c>
      <c r="N253" s="17" t="s">
        <v>1024</v>
      </c>
      <c r="O253" s="79" t="s">
        <v>560</v>
      </c>
      <c r="P253" s="43" t="s">
        <v>1025</v>
      </c>
      <c r="Q253" s="17" t="s">
        <v>1026</v>
      </c>
      <c r="R253" s="79" t="s">
        <v>839</v>
      </c>
      <c r="S253" s="139" t="s">
        <v>12</v>
      </c>
      <c r="T253" s="140"/>
    </row>
    <row r="254" spans="1:20" ht="51.75" customHeight="1" x14ac:dyDescent="0.2">
      <c r="A254" s="39">
        <v>2</v>
      </c>
      <c r="B254" s="39">
        <v>6</v>
      </c>
      <c r="C254" s="39">
        <v>6.1</v>
      </c>
      <c r="D254" s="47" t="s">
        <v>1017</v>
      </c>
      <c r="E254" s="16" t="s">
        <v>564</v>
      </c>
      <c r="F254" s="7" t="s">
        <v>58</v>
      </c>
      <c r="G254" s="17" t="s">
        <v>787</v>
      </c>
      <c r="H254" s="67" t="s">
        <v>405</v>
      </c>
      <c r="I254" s="79" t="s">
        <v>21</v>
      </c>
      <c r="J254" s="17" t="s">
        <v>12</v>
      </c>
      <c r="K254" s="79" t="s">
        <v>816</v>
      </c>
      <c r="L254" s="19" t="s">
        <v>1023</v>
      </c>
      <c r="M254" s="19" t="s">
        <v>1370</v>
      </c>
      <c r="N254" s="17" t="s">
        <v>1024</v>
      </c>
      <c r="O254" s="79" t="s">
        <v>560</v>
      </c>
      <c r="P254" s="43" t="s">
        <v>1027</v>
      </c>
      <c r="Q254" s="17" t="s">
        <v>1028</v>
      </c>
      <c r="R254" s="79" t="s">
        <v>839</v>
      </c>
      <c r="S254" s="141"/>
      <c r="T254" s="142"/>
    </row>
    <row r="255" spans="1:20" ht="45" x14ac:dyDescent="0.2">
      <c r="A255" s="39">
        <v>2</v>
      </c>
      <c r="B255" s="39">
        <v>6</v>
      </c>
      <c r="C255" s="39">
        <v>6.2</v>
      </c>
      <c r="D255" s="47" t="s">
        <v>1029</v>
      </c>
      <c r="E255" s="39" t="s">
        <v>1485</v>
      </c>
      <c r="F255" s="7" t="s">
        <v>1030</v>
      </c>
      <c r="G255" s="19" t="s">
        <v>611</v>
      </c>
      <c r="H255" s="67" t="s">
        <v>405</v>
      </c>
      <c r="I255" s="12" t="s">
        <v>21</v>
      </c>
      <c r="J255" s="17" t="s">
        <v>16</v>
      </c>
      <c r="K255" s="12" t="s">
        <v>816</v>
      </c>
      <c r="L255" s="19" t="s">
        <v>1031</v>
      </c>
      <c r="M255" s="19" t="s">
        <v>1376</v>
      </c>
      <c r="N255" s="19" t="s">
        <v>1032</v>
      </c>
      <c r="O255" s="12" t="s">
        <v>612</v>
      </c>
      <c r="P255" s="14" t="s">
        <v>1035</v>
      </c>
      <c r="Q255" s="17" t="s">
        <v>1036</v>
      </c>
      <c r="R255" s="39" t="s">
        <v>613</v>
      </c>
      <c r="S255" s="91" t="s">
        <v>1623</v>
      </c>
      <c r="T255" s="233" t="s">
        <v>1623</v>
      </c>
    </row>
    <row r="256" spans="1:20" ht="45" x14ac:dyDescent="0.2">
      <c r="A256" s="39">
        <v>2</v>
      </c>
      <c r="B256" s="39">
        <v>6</v>
      </c>
      <c r="C256" s="39">
        <v>6.2</v>
      </c>
      <c r="D256" s="47" t="s">
        <v>1029</v>
      </c>
      <c r="E256" s="39" t="s">
        <v>1485</v>
      </c>
      <c r="F256" s="7" t="s">
        <v>1030</v>
      </c>
      <c r="G256" s="19" t="s">
        <v>611</v>
      </c>
      <c r="H256" s="67" t="s">
        <v>405</v>
      </c>
      <c r="I256" s="12" t="s">
        <v>21</v>
      </c>
      <c r="J256" s="17" t="s">
        <v>16</v>
      </c>
      <c r="K256" s="12" t="s">
        <v>816</v>
      </c>
      <c r="L256" s="19" t="s">
        <v>1031</v>
      </c>
      <c r="M256" s="19" t="s">
        <v>1376</v>
      </c>
      <c r="N256" s="19" t="s">
        <v>1032</v>
      </c>
      <c r="O256" s="12" t="s">
        <v>612</v>
      </c>
      <c r="P256" s="14" t="s">
        <v>1033</v>
      </c>
      <c r="Q256" s="21" t="s">
        <v>1034</v>
      </c>
      <c r="R256" s="39" t="s">
        <v>613</v>
      </c>
      <c r="S256" s="91" t="s">
        <v>1623</v>
      </c>
      <c r="T256" s="198"/>
    </row>
    <row r="257" spans="1:20" ht="57.75" customHeight="1" x14ac:dyDescent="0.2">
      <c r="A257" s="39">
        <v>2</v>
      </c>
      <c r="B257" s="39">
        <v>6</v>
      </c>
      <c r="C257" s="39">
        <v>6.2</v>
      </c>
      <c r="D257" s="47" t="s">
        <v>1029</v>
      </c>
      <c r="E257" s="39" t="s">
        <v>40</v>
      </c>
      <c r="F257" s="7" t="s">
        <v>108</v>
      </c>
      <c r="G257" s="19" t="s">
        <v>682</v>
      </c>
      <c r="H257" s="19" t="s">
        <v>569</v>
      </c>
      <c r="I257" s="12" t="s">
        <v>21</v>
      </c>
      <c r="J257" s="17" t="s">
        <v>12</v>
      </c>
      <c r="K257" s="12" t="s">
        <v>816</v>
      </c>
      <c r="L257" s="19" t="s">
        <v>1037</v>
      </c>
      <c r="M257" s="19" t="s">
        <v>1374</v>
      </c>
      <c r="N257" s="19" t="s">
        <v>1038</v>
      </c>
      <c r="O257" s="12" t="s">
        <v>560</v>
      </c>
      <c r="P257" s="14" t="s">
        <v>1039</v>
      </c>
      <c r="Q257" s="21" t="s">
        <v>1040</v>
      </c>
      <c r="R257" s="39" t="s">
        <v>698</v>
      </c>
      <c r="S257" s="139" t="s">
        <v>12</v>
      </c>
      <c r="T257" s="140"/>
    </row>
    <row r="258" spans="1:20" ht="60.75" customHeight="1" x14ac:dyDescent="0.2">
      <c r="A258" s="39">
        <v>2</v>
      </c>
      <c r="B258" s="39">
        <v>6</v>
      </c>
      <c r="C258" s="39">
        <v>6.2</v>
      </c>
      <c r="D258" s="47" t="s">
        <v>1029</v>
      </c>
      <c r="E258" s="39" t="s">
        <v>40</v>
      </c>
      <c r="F258" s="7" t="s">
        <v>108</v>
      </c>
      <c r="G258" s="19" t="s">
        <v>682</v>
      </c>
      <c r="H258" s="19" t="s">
        <v>569</v>
      </c>
      <c r="I258" s="12" t="s">
        <v>21</v>
      </c>
      <c r="J258" s="17" t="s">
        <v>12</v>
      </c>
      <c r="K258" s="12" t="s">
        <v>816</v>
      </c>
      <c r="L258" s="19" t="s">
        <v>1037</v>
      </c>
      <c r="M258" s="19" t="s">
        <v>1374</v>
      </c>
      <c r="N258" s="19" t="s">
        <v>1038</v>
      </c>
      <c r="O258" s="12" t="s">
        <v>560</v>
      </c>
      <c r="P258" s="14" t="s">
        <v>1041</v>
      </c>
      <c r="Q258" s="21" t="s">
        <v>1042</v>
      </c>
      <c r="R258" s="39" t="s">
        <v>698</v>
      </c>
      <c r="S258" s="141"/>
      <c r="T258" s="142"/>
    </row>
    <row r="259" spans="1:20" ht="36" x14ac:dyDescent="0.2">
      <c r="A259" s="39">
        <v>2</v>
      </c>
      <c r="B259" s="39">
        <v>7</v>
      </c>
      <c r="C259" s="39">
        <v>7.1</v>
      </c>
      <c r="D259" s="47" t="s">
        <v>351</v>
      </c>
      <c r="E259" s="16" t="s">
        <v>1485</v>
      </c>
      <c r="F259" s="7" t="s">
        <v>55</v>
      </c>
      <c r="G259" s="19" t="s">
        <v>611</v>
      </c>
      <c r="H259" s="67" t="s">
        <v>405</v>
      </c>
      <c r="I259" s="12" t="s">
        <v>21</v>
      </c>
      <c r="J259" s="17" t="s">
        <v>16</v>
      </c>
      <c r="K259" s="12" t="s">
        <v>816</v>
      </c>
      <c r="L259" s="19" t="s">
        <v>1043</v>
      </c>
      <c r="M259" s="19" t="s">
        <v>1375</v>
      </c>
      <c r="N259" s="19" t="s">
        <v>1044</v>
      </c>
      <c r="O259" s="12" t="s">
        <v>560</v>
      </c>
      <c r="P259" s="14" t="s">
        <v>326</v>
      </c>
      <c r="Q259" s="15" t="s">
        <v>531</v>
      </c>
      <c r="R259" s="79" t="s">
        <v>613</v>
      </c>
      <c r="S259" s="91" t="s">
        <v>1623</v>
      </c>
      <c r="T259" s="170" t="s">
        <v>1623</v>
      </c>
    </row>
    <row r="260" spans="1:20" ht="36" x14ac:dyDescent="0.2">
      <c r="A260" s="39">
        <v>2</v>
      </c>
      <c r="B260" s="39">
        <v>7</v>
      </c>
      <c r="C260" s="39">
        <v>7.1</v>
      </c>
      <c r="D260" s="47" t="s">
        <v>351</v>
      </c>
      <c r="E260" s="16" t="s">
        <v>1485</v>
      </c>
      <c r="F260" s="7" t="s">
        <v>55</v>
      </c>
      <c r="G260" s="19" t="s">
        <v>611</v>
      </c>
      <c r="H260" s="67" t="s">
        <v>405</v>
      </c>
      <c r="I260" s="12" t="s">
        <v>21</v>
      </c>
      <c r="J260" s="17" t="s">
        <v>16</v>
      </c>
      <c r="K260" s="12" t="s">
        <v>816</v>
      </c>
      <c r="L260" s="19" t="s">
        <v>1043</v>
      </c>
      <c r="M260" s="19" t="s">
        <v>1375</v>
      </c>
      <c r="N260" s="19" t="s">
        <v>1044</v>
      </c>
      <c r="O260" s="12" t="s">
        <v>560</v>
      </c>
      <c r="P260" s="14" t="s">
        <v>327</v>
      </c>
      <c r="Q260" s="15" t="s">
        <v>532</v>
      </c>
      <c r="R260" s="79" t="s">
        <v>613</v>
      </c>
      <c r="S260" s="91" t="s">
        <v>1623</v>
      </c>
      <c r="T260" s="171"/>
    </row>
    <row r="261" spans="1:20" ht="36" x14ac:dyDescent="0.2">
      <c r="A261" s="39">
        <v>2</v>
      </c>
      <c r="B261" s="39">
        <v>7</v>
      </c>
      <c r="C261" s="39">
        <v>7.1</v>
      </c>
      <c r="D261" s="72" t="s">
        <v>351</v>
      </c>
      <c r="E261" s="16" t="s">
        <v>40</v>
      </c>
      <c r="F261" s="7" t="s">
        <v>108</v>
      </c>
      <c r="G261" s="19" t="s">
        <v>697</v>
      </c>
      <c r="H261" s="67" t="s">
        <v>405</v>
      </c>
      <c r="I261" s="12" t="s">
        <v>21</v>
      </c>
      <c r="J261" s="17" t="s">
        <v>12</v>
      </c>
      <c r="K261" s="12" t="s">
        <v>816</v>
      </c>
      <c r="L261" s="19" t="s">
        <v>1045</v>
      </c>
      <c r="M261" s="19" t="s">
        <v>1377</v>
      </c>
      <c r="N261" s="19" t="s">
        <v>1046</v>
      </c>
      <c r="O261" s="12" t="s">
        <v>560</v>
      </c>
      <c r="P261" s="14" t="s">
        <v>1047</v>
      </c>
      <c r="Q261" s="15" t="s">
        <v>1048</v>
      </c>
      <c r="R261" s="79" t="s">
        <v>1049</v>
      </c>
      <c r="S261" s="139" t="s">
        <v>12</v>
      </c>
      <c r="T261" s="140"/>
    </row>
    <row r="262" spans="1:20" ht="36" x14ac:dyDescent="0.2">
      <c r="A262" s="39">
        <v>2</v>
      </c>
      <c r="B262" s="39">
        <v>7</v>
      </c>
      <c r="C262" s="39">
        <v>7.1</v>
      </c>
      <c r="D262" s="47" t="s">
        <v>351</v>
      </c>
      <c r="E262" s="16" t="s">
        <v>40</v>
      </c>
      <c r="F262" s="7" t="s">
        <v>108</v>
      </c>
      <c r="G262" s="19" t="s">
        <v>697</v>
      </c>
      <c r="H262" s="67" t="s">
        <v>405</v>
      </c>
      <c r="I262" s="12" t="s">
        <v>21</v>
      </c>
      <c r="J262" s="17" t="s">
        <v>12</v>
      </c>
      <c r="K262" s="12" t="s">
        <v>816</v>
      </c>
      <c r="L262" s="19" t="s">
        <v>1045</v>
      </c>
      <c r="M262" s="19" t="s">
        <v>1377</v>
      </c>
      <c r="N262" s="19" t="s">
        <v>1050</v>
      </c>
      <c r="O262" s="12" t="s">
        <v>560</v>
      </c>
      <c r="P262" s="14" t="s">
        <v>1051</v>
      </c>
      <c r="Q262" s="15" t="s">
        <v>1052</v>
      </c>
      <c r="R262" s="79" t="s">
        <v>1049</v>
      </c>
      <c r="S262" s="141"/>
      <c r="T262" s="142"/>
    </row>
    <row r="263" spans="1:20" ht="51" customHeight="1" x14ac:dyDescent="0.2">
      <c r="A263" s="39">
        <v>2</v>
      </c>
      <c r="B263" s="39">
        <v>8</v>
      </c>
      <c r="C263" s="39">
        <v>8.1</v>
      </c>
      <c r="D263" s="47" t="s">
        <v>142</v>
      </c>
      <c r="E263" s="16" t="s">
        <v>564</v>
      </c>
      <c r="F263" s="7" t="s">
        <v>1053</v>
      </c>
      <c r="G263" s="19" t="s">
        <v>423</v>
      </c>
      <c r="H263" s="67" t="s">
        <v>405</v>
      </c>
      <c r="I263" s="12" t="s">
        <v>21</v>
      </c>
      <c r="J263" s="17" t="s">
        <v>12</v>
      </c>
      <c r="K263" s="12" t="s">
        <v>816</v>
      </c>
      <c r="L263" s="19" t="s">
        <v>1054</v>
      </c>
      <c r="M263" s="19" t="s">
        <v>1378</v>
      </c>
      <c r="N263" s="19" t="s">
        <v>1592</v>
      </c>
      <c r="O263" s="12" t="s">
        <v>560</v>
      </c>
      <c r="P263" s="14" t="s">
        <v>1055</v>
      </c>
      <c r="Q263" s="21" t="s">
        <v>1056</v>
      </c>
      <c r="R263" s="79" t="s">
        <v>1057</v>
      </c>
      <c r="S263" s="139" t="s">
        <v>12</v>
      </c>
      <c r="T263" s="140"/>
    </row>
    <row r="264" spans="1:20" ht="51" customHeight="1" x14ac:dyDescent="0.2">
      <c r="A264" s="39">
        <v>2</v>
      </c>
      <c r="B264" s="39">
        <v>8</v>
      </c>
      <c r="C264" s="39">
        <v>8.1</v>
      </c>
      <c r="D264" s="47" t="s">
        <v>142</v>
      </c>
      <c r="E264" s="16" t="s">
        <v>564</v>
      </c>
      <c r="F264" s="7" t="s">
        <v>1053</v>
      </c>
      <c r="G264" s="19" t="s">
        <v>423</v>
      </c>
      <c r="H264" s="67" t="s">
        <v>405</v>
      </c>
      <c r="I264" s="12" t="s">
        <v>21</v>
      </c>
      <c r="J264" s="17" t="s">
        <v>12</v>
      </c>
      <c r="K264" s="12" t="s">
        <v>816</v>
      </c>
      <c r="L264" s="19" t="s">
        <v>1054</v>
      </c>
      <c r="M264" s="19" t="s">
        <v>1378</v>
      </c>
      <c r="N264" s="19" t="s">
        <v>1592</v>
      </c>
      <c r="O264" s="12" t="s">
        <v>560</v>
      </c>
      <c r="P264" s="14" t="s">
        <v>1058</v>
      </c>
      <c r="Q264" s="21" t="s">
        <v>1059</v>
      </c>
      <c r="R264" s="79" t="s">
        <v>1057</v>
      </c>
      <c r="S264" s="141"/>
      <c r="T264" s="142"/>
    </row>
    <row r="265" spans="1:20" ht="39" customHeight="1" x14ac:dyDescent="0.2">
      <c r="A265" s="39">
        <v>2</v>
      </c>
      <c r="B265" s="39">
        <v>8</v>
      </c>
      <c r="C265" s="39">
        <v>8.1</v>
      </c>
      <c r="D265" s="47" t="s">
        <v>142</v>
      </c>
      <c r="E265" s="16" t="s">
        <v>40</v>
      </c>
      <c r="F265" s="7" t="s">
        <v>1061</v>
      </c>
      <c r="G265" s="17" t="s">
        <v>1061</v>
      </c>
      <c r="H265" s="17" t="s">
        <v>569</v>
      </c>
      <c r="I265" s="79" t="s">
        <v>9</v>
      </c>
      <c r="J265" s="17" t="s">
        <v>12</v>
      </c>
      <c r="K265" s="79" t="s">
        <v>816</v>
      </c>
      <c r="L265" s="17" t="s">
        <v>1066</v>
      </c>
      <c r="M265" s="17" t="s">
        <v>1379</v>
      </c>
      <c r="N265" s="17" t="s">
        <v>1062</v>
      </c>
      <c r="O265" s="79" t="s">
        <v>560</v>
      </c>
      <c r="P265" s="14" t="s">
        <v>1063</v>
      </c>
      <c r="Q265" s="15" t="s">
        <v>1064</v>
      </c>
      <c r="R265" s="79" t="s">
        <v>1065</v>
      </c>
      <c r="S265" s="139" t="s">
        <v>12</v>
      </c>
      <c r="T265" s="140"/>
    </row>
    <row r="266" spans="1:20" ht="39" customHeight="1" x14ac:dyDescent="0.2">
      <c r="A266" s="39">
        <v>2</v>
      </c>
      <c r="B266" s="39">
        <v>8</v>
      </c>
      <c r="C266" s="39">
        <v>8.1</v>
      </c>
      <c r="D266" s="47" t="s">
        <v>142</v>
      </c>
      <c r="E266" s="16" t="s">
        <v>40</v>
      </c>
      <c r="F266" s="7" t="s">
        <v>1030</v>
      </c>
      <c r="G266" s="17" t="s">
        <v>603</v>
      </c>
      <c r="H266" s="17" t="s">
        <v>569</v>
      </c>
      <c r="I266" s="79" t="s">
        <v>9</v>
      </c>
      <c r="J266" s="17" t="s">
        <v>12</v>
      </c>
      <c r="K266" s="79" t="s">
        <v>816</v>
      </c>
      <c r="L266" s="17" t="s">
        <v>1066</v>
      </c>
      <c r="M266" s="17" t="s">
        <v>1379</v>
      </c>
      <c r="N266" s="17" t="s">
        <v>1062</v>
      </c>
      <c r="O266" s="79" t="s">
        <v>560</v>
      </c>
      <c r="P266" s="14" t="s">
        <v>114</v>
      </c>
      <c r="Q266" s="15" t="s">
        <v>416</v>
      </c>
      <c r="R266" s="79" t="s">
        <v>1065</v>
      </c>
      <c r="S266" s="141"/>
      <c r="T266" s="142"/>
    </row>
    <row r="267" spans="1:20" ht="51.75" customHeight="1" x14ac:dyDescent="0.2">
      <c r="A267" s="39">
        <v>2</v>
      </c>
      <c r="B267" s="39">
        <v>8</v>
      </c>
      <c r="C267" s="39">
        <v>8.1</v>
      </c>
      <c r="D267" s="72" t="s">
        <v>142</v>
      </c>
      <c r="E267" s="16" t="s">
        <v>40</v>
      </c>
      <c r="F267" s="7" t="s">
        <v>1061</v>
      </c>
      <c r="G267" s="19" t="s">
        <v>1061</v>
      </c>
      <c r="H267" s="19" t="s">
        <v>569</v>
      </c>
      <c r="I267" s="12" t="s">
        <v>9</v>
      </c>
      <c r="J267" s="17" t="s">
        <v>12</v>
      </c>
      <c r="K267" s="12" t="s">
        <v>816</v>
      </c>
      <c r="L267" s="126" t="s">
        <v>1067</v>
      </c>
      <c r="M267" s="127" t="s">
        <v>1380</v>
      </c>
      <c r="N267" s="19" t="s">
        <v>1068</v>
      </c>
      <c r="O267" s="12" t="s">
        <v>560</v>
      </c>
      <c r="P267" s="14" t="s">
        <v>1069</v>
      </c>
      <c r="Q267" s="15" t="s">
        <v>1070</v>
      </c>
      <c r="R267" s="79" t="s">
        <v>1071</v>
      </c>
      <c r="S267" s="139" t="s">
        <v>12</v>
      </c>
      <c r="T267" s="140"/>
    </row>
    <row r="268" spans="1:20" ht="51.75" customHeight="1" x14ac:dyDescent="0.2">
      <c r="A268" s="39">
        <v>2</v>
      </c>
      <c r="B268" s="39">
        <v>8</v>
      </c>
      <c r="C268" s="39">
        <v>8.1</v>
      </c>
      <c r="D268" s="72" t="s">
        <v>142</v>
      </c>
      <c r="E268" s="16" t="s">
        <v>40</v>
      </c>
      <c r="F268" s="7" t="s">
        <v>1061</v>
      </c>
      <c r="G268" s="17" t="s">
        <v>1061</v>
      </c>
      <c r="H268" s="17" t="s">
        <v>569</v>
      </c>
      <c r="I268" s="79" t="s">
        <v>9</v>
      </c>
      <c r="J268" s="17" t="s">
        <v>12</v>
      </c>
      <c r="K268" s="79" t="s">
        <v>816</v>
      </c>
      <c r="L268" s="126" t="s">
        <v>1067</v>
      </c>
      <c r="M268" s="127" t="s">
        <v>1380</v>
      </c>
      <c r="N268" s="17" t="s">
        <v>1072</v>
      </c>
      <c r="O268" s="79" t="s">
        <v>560</v>
      </c>
      <c r="P268" s="14" t="s">
        <v>1073</v>
      </c>
      <c r="Q268" s="15" t="s">
        <v>1074</v>
      </c>
      <c r="R268" s="79" t="s">
        <v>1071</v>
      </c>
      <c r="S268" s="141"/>
      <c r="T268" s="142"/>
    </row>
    <row r="269" spans="1:20" ht="41.25" customHeight="1" x14ac:dyDescent="0.2">
      <c r="A269" s="39">
        <v>2</v>
      </c>
      <c r="B269" s="39">
        <v>8</v>
      </c>
      <c r="C269" s="39">
        <v>8.1</v>
      </c>
      <c r="D269" s="72" t="s">
        <v>142</v>
      </c>
      <c r="E269" s="16" t="s">
        <v>222</v>
      </c>
      <c r="F269" s="7" t="s">
        <v>1030</v>
      </c>
      <c r="G269" s="17" t="s">
        <v>603</v>
      </c>
      <c r="H269" s="19" t="s">
        <v>569</v>
      </c>
      <c r="I269" s="12" t="s">
        <v>9</v>
      </c>
      <c r="J269" s="17" t="s">
        <v>12</v>
      </c>
      <c r="K269" s="12" t="s">
        <v>816</v>
      </c>
      <c r="L269" s="128" t="s">
        <v>523</v>
      </c>
      <c r="M269" s="126" t="s">
        <v>1415</v>
      </c>
      <c r="N269" s="19" t="s">
        <v>1414</v>
      </c>
      <c r="O269" s="12" t="s">
        <v>612</v>
      </c>
      <c r="P269" s="14" t="s">
        <v>114</v>
      </c>
      <c r="Q269" s="17" t="s">
        <v>1606</v>
      </c>
      <c r="R269" s="79" t="s">
        <v>616</v>
      </c>
      <c r="S269" s="139" t="s">
        <v>12</v>
      </c>
      <c r="T269" s="140"/>
    </row>
    <row r="270" spans="1:20" ht="41.25" customHeight="1" x14ac:dyDescent="0.2">
      <c r="A270" s="39">
        <v>2</v>
      </c>
      <c r="B270" s="39">
        <v>8</v>
      </c>
      <c r="C270" s="39">
        <v>8.1</v>
      </c>
      <c r="D270" s="72" t="s">
        <v>142</v>
      </c>
      <c r="E270" s="16" t="s">
        <v>222</v>
      </c>
      <c r="F270" s="7" t="s">
        <v>55</v>
      </c>
      <c r="G270" s="19" t="s">
        <v>611</v>
      </c>
      <c r="H270" s="19" t="s">
        <v>569</v>
      </c>
      <c r="I270" s="12" t="s">
        <v>9</v>
      </c>
      <c r="J270" s="17" t="s">
        <v>12</v>
      </c>
      <c r="K270" s="12" t="s">
        <v>816</v>
      </c>
      <c r="L270" s="128" t="s">
        <v>523</v>
      </c>
      <c r="M270" s="126" t="s">
        <v>1415</v>
      </c>
      <c r="N270" s="19" t="s">
        <v>1414</v>
      </c>
      <c r="O270" s="12" t="s">
        <v>612</v>
      </c>
      <c r="P270" s="14" t="s">
        <v>1075</v>
      </c>
      <c r="Q270" s="17" t="s">
        <v>1076</v>
      </c>
      <c r="R270" s="79" t="s">
        <v>613</v>
      </c>
      <c r="S270" s="141"/>
      <c r="T270" s="142"/>
    </row>
    <row r="271" spans="1:20" ht="56.25" customHeight="1" x14ac:dyDescent="0.2">
      <c r="A271" s="39">
        <v>2</v>
      </c>
      <c r="B271" s="39">
        <v>8</v>
      </c>
      <c r="C271" s="39">
        <v>8.1</v>
      </c>
      <c r="D271" s="47" t="s">
        <v>142</v>
      </c>
      <c r="E271" s="16" t="s">
        <v>564</v>
      </c>
      <c r="F271" s="7" t="s">
        <v>423</v>
      </c>
      <c r="G271" s="19" t="s">
        <v>423</v>
      </c>
      <c r="H271" s="19" t="s">
        <v>405</v>
      </c>
      <c r="I271" s="12" t="s">
        <v>21</v>
      </c>
      <c r="J271" s="17" t="s">
        <v>12</v>
      </c>
      <c r="K271" s="12" t="s">
        <v>816</v>
      </c>
      <c r="L271" s="17" t="s">
        <v>1287</v>
      </c>
      <c r="M271" s="7" t="s">
        <v>1381</v>
      </c>
      <c r="N271" s="19" t="s">
        <v>1288</v>
      </c>
      <c r="O271" s="12" t="s">
        <v>560</v>
      </c>
      <c r="P271" s="79" t="s">
        <v>1285</v>
      </c>
      <c r="Q271" s="17" t="s">
        <v>1283</v>
      </c>
      <c r="R271" s="129" t="s">
        <v>1134</v>
      </c>
      <c r="S271" s="139" t="s">
        <v>12</v>
      </c>
      <c r="T271" s="140"/>
    </row>
    <row r="272" spans="1:20" ht="56.25" customHeight="1" x14ac:dyDescent="0.2">
      <c r="A272" s="39">
        <v>2</v>
      </c>
      <c r="B272" s="39">
        <v>8</v>
      </c>
      <c r="C272" s="39">
        <v>8.1</v>
      </c>
      <c r="D272" s="47" t="s">
        <v>142</v>
      </c>
      <c r="E272" s="16" t="s">
        <v>564</v>
      </c>
      <c r="F272" s="7" t="s">
        <v>423</v>
      </c>
      <c r="G272" s="19" t="s">
        <v>423</v>
      </c>
      <c r="H272" s="19" t="s">
        <v>405</v>
      </c>
      <c r="I272" s="12" t="s">
        <v>21</v>
      </c>
      <c r="J272" s="17" t="s">
        <v>12</v>
      </c>
      <c r="K272" s="12" t="s">
        <v>816</v>
      </c>
      <c r="L272" s="17" t="s">
        <v>1287</v>
      </c>
      <c r="M272" s="90" t="s">
        <v>1381</v>
      </c>
      <c r="N272" s="19" t="s">
        <v>1288</v>
      </c>
      <c r="O272" s="12" t="s">
        <v>560</v>
      </c>
      <c r="P272" s="79" t="s">
        <v>1286</v>
      </c>
      <c r="Q272" s="17" t="s">
        <v>1284</v>
      </c>
      <c r="R272" s="129" t="s">
        <v>1134</v>
      </c>
      <c r="S272" s="141"/>
      <c r="T272" s="142"/>
    </row>
    <row r="273" spans="1:20" ht="66" customHeight="1" x14ac:dyDescent="0.2">
      <c r="A273" s="39">
        <v>2</v>
      </c>
      <c r="B273" s="39">
        <v>8</v>
      </c>
      <c r="C273" s="39">
        <v>8.1</v>
      </c>
      <c r="D273" s="47" t="s">
        <v>142</v>
      </c>
      <c r="E273" s="39" t="s">
        <v>564</v>
      </c>
      <c r="F273" s="7" t="s">
        <v>423</v>
      </c>
      <c r="G273" s="17" t="s">
        <v>423</v>
      </c>
      <c r="H273" s="17" t="s">
        <v>405</v>
      </c>
      <c r="I273" s="79" t="s">
        <v>21</v>
      </c>
      <c r="J273" s="17" t="s">
        <v>12</v>
      </c>
      <c r="K273" s="79" t="s">
        <v>816</v>
      </c>
      <c r="L273" s="17" t="s">
        <v>1078</v>
      </c>
      <c r="M273" s="17" t="s">
        <v>1382</v>
      </c>
      <c r="N273" s="17" t="s">
        <v>1079</v>
      </c>
      <c r="O273" s="79" t="s">
        <v>560</v>
      </c>
      <c r="P273" s="79" t="s">
        <v>1082</v>
      </c>
      <c r="Q273" s="17" t="s">
        <v>1083</v>
      </c>
      <c r="R273" s="49" t="s">
        <v>865</v>
      </c>
      <c r="S273" s="139" t="s">
        <v>12</v>
      </c>
      <c r="T273" s="140"/>
    </row>
    <row r="274" spans="1:20" ht="66" customHeight="1" x14ac:dyDescent="0.2">
      <c r="A274" s="39">
        <v>2</v>
      </c>
      <c r="B274" s="39">
        <v>8</v>
      </c>
      <c r="C274" s="39">
        <v>8.1</v>
      </c>
      <c r="D274" s="47" t="s">
        <v>142</v>
      </c>
      <c r="E274" s="39" t="s">
        <v>564</v>
      </c>
      <c r="F274" s="7" t="s">
        <v>423</v>
      </c>
      <c r="G274" s="17" t="s">
        <v>423</v>
      </c>
      <c r="H274" s="17" t="s">
        <v>405</v>
      </c>
      <c r="I274" s="79" t="s">
        <v>21</v>
      </c>
      <c r="J274" s="17" t="s">
        <v>12</v>
      </c>
      <c r="K274" s="79" t="s">
        <v>816</v>
      </c>
      <c r="L274" s="17" t="s">
        <v>1078</v>
      </c>
      <c r="M274" s="17" t="s">
        <v>1382</v>
      </c>
      <c r="N274" s="17" t="s">
        <v>1079</v>
      </c>
      <c r="O274" s="79" t="s">
        <v>560</v>
      </c>
      <c r="P274" s="79" t="s">
        <v>1080</v>
      </c>
      <c r="Q274" s="17" t="s">
        <v>1081</v>
      </c>
      <c r="R274" s="49" t="s">
        <v>865</v>
      </c>
      <c r="S274" s="141"/>
      <c r="T274" s="142"/>
    </row>
    <row r="275" spans="1:20" ht="66" customHeight="1" x14ac:dyDescent="0.2">
      <c r="A275" s="39">
        <v>2</v>
      </c>
      <c r="B275" s="39">
        <v>8</v>
      </c>
      <c r="C275" s="39">
        <v>8.1</v>
      </c>
      <c r="D275" s="47" t="s">
        <v>142</v>
      </c>
      <c r="E275" s="39" t="s">
        <v>564</v>
      </c>
      <c r="F275" s="7" t="s">
        <v>423</v>
      </c>
      <c r="G275" s="17" t="s">
        <v>423</v>
      </c>
      <c r="H275" s="17" t="s">
        <v>405</v>
      </c>
      <c r="I275" s="79" t="s">
        <v>21</v>
      </c>
      <c r="J275" s="17" t="s">
        <v>12</v>
      </c>
      <c r="K275" s="79" t="s">
        <v>816</v>
      </c>
      <c r="L275" s="17" t="s">
        <v>1084</v>
      </c>
      <c r="M275" s="17" t="s">
        <v>1383</v>
      </c>
      <c r="N275" s="17" t="s">
        <v>1085</v>
      </c>
      <c r="O275" s="79" t="s">
        <v>560</v>
      </c>
      <c r="P275" s="79" t="s">
        <v>507</v>
      </c>
      <c r="Q275" s="17" t="s">
        <v>505</v>
      </c>
      <c r="R275" s="78" t="s">
        <v>589</v>
      </c>
      <c r="S275" s="139" t="s">
        <v>12</v>
      </c>
      <c r="T275" s="140"/>
    </row>
    <row r="276" spans="1:20" ht="66" customHeight="1" x14ac:dyDescent="0.2">
      <c r="A276" s="39">
        <v>2</v>
      </c>
      <c r="B276" s="39">
        <v>8</v>
      </c>
      <c r="C276" s="39">
        <v>8.1</v>
      </c>
      <c r="D276" s="47" t="s">
        <v>142</v>
      </c>
      <c r="E276" s="39" t="s">
        <v>564</v>
      </c>
      <c r="F276" s="7" t="s">
        <v>423</v>
      </c>
      <c r="G276" s="17" t="s">
        <v>423</v>
      </c>
      <c r="H276" s="17" t="s">
        <v>405</v>
      </c>
      <c r="I276" s="79" t="s">
        <v>21</v>
      </c>
      <c r="J276" s="17" t="s">
        <v>12</v>
      </c>
      <c r="K276" s="79" t="s">
        <v>816</v>
      </c>
      <c r="L276" s="17" t="s">
        <v>1084</v>
      </c>
      <c r="M276" s="17" t="s">
        <v>1383</v>
      </c>
      <c r="N276" s="17" t="s">
        <v>1085</v>
      </c>
      <c r="O276" s="79" t="s">
        <v>560</v>
      </c>
      <c r="P276" s="79" t="s">
        <v>508</v>
      </c>
      <c r="Q276" s="17" t="s">
        <v>506</v>
      </c>
      <c r="R276" s="78" t="s">
        <v>589</v>
      </c>
      <c r="S276" s="141"/>
      <c r="T276" s="142"/>
    </row>
    <row r="277" spans="1:20" ht="74.25" customHeight="1" x14ac:dyDescent="0.2">
      <c r="A277" s="39">
        <v>2</v>
      </c>
      <c r="B277" s="39">
        <v>8</v>
      </c>
      <c r="C277" s="39">
        <v>8.1</v>
      </c>
      <c r="D277" s="72" t="s">
        <v>142</v>
      </c>
      <c r="E277" s="16" t="s">
        <v>564</v>
      </c>
      <c r="F277" s="7" t="s">
        <v>423</v>
      </c>
      <c r="G277" s="17" t="s">
        <v>423</v>
      </c>
      <c r="H277" s="17" t="s">
        <v>569</v>
      </c>
      <c r="I277" s="79" t="s">
        <v>9</v>
      </c>
      <c r="J277" s="17" t="s">
        <v>12</v>
      </c>
      <c r="K277" s="11" t="s">
        <v>816</v>
      </c>
      <c r="L277" s="22" t="s">
        <v>1385</v>
      </c>
      <c r="M277" s="22" t="s">
        <v>1384</v>
      </c>
      <c r="N277" s="22" t="s">
        <v>1086</v>
      </c>
      <c r="O277" s="11" t="s">
        <v>560</v>
      </c>
      <c r="P277" s="11" t="s">
        <v>1087</v>
      </c>
      <c r="Q277" s="22" t="s">
        <v>1088</v>
      </c>
      <c r="R277" s="73" t="s">
        <v>1065</v>
      </c>
      <c r="S277" s="139" t="s">
        <v>12</v>
      </c>
      <c r="T277" s="140"/>
    </row>
    <row r="278" spans="1:20" ht="77.25" customHeight="1" x14ac:dyDescent="0.2">
      <c r="A278" s="39">
        <v>2</v>
      </c>
      <c r="B278" s="10">
        <v>8</v>
      </c>
      <c r="C278" s="10">
        <v>8.1</v>
      </c>
      <c r="D278" s="72" t="s">
        <v>142</v>
      </c>
      <c r="E278" s="70" t="s">
        <v>564</v>
      </c>
      <c r="F278" s="18" t="s">
        <v>423</v>
      </c>
      <c r="G278" s="22" t="s">
        <v>423</v>
      </c>
      <c r="H278" s="22" t="s">
        <v>569</v>
      </c>
      <c r="I278" s="11" t="s">
        <v>9</v>
      </c>
      <c r="J278" s="22" t="s">
        <v>12</v>
      </c>
      <c r="K278" s="11" t="s">
        <v>816</v>
      </c>
      <c r="L278" s="22" t="s">
        <v>1385</v>
      </c>
      <c r="M278" s="22" t="s">
        <v>1384</v>
      </c>
      <c r="N278" s="22" t="s">
        <v>1086</v>
      </c>
      <c r="O278" s="11" t="s">
        <v>560</v>
      </c>
      <c r="P278" s="11" t="s">
        <v>1089</v>
      </c>
      <c r="Q278" s="22" t="s">
        <v>1090</v>
      </c>
      <c r="R278" s="73" t="s">
        <v>1065</v>
      </c>
      <c r="S278" s="141"/>
      <c r="T278" s="142"/>
    </row>
    <row r="279" spans="1:20" ht="52.5" customHeight="1" x14ac:dyDescent="0.2">
      <c r="A279" s="39">
        <v>2</v>
      </c>
      <c r="B279" s="39">
        <v>8</v>
      </c>
      <c r="C279" s="39">
        <v>8.1</v>
      </c>
      <c r="D279" s="74" t="s">
        <v>119</v>
      </c>
      <c r="E279" s="39" t="s">
        <v>564</v>
      </c>
      <c r="F279" s="7" t="s">
        <v>423</v>
      </c>
      <c r="G279" s="17" t="s">
        <v>423</v>
      </c>
      <c r="H279" s="67" t="s">
        <v>405</v>
      </c>
      <c r="I279" s="79" t="s">
        <v>21</v>
      </c>
      <c r="J279" s="17" t="s">
        <v>12</v>
      </c>
      <c r="K279" s="79" t="s">
        <v>816</v>
      </c>
      <c r="L279" s="17" t="s">
        <v>1091</v>
      </c>
      <c r="M279" s="17" t="s">
        <v>1386</v>
      </c>
      <c r="N279" s="17" t="s">
        <v>1092</v>
      </c>
      <c r="O279" s="79" t="s">
        <v>560</v>
      </c>
      <c r="P279" s="79" t="s">
        <v>120</v>
      </c>
      <c r="Q279" s="17" t="s">
        <v>1093</v>
      </c>
      <c r="R279" s="49" t="s">
        <v>1094</v>
      </c>
      <c r="S279" s="139" t="s">
        <v>12</v>
      </c>
      <c r="T279" s="140"/>
    </row>
    <row r="280" spans="1:20" ht="52.5" customHeight="1" x14ac:dyDescent="0.2">
      <c r="A280" s="39">
        <v>2</v>
      </c>
      <c r="B280" s="39">
        <v>8</v>
      </c>
      <c r="C280" s="39">
        <v>8.1</v>
      </c>
      <c r="D280" s="74" t="s">
        <v>119</v>
      </c>
      <c r="E280" s="39" t="s">
        <v>564</v>
      </c>
      <c r="F280" s="7" t="s">
        <v>423</v>
      </c>
      <c r="G280" s="17" t="s">
        <v>423</v>
      </c>
      <c r="H280" s="67" t="s">
        <v>405</v>
      </c>
      <c r="I280" s="79" t="s">
        <v>21</v>
      </c>
      <c r="J280" s="17" t="s">
        <v>12</v>
      </c>
      <c r="K280" s="79" t="s">
        <v>816</v>
      </c>
      <c r="L280" s="17" t="s">
        <v>1091</v>
      </c>
      <c r="M280" s="17" t="s">
        <v>1386</v>
      </c>
      <c r="N280" s="17" t="s">
        <v>1092</v>
      </c>
      <c r="O280" s="79" t="s">
        <v>560</v>
      </c>
      <c r="P280" s="79" t="s">
        <v>121</v>
      </c>
      <c r="Q280" s="17" t="s">
        <v>1593</v>
      </c>
      <c r="R280" s="49" t="s">
        <v>1094</v>
      </c>
      <c r="S280" s="141"/>
      <c r="T280" s="142"/>
    </row>
    <row r="281" spans="1:20" ht="52.5" customHeight="1" x14ac:dyDescent="0.2">
      <c r="A281" s="39">
        <v>2</v>
      </c>
      <c r="B281" s="39">
        <v>9</v>
      </c>
      <c r="C281" s="16">
        <v>9.1</v>
      </c>
      <c r="D281" s="47" t="s">
        <v>241</v>
      </c>
      <c r="E281" s="16" t="s">
        <v>1485</v>
      </c>
      <c r="F281" s="7" t="s">
        <v>424</v>
      </c>
      <c r="G281" s="17" t="s">
        <v>1096</v>
      </c>
      <c r="H281" s="67" t="s">
        <v>405</v>
      </c>
      <c r="I281" s="79" t="s">
        <v>21</v>
      </c>
      <c r="J281" s="17" t="s">
        <v>12</v>
      </c>
      <c r="K281" s="46">
        <v>0.9</v>
      </c>
      <c r="L281" s="21" t="s">
        <v>1097</v>
      </c>
      <c r="M281" s="116" t="s">
        <v>1371</v>
      </c>
      <c r="N281" s="17" t="s">
        <v>1098</v>
      </c>
      <c r="O281" s="79" t="s">
        <v>1099</v>
      </c>
      <c r="P281" s="14" t="s">
        <v>1100</v>
      </c>
      <c r="Q281" s="17" t="s">
        <v>1101</v>
      </c>
      <c r="R281" s="78" t="s">
        <v>871</v>
      </c>
      <c r="S281" s="139" t="s">
        <v>12</v>
      </c>
      <c r="T281" s="140"/>
    </row>
    <row r="282" spans="1:20" ht="57" customHeight="1" x14ac:dyDescent="0.2">
      <c r="A282" s="39">
        <v>2</v>
      </c>
      <c r="B282" s="39">
        <v>9</v>
      </c>
      <c r="C282" s="16">
        <v>9.1</v>
      </c>
      <c r="D282" s="47" t="s">
        <v>241</v>
      </c>
      <c r="E282" s="16" t="s">
        <v>1485</v>
      </c>
      <c r="F282" s="7" t="s">
        <v>10</v>
      </c>
      <c r="G282" s="17" t="s">
        <v>1292</v>
      </c>
      <c r="H282" s="67" t="s">
        <v>405</v>
      </c>
      <c r="I282" s="79" t="s">
        <v>21</v>
      </c>
      <c r="J282" s="17" t="s">
        <v>12</v>
      </c>
      <c r="K282" s="46">
        <v>0.9</v>
      </c>
      <c r="L282" s="21" t="s">
        <v>1097</v>
      </c>
      <c r="M282" s="116" t="s">
        <v>1371</v>
      </c>
      <c r="N282" s="17" t="s">
        <v>1098</v>
      </c>
      <c r="O282" s="79" t="s">
        <v>1099</v>
      </c>
      <c r="P282" s="14" t="s">
        <v>472</v>
      </c>
      <c r="Q282" s="17" t="s">
        <v>1594</v>
      </c>
      <c r="R282" s="78" t="s">
        <v>871</v>
      </c>
      <c r="S282" s="141"/>
      <c r="T282" s="142"/>
    </row>
    <row r="283" spans="1:20" ht="52.5" customHeight="1" x14ac:dyDescent="0.2">
      <c r="A283" s="39">
        <v>2</v>
      </c>
      <c r="B283" s="39">
        <v>9</v>
      </c>
      <c r="C283" s="16">
        <v>9.3000000000000007</v>
      </c>
      <c r="D283" s="47" t="s">
        <v>241</v>
      </c>
      <c r="E283" s="16" t="s">
        <v>222</v>
      </c>
      <c r="F283" s="7" t="s">
        <v>424</v>
      </c>
      <c r="G283" s="17" t="s">
        <v>1103</v>
      </c>
      <c r="H283" s="67" t="s">
        <v>405</v>
      </c>
      <c r="I283" s="79" t="s">
        <v>21</v>
      </c>
      <c r="J283" s="17" t="s">
        <v>12</v>
      </c>
      <c r="K283" s="79" t="s">
        <v>559</v>
      </c>
      <c r="L283" s="21" t="s">
        <v>1104</v>
      </c>
      <c r="M283" s="116" t="s">
        <v>1387</v>
      </c>
      <c r="N283" s="17" t="s">
        <v>1105</v>
      </c>
      <c r="O283" s="79" t="s">
        <v>560</v>
      </c>
      <c r="P283" s="79" t="s">
        <v>1106</v>
      </c>
      <c r="Q283" s="17" t="s">
        <v>1107</v>
      </c>
      <c r="R283" s="49" t="s">
        <v>1016</v>
      </c>
      <c r="S283" s="139" t="s">
        <v>12</v>
      </c>
      <c r="T283" s="140"/>
    </row>
    <row r="284" spans="1:20" ht="52.5" customHeight="1" x14ac:dyDescent="0.2">
      <c r="A284" s="39">
        <v>2</v>
      </c>
      <c r="B284" s="39">
        <v>9</v>
      </c>
      <c r="C284" s="16">
        <v>9.3000000000000007</v>
      </c>
      <c r="D284" s="47" t="s">
        <v>241</v>
      </c>
      <c r="E284" s="16" t="s">
        <v>222</v>
      </c>
      <c r="F284" s="7" t="s">
        <v>424</v>
      </c>
      <c r="G284" s="17" t="s">
        <v>1103</v>
      </c>
      <c r="H284" s="67" t="s">
        <v>405</v>
      </c>
      <c r="I284" s="79" t="s">
        <v>21</v>
      </c>
      <c r="J284" s="17" t="s">
        <v>12</v>
      </c>
      <c r="K284" s="79" t="s">
        <v>559</v>
      </c>
      <c r="L284" s="21" t="s">
        <v>1104</v>
      </c>
      <c r="M284" s="116" t="s">
        <v>1387</v>
      </c>
      <c r="N284" s="17" t="s">
        <v>1105</v>
      </c>
      <c r="O284" s="79" t="s">
        <v>560</v>
      </c>
      <c r="P284" s="79" t="s">
        <v>1108</v>
      </c>
      <c r="Q284" s="17" t="s">
        <v>1109</v>
      </c>
      <c r="R284" s="79" t="s">
        <v>1016</v>
      </c>
      <c r="S284" s="141"/>
      <c r="T284" s="142"/>
    </row>
    <row r="285" spans="1:20" ht="58.5" customHeight="1" x14ac:dyDescent="0.2">
      <c r="A285" s="39">
        <v>2</v>
      </c>
      <c r="B285" s="39">
        <v>9</v>
      </c>
      <c r="C285" s="39">
        <v>9.4</v>
      </c>
      <c r="D285" s="74" t="s">
        <v>241</v>
      </c>
      <c r="E285" s="39" t="s">
        <v>222</v>
      </c>
      <c r="F285" s="7" t="s">
        <v>424</v>
      </c>
      <c r="G285" s="17" t="s">
        <v>1095</v>
      </c>
      <c r="H285" s="17" t="s">
        <v>569</v>
      </c>
      <c r="I285" s="79" t="s">
        <v>21</v>
      </c>
      <c r="J285" s="17" t="s">
        <v>12</v>
      </c>
      <c r="K285" s="79" t="s">
        <v>816</v>
      </c>
      <c r="L285" s="67" t="s">
        <v>1110</v>
      </c>
      <c r="M285" s="88" t="s">
        <v>1389</v>
      </c>
      <c r="N285" s="17" t="s">
        <v>1388</v>
      </c>
      <c r="O285" s="79" t="s">
        <v>560</v>
      </c>
      <c r="P285" s="79" t="s">
        <v>425</v>
      </c>
      <c r="Q285" s="17" t="s">
        <v>426</v>
      </c>
      <c r="R285" s="49" t="s">
        <v>1016</v>
      </c>
      <c r="S285" s="139" t="s">
        <v>12</v>
      </c>
      <c r="T285" s="140"/>
    </row>
    <row r="286" spans="1:20" ht="58.5" customHeight="1" x14ac:dyDescent="0.2">
      <c r="A286" s="39">
        <v>2</v>
      </c>
      <c r="B286" s="39">
        <v>9</v>
      </c>
      <c r="C286" s="39">
        <v>9.4</v>
      </c>
      <c r="D286" s="74" t="s">
        <v>241</v>
      </c>
      <c r="E286" s="39" t="s">
        <v>222</v>
      </c>
      <c r="F286" s="7" t="s">
        <v>424</v>
      </c>
      <c r="G286" s="17" t="s">
        <v>1095</v>
      </c>
      <c r="H286" s="17" t="s">
        <v>569</v>
      </c>
      <c r="I286" s="79" t="s">
        <v>21</v>
      </c>
      <c r="J286" s="17" t="s">
        <v>12</v>
      </c>
      <c r="K286" s="79" t="s">
        <v>816</v>
      </c>
      <c r="L286" s="67" t="s">
        <v>1110</v>
      </c>
      <c r="M286" s="88" t="s">
        <v>1389</v>
      </c>
      <c r="N286" s="17" t="s">
        <v>1388</v>
      </c>
      <c r="O286" s="79" t="s">
        <v>560</v>
      </c>
      <c r="P286" s="79" t="s">
        <v>160</v>
      </c>
      <c r="Q286" s="17" t="s">
        <v>242</v>
      </c>
      <c r="R286" s="79" t="s">
        <v>1016</v>
      </c>
      <c r="S286" s="141"/>
      <c r="T286" s="142"/>
    </row>
    <row r="287" spans="1:20" ht="71.25" customHeight="1" x14ac:dyDescent="0.2">
      <c r="A287" s="39">
        <v>2</v>
      </c>
      <c r="B287" s="39">
        <v>9</v>
      </c>
      <c r="C287" s="39">
        <v>9.5</v>
      </c>
      <c r="D287" s="74" t="s">
        <v>241</v>
      </c>
      <c r="E287" s="39" t="s">
        <v>1485</v>
      </c>
      <c r="F287" s="7" t="s">
        <v>424</v>
      </c>
      <c r="G287" s="17" t="s">
        <v>1096</v>
      </c>
      <c r="H287" s="67" t="s">
        <v>405</v>
      </c>
      <c r="I287" s="79" t="s">
        <v>21</v>
      </c>
      <c r="J287" s="17" t="s">
        <v>12</v>
      </c>
      <c r="K287" s="79" t="s">
        <v>816</v>
      </c>
      <c r="L287" s="17" t="s">
        <v>1111</v>
      </c>
      <c r="M287" s="17" t="s">
        <v>1390</v>
      </c>
      <c r="N287" s="17" t="s">
        <v>1268</v>
      </c>
      <c r="O287" s="79" t="s">
        <v>560</v>
      </c>
      <c r="P287" s="79" t="s">
        <v>427</v>
      </c>
      <c r="Q287" s="17" t="s">
        <v>428</v>
      </c>
      <c r="R287" s="49" t="s">
        <v>1016</v>
      </c>
      <c r="S287" s="139" t="s">
        <v>12</v>
      </c>
      <c r="T287" s="140"/>
    </row>
    <row r="288" spans="1:20" ht="71.25" customHeight="1" x14ac:dyDescent="0.2">
      <c r="A288" s="39">
        <v>2</v>
      </c>
      <c r="B288" s="39">
        <v>9</v>
      </c>
      <c r="C288" s="39">
        <v>9.5</v>
      </c>
      <c r="D288" s="74" t="s">
        <v>241</v>
      </c>
      <c r="E288" s="39" t="s">
        <v>1485</v>
      </c>
      <c r="F288" s="7" t="s">
        <v>424</v>
      </c>
      <c r="G288" s="17" t="s">
        <v>1096</v>
      </c>
      <c r="H288" s="67" t="s">
        <v>405</v>
      </c>
      <c r="I288" s="79" t="s">
        <v>21</v>
      </c>
      <c r="J288" s="17" t="s">
        <v>12</v>
      </c>
      <c r="K288" s="79" t="s">
        <v>816</v>
      </c>
      <c r="L288" s="17" t="s">
        <v>1111</v>
      </c>
      <c r="M288" s="17" t="s">
        <v>1390</v>
      </c>
      <c r="N288" s="17" t="s">
        <v>1268</v>
      </c>
      <c r="O288" s="79" t="s">
        <v>560</v>
      </c>
      <c r="P288" s="79" t="s">
        <v>429</v>
      </c>
      <c r="Q288" s="17" t="s">
        <v>430</v>
      </c>
      <c r="R288" s="49" t="s">
        <v>1102</v>
      </c>
      <c r="S288" s="141"/>
      <c r="T288" s="142"/>
    </row>
    <row r="289" spans="1:20" ht="63" customHeight="1" x14ac:dyDescent="0.2">
      <c r="A289" s="39">
        <v>2</v>
      </c>
      <c r="B289" s="39">
        <v>10</v>
      </c>
      <c r="C289" s="39">
        <v>10.1</v>
      </c>
      <c r="D289" s="47" t="s">
        <v>243</v>
      </c>
      <c r="E289" s="39" t="s">
        <v>40</v>
      </c>
      <c r="F289" s="7" t="s">
        <v>123</v>
      </c>
      <c r="G289" s="17" t="s">
        <v>1112</v>
      </c>
      <c r="H289" s="67" t="s">
        <v>405</v>
      </c>
      <c r="I289" s="79" t="s">
        <v>21</v>
      </c>
      <c r="J289" s="17" t="s">
        <v>12</v>
      </c>
      <c r="K289" s="79" t="s">
        <v>816</v>
      </c>
      <c r="L289" s="17" t="s">
        <v>1113</v>
      </c>
      <c r="M289" s="17" t="s">
        <v>1391</v>
      </c>
      <c r="N289" s="17" t="s">
        <v>1269</v>
      </c>
      <c r="O289" s="79" t="s">
        <v>560</v>
      </c>
      <c r="P289" s="79" t="s">
        <v>1278</v>
      </c>
      <c r="Q289" s="17" t="s">
        <v>1116</v>
      </c>
      <c r="R289" s="39" t="s">
        <v>1115</v>
      </c>
      <c r="S289" s="139" t="s">
        <v>12</v>
      </c>
      <c r="T289" s="140"/>
    </row>
    <row r="290" spans="1:20" ht="63" customHeight="1" x14ac:dyDescent="0.2">
      <c r="A290" s="39">
        <v>2</v>
      </c>
      <c r="B290" s="39">
        <v>10</v>
      </c>
      <c r="C290" s="39">
        <v>10.1</v>
      </c>
      <c r="D290" s="47" t="s">
        <v>243</v>
      </c>
      <c r="E290" s="39" t="s">
        <v>40</v>
      </c>
      <c r="F290" s="7" t="s">
        <v>123</v>
      </c>
      <c r="G290" s="17" t="s">
        <v>1112</v>
      </c>
      <c r="H290" s="67" t="s">
        <v>405</v>
      </c>
      <c r="I290" s="79" t="s">
        <v>21</v>
      </c>
      <c r="J290" s="17" t="s">
        <v>12</v>
      </c>
      <c r="K290" s="79" t="s">
        <v>816</v>
      </c>
      <c r="L290" s="17" t="s">
        <v>1113</v>
      </c>
      <c r="M290" s="17" t="s">
        <v>1391</v>
      </c>
      <c r="N290" s="17" t="s">
        <v>1269</v>
      </c>
      <c r="O290" s="79" t="s">
        <v>560</v>
      </c>
      <c r="P290" s="79" t="s">
        <v>1279</v>
      </c>
      <c r="Q290" s="17" t="s">
        <v>1114</v>
      </c>
      <c r="R290" s="39" t="s">
        <v>1115</v>
      </c>
      <c r="S290" s="141"/>
      <c r="T290" s="142"/>
    </row>
    <row r="291" spans="1:20" ht="51" customHeight="1" x14ac:dyDescent="0.2">
      <c r="A291" s="39">
        <v>2</v>
      </c>
      <c r="B291" s="39">
        <v>10</v>
      </c>
      <c r="C291" s="39">
        <v>10.1</v>
      </c>
      <c r="D291" s="47" t="s">
        <v>243</v>
      </c>
      <c r="E291" s="39" t="s">
        <v>40</v>
      </c>
      <c r="F291" s="13" t="s">
        <v>1117</v>
      </c>
      <c r="G291" s="19" t="s">
        <v>1117</v>
      </c>
      <c r="H291" s="17" t="s">
        <v>569</v>
      </c>
      <c r="I291" s="79" t="s">
        <v>21</v>
      </c>
      <c r="J291" s="17" t="s">
        <v>12</v>
      </c>
      <c r="K291" s="79" t="s">
        <v>816</v>
      </c>
      <c r="L291" s="17" t="s">
        <v>1118</v>
      </c>
      <c r="M291" s="17" t="s">
        <v>1372</v>
      </c>
      <c r="N291" s="17" t="s">
        <v>1119</v>
      </c>
      <c r="O291" s="79" t="s">
        <v>560</v>
      </c>
      <c r="P291" s="79" t="s">
        <v>1120</v>
      </c>
      <c r="Q291" s="17" t="s">
        <v>1121</v>
      </c>
      <c r="R291" s="39" t="s">
        <v>1122</v>
      </c>
      <c r="S291" s="139" t="s">
        <v>12</v>
      </c>
      <c r="T291" s="140"/>
    </row>
    <row r="292" spans="1:20" ht="51" customHeight="1" x14ac:dyDescent="0.2">
      <c r="A292" s="39">
        <v>2</v>
      </c>
      <c r="B292" s="39">
        <v>10</v>
      </c>
      <c r="C292" s="39">
        <v>10.1</v>
      </c>
      <c r="D292" s="72" t="s">
        <v>243</v>
      </c>
      <c r="E292" s="39" t="s">
        <v>40</v>
      </c>
      <c r="F292" s="13" t="s">
        <v>1117</v>
      </c>
      <c r="G292" s="19" t="s">
        <v>1117</v>
      </c>
      <c r="H292" s="17" t="s">
        <v>569</v>
      </c>
      <c r="I292" s="79" t="s">
        <v>21</v>
      </c>
      <c r="J292" s="17" t="s">
        <v>12</v>
      </c>
      <c r="K292" s="79" t="s">
        <v>816</v>
      </c>
      <c r="L292" s="17" t="s">
        <v>1118</v>
      </c>
      <c r="M292" s="17" t="s">
        <v>1372</v>
      </c>
      <c r="N292" s="17" t="s">
        <v>1119</v>
      </c>
      <c r="O292" s="79" t="s">
        <v>560</v>
      </c>
      <c r="P292" s="79" t="s">
        <v>1123</v>
      </c>
      <c r="Q292" s="17" t="s">
        <v>1595</v>
      </c>
      <c r="R292" s="39" t="s">
        <v>1122</v>
      </c>
      <c r="S292" s="141"/>
      <c r="T292" s="142"/>
    </row>
    <row r="293" spans="1:20" ht="51.75" customHeight="1" x14ac:dyDescent="0.2">
      <c r="A293" s="39">
        <v>2</v>
      </c>
      <c r="B293" s="39">
        <v>10</v>
      </c>
      <c r="C293" s="39">
        <v>10.1</v>
      </c>
      <c r="D293" s="47" t="s">
        <v>243</v>
      </c>
      <c r="E293" s="39" t="s">
        <v>222</v>
      </c>
      <c r="F293" s="13" t="s">
        <v>1117</v>
      </c>
      <c r="G293" s="19" t="s">
        <v>1117</v>
      </c>
      <c r="H293" s="67" t="s">
        <v>405</v>
      </c>
      <c r="I293" s="79" t="s">
        <v>21</v>
      </c>
      <c r="J293" s="17" t="s">
        <v>12</v>
      </c>
      <c r="K293" s="79" t="s">
        <v>816</v>
      </c>
      <c r="L293" s="67" t="s">
        <v>1124</v>
      </c>
      <c r="M293" s="67" t="s">
        <v>1392</v>
      </c>
      <c r="N293" s="17" t="s">
        <v>1125</v>
      </c>
      <c r="O293" s="79" t="s">
        <v>560</v>
      </c>
      <c r="P293" s="56" t="s">
        <v>1126</v>
      </c>
      <c r="Q293" s="17" t="s">
        <v>1127</v>
      </c>
      <c r="R293" s="39" t="s">
        <v>1122</v>
      </c>
      <c r="S293" s="139" t="s">
        <v>12</v>
      </c>
      <c r="T293" s="140"/>
    </row>
    <row r="294" spans="1:20" ht="51.75" customHeight="1" x14ac:dyDescent="0.2">
      <c r="A294" s="39">
        <v>2</v>
      </c>
      <c r="B294" s="39">
        <v>10</v>
      </c>
      <c r="C294" s="39">
        <v>10.1</v>
      </c>
      <c r="D294" s="47" t="s">
        <v>243</v>
      </c>
      <c r="E294" s="39" t="s">
        <v>222</v>
      </c>
      <c r="F294" s="13" t="s">
        <v>1117</v>
      </c>
      <c r="G294" s="19" t="s">
        <v>1117</v>
      </c>
      <c r="H294" s="67" t="s">
        <v>405</v>
      </c>
      <c r="I294" s="79" t="s">
        <v>21</v>
      </c>
      <c r="J294" s="17" t="s">
        <v>12</v>
      </c>
      <c r="K294" s="79" t="s">
        <v>816</v>
      </c>
      <c r="L294" s="67" t="s">
        <v>1124</v>
      </c>
      <c r="M294" s="67" t="s">
        <v>1392</v>
      </c>
      <c r="N294" s="17" t="s">
        <v>1125</v>
      </c>
      <c r="O294" s="79" t="s">
        <v>560</v>
      </c>
      <c r="P294" s="79" t="s">
        <v>1128</v>
      </c>
      <c r="Q294" s="17" t="s">
        <v>1129</v>
      </c>
      <c r="R294" s="39" t="s">
        <v>1122</v>
      </c>
      <c r="S294" s="141"/>
      <c r="T294" s="142"/>
    </row>
    <row r="295" spans="1:20" ht="39" customHeight="1" x14ac:dyDescent="0.2">
      <c r="A295" s="39">
        <v>2</v>
      </c>
      <c r="B295" s="39">
        <v>11</v>
      </c>
      <c r="C295" s="39">
        <v>11.1</v>
      </c>
      <c r="D295" s="74" t="s">
        <v>431</v>
      </c>
      <c r="E295" s="39" t="s">
        <v>1540</v>
      </c>
      <c r="F295" s="7" t="s">
        <v>432</v>
      </c>
      <c r="G295" s="17" t="s">
        <v>1077</v>
      </c>
      <c r="H295" s="17" t="s">
        <v>569</v>
      </c>
      <c r="I295" s="79" t="s">
        <v>21</v>
      </c>
      <c r="J295" s="17" t="s">
        <v>12</v>
      </c>
      <c r="K295" s="79" t="s">
        <v>816</v>
      </c>
      <c r="L295" s="67" t="s">
        <v>1130</v>
      </c>
      <c r="M295" s="67" t="s">
        <v>1393</v>
      </c>
      <c r="N295" s="17" t="s">
        <v>1131</v>
      </c>
      <c r="O295" s="79" t="s">
        <v>560</v>
      </c>
      <c r="P295" s="79" t="s">
        <v>433</v>
      </c>
      <c r="Q295" s="17" t="s">
        <v>1132</v>
      </c>
      <c r="R295" s="79" t="s">
        <v>876</v>
      </c>
      <c r="S295" s="139" t="s">
        <v>12</v>
      </c>
      <c r="T295" s="140"/>
    </row>
    <row r="296" spans="1:20" ht="39" customHeight="1" x14ac:dyDescent="0.2">
      <c r="A296" s="39">
        <v>2</v>
      </c>
      <c r="B296" s="39">
        <v>11</v>
      </c>
      <c r="C296" s="39">
        <v>11.1</v>
      </c>
      <c r="D296" s="74" t="s">
        <v>431</v>
      </c>
      <c r="E296" s="39" t="s">
        <v>1540</v>
      </c>
      <c r="F296" s="7" t="s">
        <v>432</v>
      </c>
      <c r="G296" s="17" t="s">
        <v>1077</v>
      </c>
      <c r="H296" s="17" t="s">
        <v>569</v>
      </c>
      <c r="I296" s="79" t="s">
        <v>21</v>
      </c>
      <c r="J296" s="17" t="s">
        <v>12</v>
      </c>
      <c r="K296" s="79" t="s">
        <v>816</v>
      </c>
      <c r="L296" s="67" t="s">
        <v>1130</v>
      </c>
      <c r="M296" s="67" t="s">
        <v>1393</v>
      </c>
      <c r="N296" s="17" t="s">
        <v>1131</v>
      </c>
      <c r="O296" s="79" t="s">
        <v>560</v>
      </c>
      <c r="P296" s="79" t="s">
        <v>434</v>
      </c>
      <c r="Q296" s="17" t="s">
        <v>1133</v>
      </c>
      <c r="R296" s="79" t="s">
        <v>876</v>
      </c>
      <c r="S296" s="141"/>
      <c r="T296" s="142"/>
    </row>
    <row r="297" spans="1:20" ht="58.5" customHeight="1" x14ac:dyDescent="0.2">
      <c r="A297" s="39">
        <v>2</v>
      </c>
      <c r="B297" s="39">
        <v>11</v>
      </c>
      <c r="C297" s="39">
        <v>11.1</v>
      </c>
      <c r="D297" s="72" t="s">
        <v>431</v>
      </c>
      <c r="E297" s="16" t="s">
        <v>564</v>
      </c>
      <c r="F297" s="7" t="s">
        <v>432</v>
      </c>
      <c r="G297" s="17" t="s">
        <v>1077</v>
      </c>
      <c r="H297" s="17"/>
      <c r="I297" s="79"/>
      <c r="J297" s="17" t="s">
        <v>16</v>
      </c>
      <c r="K297" s="79" t="s">
        <v>816</v>
      </c>
      <c r="L297" s="67" t="s">
        <v>1394</v>
      </c>
      <c r="M297" s="67" t="s">
        <v>1395</v>
      </c>
      <c r="N297" s="17" t="s">
        <v>1136</v>
      </c>
      <c r="O297" s="79" t="s">
        <v>1137</v>
      </c>
      <c r="P297" s="14" t="s">
        <v>511</v>
      </c>
      <c r="Q297" s="15" t="s">
        <v>509</v>
      </c>
      <c r="R297" s="79" t="s">
        <v>867</v>
      </c>
      <c r="S297" s="91">
        <v>20</v>
      </c>
      <c r="T297" s="170">
        <f>((S297-S298)/S297)</f>
        <v>-1.7</v>
      </c>
    </row>
    <row r="298" spans="1:20" ht="58.5" customHeight="1" x14ac:dyDescent="0.2">
      <c r="A298" s="39">
        <v>2</v>
      </c>
      <c r="B298" s="39">
        <v>11</v>
      </c>
      <c r="C298" s="39">
        <v>11.1</v>
      </c>
      <c r="D298" s="72" t="s">
        <v>431</v>
      </c>
      <c r="E298" s="16" t="s">
        <v>564</v>
      </c>
      <c r="F298" s="7" t="s">
        <v>432</v>
      </c>
      <c r="G298" s="17" t="s">
        <v>1077</v>
      </c>
      <c r="H298" s="17"/>
      <c r="I298" s="79"/>
      <c r="J298" s="17" t="s">
        <v>16</v>
      </c>
      <c r="K298" s="79" t="s">
        <v>816</v>
      </c>
      <c r="L298" s="67" t="s">
        <v>1135</v>
      </c>
      <c r="M298" s="67" t="s">
        <v>1395</v>
      </c>
      <c r="N298" s="17" t="s">
        <v>1136</v>
      </c>
      <c r="O298" s="79" t="s">
        <v>560</v>
      </c>
      <c r="P298" s="14" t="s">
        <v>512</v>
      </c>
      <c r="Q298" s="15" t="s">
        <v>510</v>
      </c>
      <c r="R298" s="79" t="s">
        <v>867</v>
      </c>
      <c r="S298" s="91">
        <v>54</v>
      </c>
      <c r="T298" s="171"/>
    </row>
    <row r="299" spans="1:20" ht="45" customHeight="1" x14ac:dyDescent="0.2">
      <c r="A299" s="39">
        <v>2</v>
      </c>
      <c r="B299" s="39">
        <v>11</v>
      </c>
      <c r="C299" s="39">
        <v>11.3</v>
      </c>
      <c r="D299" s="72" t="s">
        <v>431</v>
      </c>
      <c r="E299" s="16" t="s">
        <v>222</v>
      </c>
      <c r="F299" s="7" t="s">
        <v>432</v>
      </c>
      <c r="G299" s="22" t="s">
        <v>1077</v>
      </c>
      <c r="H299" s="67" t="s">
        <v>405</v>
      </c>
      <c r="I299" s="11" t="s">
        <v>21</v>
      </c>
      <c r="J299" s="17" t="s">
        <v>12</v>
      </c>
      <c r="K299" s="11" t="s">
        <v>816</v>
      </c>
      <c r="L299" s="130" t="s">
        <v>1138</v>
      </c>
      <c r="M299" s="130" t="s">
        <v>1396</v>
      </c>
      <c r="N299" s="31" t="s">
        <v>1139</v>
      </c>
      <c r="O299" s="11" t="s">
        <v>560</v>
      </c>
      <c r="P299" s="79" t="s">
        <v>1140</v>
      </c>
      <c r="Q299" s="17" t="s">
        <v>1139</v>
      </c>
      <c r="R299" s="79" t="s">
        <v>876</v>
      </c>
      <c r="S299" s="231" t="s">
        <v>12</v>
      </c>
      <c r="T299" s="232"/>
    </row>
    <row r="300" spans="1:20" ht="71.25" customHeight="1" x14ac:dyDescent="0.2">
      <c r="A300" s="39">
        <v>2</v>
      </c>
      <c r="B300" s="39">
        <v>11</v>
      </c>
      <c r="C300" s="39">
        <v>11.3</v>
      </c>
      <c r="D300" s="72" t="s">
        <v>431</v>
      </c>
      <c r="E300" s="16" t="s">
        <v>1485</v>
      </c>
      <c r="F300" s="7" t="s">
        <v>432</v>
      </c>
      <c r="G300" s="22" t="s">
        <v>1077</v>
      </c>
      <c r="H300" s="67" t="s">
        <v>405</v>
      </c>
      <c r="I300" s="11" t="s">
        <v>21</v>
      </c>
      <c r="J300" s="17" t="s">
        <v>12</v>
      </c>
      <c r="K300" s="11" t="s">
        <v>816</v>
      </c>
      <c r="L300" s="130" t="s">
        <v>1141</v>
      </c>
      <c r="M300" s="130" t="s">
        <v>1397</v>
      </c>
      <c r="N300" s="22" t="s">
        <v>1142</v>
      </c>
      <c r="O300" s="11" t="s">
        <v>560</v>
      </c>
      <c r="P300" s="79" t="s">
        <v>1143</v>
      </c>
      <c r="Q300" s="17" t="s">
        <v>1144</v>
      </c>
      <c r="R300" s="79" t="s">
        <v>624</v>
      </c>
      <c r="S300" s="135" t="s">
        <v>12</v>
      </c>
      <c r="T300" s="136"/>
    </row>
    <row r="301" spans="1:20" ht="71.25" customHeight="1" x14ac:dyDescent="0.2">
      <c r="A301" s="39">
        <v>2</v>
      </c>
      <c r="B301" s="39">
        <v>11</v>
      </c>
      <c r="C301" s="39">
        <v>11.3</v>
      </c>
      <c r="D301" s="72" t="s">
        <v>431</v>
      </c>
      <c r="E301" s="16" t="s">
        <v>1485</v>
      </c>
      <c r="F301" s="7" t="s">
        <v>432</v>
      </c>
      <c r="G301" s="17" t="s">
        <v>1077</v>
      </c>
      <c r="H301" s="67" t="s">
        <v>405</v>
      </c>
      <c r="I301" s="79" t="s">
        <v>21</v>
      </c>
      <c r="J301" s="17" t="s">
        <v>12</v>
      </c>
      <c r="K301" s="79" t="s">
        <v>816</v>
      </c>
      <c r="L301" s="130" t="s">
        <v>1141</v>
      </c>
      <c r="M301" s="130" t="s">
        <v>1397</v>
      </c>
      <c r="N301" s="17" t="s">
        <v>1142</v>
      </c>
      <c r="O301" s="79" t="s">
        <v>560</v>
      </c>
      <c r="P301" s="79" t="s">
        <v>1145</v>
      </c>
      <c r="Q301" s="17" t="s">
        <v>1146</v>
      </c>
      <c r="R301" s="79" t="s">
        <v>624</v>
      </c>
      <c r="S301" s="137"/>
      <c r="T301" s="138"/>
    </row>
    <row r="302" spans="1:20" ht="85.5" customHeight="1" x14ac:dyDescent="0.2">
      <c r="A302" s="39">
        <v>2</v>
      </c>
      <c r="B302" s="39">
        <v>12</v>
      </c>
      <c r="C302" s="16">
        <v>12.1</v>
      </c>
      <c r="D302" s="47" t="s">
        <v>348</v>
      </c>
      <c r="E302" s="16" t="s">
        <v>564</v>
      </c>
      <c r="F302" s="7" t="s">
        <v>432</v>
      </c>
      <c r="G302" s="17" t="s">
        <v>1060</v>
      </c>
      <c r="H302" s="67" t="s">
        <v>405</v>
      </c>
      <c r="I302" s="79" t="s">
        <v>21</v>
      </c>
      <c r="J302" s="17" t="s">
        <v>12</v>
      </c>
      <c r="K302" s="79" t="s">
        <v>816</v>
      </c>
      <c r="L302" s="17" t="s">
        <v>1147</v>
      </c>
      <c r="M302" s="17" t="s">
        <v>1398</v>
      </c>
      <c r="N302" s="17" t="s">
        <v>1281</v>
      </c>
      <c r="O302" s="79" t="s">
        <v>560</v>
      </c>
      <c r="P302" s="87" t="s">
        <v>1148</v>
      </c>
      <c r="Q302" s="67" t="s">
        <v>1149</v>
      </c>
      <c r="R302" s="64" t="s">
        <v>624</v>
      </c>
      <c r="S302" s="135" t="s">
        <v>12</v>
      </c>
      <c r="T302" s="136"/>
    </row>
    <row r="303" spans="1:20" ht="85.5" customHeight="1" x14ac:dyDescent="0.2">
      <c r="A303" s="39">
        <v>2</v>
      </c>
      <c r="B303" s="39">
        <v>12</v>
      </c>
      <c r="C303" s="16">
        <v>12.1</v>
      </c>
      <c r="D303" s="47" t="s">
        <v>348</v>
      </c>
      <c r="E303" s="39" t="s">
        <v>564</v>
      </c>
      <c r="F303" s="7" t="s">
        <v>432</v>
      </c>
      <c r="G303" s="17" t="s">
        <v>1060</v>
      </c>
      <c r="H303" s="67" t="s">
        <v>405</v>
      </c>
      <c r="I303" s="79" t="s">
        <v>21</v>
      </c>
      <c r="J303" s="17" t="s">
        <v>12</v>
      </c>
      <c r="K303" s="79" t="s">
        <v>816</v>
      </c>
      <c r="L303" s="17" t="s">
        <v>1147</v>
      </c>
      <c r="M303" s="17" t="s">
        <v>1398</v>
      </c>
      <c r="N303" s="17" t="s">
        <v>1281</v>
      </c>
      <c r="O303" s="79" t="s">
        <v>560</v>
      </c>
      <c r="P303" s="87" t="s">
        <v>1150</v>
      </c>
      <c r="Q303" s="67" t="s">
        <v>1280</v>
      </c>
      <c r="R303" s="64" t="s">
        <v>624</v>
      </c>
      <c r="S303" s="137"/>
      <c r="T303" s="138"/>
    </row>
    <row r="304" spans="1:20" ht="44.25" customHeight="1" x14ac:dyDescent="0.2">
      <c r="A304" s="39">
        <v>2</v>
      </c>
      <c r="B304" s="39">
        <v>12</v>
      </c>
      <c r="C304" s="16">
        <v>12.1</v>
      </c>
      <c r="D304" s="47" t="s">
        <v>348</v>
      </c>
      <c r="E304" s="39" t="s">
        <v>564</v>
      </c>
      <c r="F304" s="7" t="s">
        <v>55</v>
      </c>
      <c r="G304" s="22" t="s">
        <v>1151</v>
      </c>
      <c r="H304" s="67" t="s">
        <v>405</v>
      </c>
      <c r="I304" s="79" t="s">
        <v>21</v>
      </c>
      <c r="J304" s="111" t="s">
        <v>12</v>
      </c>
      <c r="K304" s="75">
        <v>0.8</v>
      </c>
      <c r="L304" s="17" t="s">
        <v>1152</v>
      </c>
      <c r="M304" s="19" t="s">
        <v>1399</v>
      </c>
      <c r="N304" s="22" t="s">
        <v>1153</v>
      </c>
      <c r="O304" s="11" t="s">
        <v>560</v>
      </c>
      <c r="P304" s="14" t="s">
        <v>1154</v>
      </c>
      <c r="Q304" s="15" t="s">
        <v>1155</v>
      </c>
      <c r="R304" s="79" t="s">
        <v>1156</v>
      </c>
      <c r="S304" s="135" t="s">
        <v>12</v>
      </c>
      <c r="T304" s="136"/>
    </row>
    <row r="305" spans="1:20" ht="44.25" customHeight="1" x14ac:dyDescent="0.2">
      <c r="A305" s="39">
        <v>2</v>
      </c>
      <c r="B305" s="39">
        <v>12</v>
      </c>
      <c r="C305" s="16">
        <v>12.1</v>
      </c>
      <c r="D305" s="47" t="s">
        <v>348</v>
      </c>
      <c r="E305" s="39" t="s">
        <v>564</v>
      </c>
      <c r="F305" s="7" t="s">
        <v>55</v>
      </c>
      <c r="G305" s="22" t="s">
        <v>1151</v>
      </c>
      <c r="H305" s="67" t="s">
        <v>405</v>
      </c>
      <c r="I305" s="79" t="s">
        <v>21</v>
      </c>
      <c r="J305" s="111" t="s">
        <v>12</v>
      </c>
      <c r="K305" s="75">
        <v>0.6</v>
      </c>
      <c r="L305" s="17" t="s">
        <v>1152</v>
      </c>
      <c r="M305" s="19" t="s">
        <v>1399</v>
      </c>
      <c r="N305" s="22" t="s">
        <v>1153</v>
      </c>
      <c r="O305" s="11" t="s">
        <v>560</v>
      </c>
      <c r="P305" s="14" t="s">
        <v>1157</v>
      </c>
      <c r="Q305" s="15" t="s">
        <v>1158</v>
      </c>
      <c r="R305" s="79" t="s">
        <v>1156</v>
      </c>
      <c r="S305" s="137"/>
      <c r="T305" s="138"/>
    </row>
    <row r="306" spans="1:20" ht="48" customHeight="1" x14ac:dyDescent="0.2">
      <c r="A306" s="39">
        <v>2</v>
      </c>
      <c r="B306" s="39">
        <v>12</v>
      </c>
      <c r="C306" s="16">
        <v>12.1</v>
      </c>
      <c r="D306" s="47" t="s">
        <v>348</v>
      </c>
      <c r="E306" s="39" t="s">
        <v>40</v>
      </c>
      <c r="F306" s="7" t="s">
        <v>123</v>
      </c>
      <c r="G306" s="22" t="s">
        <v>1159</v>
      </c>
      <c r="H306" s="22"/>
      <c r="I306" s="11"/>
      <c r="J306" s="17" t="s">
        <v>12</v>
      </c>
      <c r="K306" s="79" t="s">
        <v>816</v>
      </c>
      <c r="L306" s="67" t="s">
        <v>1160</v>
      </c>
      <c r="M306" s="130" t="s">
        <v>1400</v>
      </c>
      <c r="N306" s="22" t="s">
        <v>1161</v>
      </c>
      <c r="O306" s="11" t="s">
        <v>560</v>
      </c>
      <c r="P306" s="79" t="s">
        <v>350</v>
      </c>
      <c r="Q306" s="17" t="s">
        <v>1541</v>
      </c>
      <c r="R306" s="79" t="s">
        <v>624</v>
      </c>
      <c r="S306" s="135" t="s">
        <v>12</v>
      </c>
      <c r="T306" s="136"/>
    </row>
    <row r="307" spans="1:20" ht="46.5" customHeight="1" x14ac:dyDescent="0.2">
      <c r="A307" s="39">
        <v>2</v>
      </c>
      <c r="B307" s="39">
        <v>12</v>
      </c>
      <c r="C307" s="16">
        <v>12.1</v>
      </c>
      <c r="D307" s="47" t="s">
        <v>348</v>
      </c>
      <c r="E307" s="39" t="s">
        <v>40</v>
      </c>
      <c r="F307" s="7" t="s">
        <v>123</v>
      </c>
      <c r="G307" s="22" t="s">
        <v>1159</v>
      </c>
      <c r="H307" s="22"/>
      <c r="I307" s="11"/>
      <c r="J307" s="17" t="s">
        <v>12</v>
      </c>
      <c r="K307" s="79" t="s">
        <v>816</v>
      </c>
      <c r="L307" s="67" t="s">
        <v>1160</v>
      </c>
      <c r="M307" s="67" t="s">
        <v>1400</v>
      </c>
      <c r="N307" s="22" t="s">
        <v>1161</v>
      </c>
      <c r="O307" s="11" t="s">
        <v>560</v>
      </c>
      <c r="P307" s="79" t="s">
        <v>349</v>
      </c>
      <c r="Q307" s="17" t="s">
        <v>1542</v>
      </c>
      <c r="R307" s="79" t="s">
        <v>624</v>
      </c>
      <c r="S307" s="137"/>
      <c r="T307" s="138"/>
    </row>
    <row r="308" spans="1:20" ht="45" customHeight="1" x14ac:dyDescent="0.2">
      <c r="A308" s="39">
        <v>2</v>
      </c>
      <c r="B308" s="39">
        <v>13</v>
      </c>
      <c r="C308" s="39">
        <v>13.1</v>
      </c>
      <c r="D308" s="47" t="s">
        <v>435</v>
      </c>
      <c r="E308" s="39" t="s">
        <v>564</v>
      </c>
      <c r="F308" s="7" t="s">
        <v>1162</v>
      </c>
      <c r="G308" s="17" t="s">
        <v>1159</v>
      </c>
      <c r="H308" s="67" t="s">
        <v>405</v>
      </c>
      <c r="I308" s="79" t="s">
        <v>21</v>
      </c>
      <c r="J308" s="17" t="s">
        <v>12</v>
      </c>
      <c r="K308" s="79" t="s">
        <v>816</v>
      </c>
      <c r="L308" s="67" t="s">
        <v>1163</v>
      </c>
      <c r="M308" s="17" t="s">
        <v>1401</v>
      </c>
      <c r="N308" s="17" t="s">
        <v>1164</v>
      </c>
      <c r="O308" s="79" t="s">
        <v>1156</v>
      </c>
      <c r="P308" s="14" t="s">
        <v>1165</v>
      </c>
      <c r="Q308" s="15" t="s">
        <v>1166</v>
      </c>
      <c r="R308" s="79" t="s">
        <v>1156</v>
      </c>
      <c r="S308" s="135" t="s">
        <v>12</v>
      </c>
      <c r="T308" s="136"/>
    </row>
    <row r="309" spans="1:20" ht="45" customHeight="1" x14ac:dyDescent="0.2">
      <c r="A309" s="39">
        <v>2</v>
      </c>
      <c r="B309" s="39">
        <v>13</v>
      </c>
      <c r="C309" s="39">
        <v>13.1</v>
      </c>
      <c r="D309" s="47" t="s">
        <v>435</v>
      </c>
      <c r="E309" s="39" t="s">
        <v>564</v>
      </c>
      <c r="F309" s="7" t="s">
        <v>1162</v>
      </c>
      <c r="G309" s="17" t="s">
        <v>1159</v>
      </c>
      <c r="H309" s="67" t="s">
        <v>405</v>
      </c>
      <c r="I309" s="79" t="s">
        <v>21</v>
      </c>
      <c r="J309" s="17" t="s">
        <v>12</v>
      </c>
      <c r="K309" s="79" t="s">
        <v>816</v>
      </c>
      <c r="L309" s="67" t="s">
        <v>1163</v>
      </c>
      <c r="M309" s="17" t="s">
        <v>1401</v>
      </c>
      <c r="N309" s="17" t="s">
        <v>1164</v>
      </c>
      <c r="O309" s="79" t="s">
        <v>1156</v>
      </c>
      <c r="P309" s="14" t="s">
        <v>1167</v>
      </c>
      <c r="Q309" s="15" t="s">
        <v>1168</v>
      </c>
      <c r="R309" s="79" t="s">
        <v>1156</v>
      </c>
      <c r="S309" s="137"/>
      <c r="T309" s="138"/>
    </row>
    <row r="310" spans="1:20" ht="48" customHeight="1" x14ac:dyDescent="0.2">
      <c r="A310" s="39">
        <v>2</v>
      </c>
      <c r="B310" s="39">
        <v>13</v>
      </c>
      <c r="C310" s="39">
        <v>13.1</v>
      </c>
      <c r="D310" s="47" t="s">
        <v>435</v>
      </c>
      <c r="E310" s="39" t="s">
        <v>222</v>
      </c>
      <c r="F310" s="7" t="s">
        <v>1162</v>
      </c>
      <c r="G310" s="17" t="s">
        <v>1159</v>
      </c>
      <c r="H310" s="17" t="s">
        <v>888</v>
      </c>
      <c r="I310" s="79" t="s">
        <v>1169</v>
      </c>
      <c r="J310" s="17" t="s">
        <v>12</v>
      </c>
      <c r="K310" s="79" t="s">
        <v>816</v>
      </c>
      <c r="L310" s="67" t="s">
        <v>1170</v>
      </c>
      <c r="M310" s="67" t="s">
        <v>1402</v>
      </c>
      <c r="N310" s="17" t="s">
        <v>1171</v>
      </c>
      <c r="O310" s="79" t="s">
        <v>1172</v>
      </c>
      <c r="P310" s="79" t="s">
        <v>1545</v>
      </c>
      <c r="Q310" s="17" t="s">
        <v>1543</v>
      </c>
      <c r="R310" s="79" t="s">
        <v>624</v>
      </c>
      <c r="S310" s="135" t="s">
        <v>12</v>
      </c>
      <c r="T310" s="136"/>
    </row>
    <row r="311" spans="1:20" ht="51" customHeight="1" x14ac:dyDescent="0.2">
      <c r="A311" s="39">
        <v>2</v>
      </c>
      <c r="B311" s="39">
        <v>13</v>
      </c>
      <c r="C311" s="39">
        <v>13.1</v>
      </c>
      <c r="D311" s="47" t="s">
        <v>435</v>
      </c>
      <c r="E311" s="39" t="s">
        <v>222</v>
      </c>
      <c r="F311" s="7" t="s">
        <v>1162</v>
      </c>
      <c r="G311" s="17" t="s">
        <v>1159</v>
      </c>
      <c r="H311" s="17" t="s">
        <v>888</v>
      </c>
      <c r="I311" s="79" t="s">
        <v>1169</v>
      </c>
      <c r="J311" s="17" t="s">
        <v>12</v>
      </c>
      <c r="K311" s="79" t="s">
        <v>816</v>
      </c>
      <c r="L311" s="67" t="s">
        <v>1170</v>
      </c>
      <c r="M311" s="67" t="s">
        <v>1402</v>
      </c>
      <c r="N311" s="17" t="s">
        <v>1171</v>
      </c>
      <c r="O311" s="79" t="s">
        <v>1172</v>
      </c>
      <c r="P311" s="79" t="s">
        <v>1546</v>
      </c>
      <c r="Q311" s="17" t="s">
        <v>1544</v>
      </c>
      <c r="R311" s="79" t="s">
        <v>624</v>
      </c>
      <c r="S311" s="137"/>
      <c r="T311" s="138"/>
    </row>
    <row r="312" spans="1:20" ht="51" customHeight="1" x14ac:dyDescent="0.2">
      <c r="A312" s="39">
        <v>2</v>
      </c>
      <c r="B312" s="39">
        <v>6</v>
      </c>
      <c r="C312" s="16">
        <v>6.1</v>
      </c>
      <c r="D312" s="47" t="s">
        <v>1017</v>
      </c>
      <c r="E312" s="16" t="s">
        <v>564</v>
      </c>
      <c r="F312" s="7" t="s">
        <v>1014</v>
      </c>
      <c r="G312" s="17" t="s">
        <v>611</v>
      </c>
      <c r="H312" s="67" t="s">
        <v>405</v>
      </c>
      <c r="I312" s="79" t="s">
        <v>21</v>
      </c>
      <c r="J312" s="17" t="s">
        <v>12</v>
      </c>
      <c r="K312" s="79" t="s">
        <v>816</v>
      </c>
      <c r="L312" s="19" t="s">
        <v>1173</v>
      </c>
      <c r="M312" s="17" t="s">
        <v>1403</v>
      </c>
      <c r="N312" s="17" t="s">
        <v>1273</v>
      </c>
      <c r="O312" s="79" t="s">
        <v>560</v>
      </c>
      <c r="P312" s="79" t="s">
        <v>1270</v>
      </c>
      <c r="Q312" s="17" t="s">
        <v>1272</v>
      </c>
      <c r="R312" s="79" t="s">
        <v>1015</v>
      </c>
      <c r="S312" s="135" t="s">
        <v>12</v>
      </c>
      <c r="T312" s="136"/>
    </row>
    <row r="313" spans="1:20" ht="49.5" customHeight="1" x14ac:dyDescent="0.2">
      <c r="A313" s="39">
        <v>2</v>
      </c>
      <c r="B313" s="39">
        <v>6</v>
      </c>
      <c r="C313" s="16">
        <v>6.1</v>
      </c>
      <c r="D313" s="47" t="s">
        <v>1017</v>
      </c>
      <c r="E313" s="16" t="s">
        <v>564</v>
      </c>
      <c r="F313" s="7" t="s">
        <v>1014</v>
      </c>
      <c r="G313" s="17" t="s">
        <v>611</v>
      </c>
      <c r="H313" s="67" t="s">
        <v>405</v>
      </c>
      <c r="I313" s="79" t="s">
        <v>21</v>
      </c>
      <c r="J313" s="17" t="s">
        <v>12</v>
      </c>
      <c r="K313" s="79" t="s">
        <v>816</v>
      </c>
      <c r="L313" s="19" t="s">
        <v>1173</v>
      </c>
      <c r="M313" s="17" t="s">
        <v>1403</v>
      </c>
      <c r="N313" s="17" t="s">
        <v>1273</v>
      </c>
      <c r="O313" s="79" t="s">
        <v>560</v>
      </c>
      <c r="P313" s="79" t="s">
        <v>1271</v>
      </c>
      <c r="Q313" s="17" t="s">
        <v>1174</v>
      </c>
      <c r="R313" s="79" t="s">
        <v>1015</v>
      </c>
      <c r="S313" s="137"/>
      <c r="T313" s="138"/>
    </row>
    <row r="314" spans="1:20" ht="58.5" customHeight="1" x14ac:dyDescent="0.2">
      <c r="A314" s="39">
        <v>2</v>
      </c>
      <c r="B314" s="39">
        <v>14</v>
      </c>
      <c r="C314" s="39">
        <v>14.1</v>
      </c>
      <c r="D314" s="47" t="s">
        <v>125</v>
      </c>
      <c r="E314" s="39" t="s">
        <v>222</v>
      </c>
      <c r="F314" s="7" t="s">
        <v>123</v>
      </c>
      <c r="G314" s="17" t="s">
        <v>1112</v>
      </c>
      <c r="H314" s="17" t="s">
        <v>569</v>
      </c>
      <c r="I314" s="79" t="s">
        <v>9</v>
      </c>
      <c r="J314" s="17" t="s">
        <v>12</v>
      </c>
      <c r="K314" s="79" t="s">
        <v>816</v>
      </c>
      <c r="L314" s="17" t="s">
        <v>1547</v>
      </c>
      <c r="M314" s="17" t="s">
        <v>1373</v>
      </c>
      <c r="N314" s="17" t="s">
        <v>1175</v>
      </c>
      <c r="O314" s="79" t="s">
        <v>560</v>
      </c>
      <c r="P314" s="79" t="s">
        <v>1176</v>
      </c>
      <c r="Q314" s="17" t="s">
        <v>1177</v>
      </c>
      <c r="R314" s="79" t="s">
        <v>1178</v>
      </c>
      <c r="S314" s="135" t="s">
        <v>12</v>
      </c>
      <c r="T314" s="136"/>
    </row>
    <row r="315" spans="1:20" ht="63" customHeight="1" x14ac:dyDescent="0.2">
      <c r="A315" s="39">
        <v>2</v>
      </c>
      <c r="B315" s="39">
        <v>14</v>
      </c>
      <c r="C315" s="39">
        <v>14.1</v>
      </c>
      <c r="D315" s="47" t="s">
        <v>125</v>
      </c>
      <c r="E315" s="39" t="s">
        <v>222</v>
      </c>
      <c r="F315" s="7" t="s">
        <v>123</v>
      </c>
      <c r="G315" s="17" t="s">
        <v>1112</v>
      </c>
      <c r="H315" s="17" t="s">
        <v>569</v>
      </c>
      <c r="I315" s="79" t="s">
        <v>9</v>
      </c>
      <c r="J315" s="17" t="s">
        <v>12</v>
      </c>
      <c r="K315" s="79" t="s">
        <v>816</v>
      </c>
      <c r="L315" s="17" t="s">
        <v>1547</v>
      </c>
      <c r="M315" s="17" t="s">
        <v>1373</v>
      </c>
      <c r="N315" s="17" t="s">
        <v>1175</v>
      </c>
      <c r="O315" s="79" t="s">
        <v>560</v>
      </c>
      <c r="P315" s="79" t="s">
        <v>1179</v>
      </c>
      <c r="Q315" s="17" t="s">
        <v>1180</v>
      </c>
      <c r="R315" s="79" t="s">
        <v>1178</v>
      </c>
      <c r="S315" s="137"/>
      <c r="T315" s="138"/>
    </row>
    <row r="316" spans="1:20" ht="36" x14ac:dyDescent="0.2">
      <c r="A316" s="39">
        <v>2</v>
      </c>
      <c r="B316" s="39">
        <v>14</v>
      </c>
      <c r="C316" s="16">
        <v>14.1</v>
      </c>
      <c r="D316" s="47" t="s">
        <v>125</v>
      </c>
      <c r="E316" s="16" t="s">
        <v>40</v>
      </c>
      <c r="F316" s="7" t="s">
        <v>55</v>
      </c>
      <c r="G316" s="17" t="s">
        <v>611</v>
      </c>
      <c r="H316" s="67" t="s">
        <v>405</v>
      </c>
      <c r="I316" s="79" t="s">
        <v>21</v>
      </c>
      <c r="J316" s="17" t="s">
        <v>16</v>
      </c>
      <c r="K316" s="79" t="s">
        <v>816</v>
      </c>
      <c r="L316" s="17" t="s">
        <v>1181</v>
      </c>
      <c r="M316" s="17" t="s">
        <v>1404</v>
      </c>
      <c r="N316" s="17" t="s">
        <v>1182</v>
      </c>
      <c r="O316" s="79" t="s">
        <v>613</v>
      </c>
      <c r="P316" s="14" t="s">
        <v>536</v>
      </c>
      <c r="Q316" s="15" t="s">
        <v>534</v>
      </c>
      <c r="R316" s="79" t="s">
        <v>613</v>
      </c>
      <c r="S316" s="91" t="s">
        <v>1623</v>
      </c>
      <c r="T316" s="170" t="s">
        <v>1623</v>
      </c>
    </row>
    <row r="317" spans="1:20" ht="36" x14ac:dyDescent="0.2">
      <c r="A317" s="39">
        <v>2</v>
      </c>
      <c r="B317" s="39">
        <v>14</v>
      </c>
      <c r="C317" s="16">
        <v>14.1</v>
      </c>
      <c r="D317" s="47" t="s">
        <v>125</v>
      </c>
      <c r="E317" s="16" t="s">
        <v>40</v>
      </c>
      <c r="F317" s="7" t="s">
        <v>55</v>
      </c>
      <c r="G317" s="17" t="s">
        <v>611</v>
      </c>
      <c r="H317" s="67" t="s">
        <v>405</v>
      </c>
      <c r="I317" s="79" t="s">
        <v>21</v>
      </c>
      <c r="J317" s="17" t="s">
        <v>16</v>
      </c>
      <c r="K317" s="79" t="s">
        <v>816</v>
      </c>
      <c r="L317" s="17" t="s">
        <v>1181</v>
      </c>
      <c r="M317" s="17" t="s">
        <v>1404</v>
      </c>
      <c r="N317" s="17" t="s">
        <v>1182</v>
      </c>
      <c r="O317" s="79" t="s">
        <v>613</v>
      </c>
      <c r="P317" s="14" t="s">
        <v>535</v>
      </c>
      <c r="Q317" s="15" t="s">
        <v>533</v>
      </c>
      <c r="R317" s="79" t="s">
        <v>613</v>
      </c>
      <c r="S317" s="91" t="s">
        <v>1623</v>
      </c>
      <c r="T317" s="171"/>
    </row>
    <row r="318" spans="1:20" ht="46.5" customHeight="1" x14ac:dyDescent="0.2">
      <c r="A318" s="39">
        <v>2</v>
      </c>
      <c r="B318" s="39">
        <v>14</v>
      </c>
      <c r="C318" s="39">
        <v>14.1</v>
      </c>
      <c r="D318" s="47" t="s">
        <v>125</v>
      </c>
      <c r="E318" s="39" t="s">
        <v>222</v>
      </c>
      <c r="F318" s="7" t="s">
        <v>123</v>
      </c>
      <c r="G318" s="17" t="s">
        <v>1112</v>
      </c>
      <c r="H318" s="17" t="s">
        <v>569</v>
      </c>
      <c r="I318" s="79" t="s">
        <v>21</v>
      </c>
      <c r="J318" s="17" t="s">
        <v>12</v>
      </c>
      <c r="K318" s="79" t="s">
        <v>816</v>
      </c>
      <c r="L318" s="17" t="s">
        <v>1183</v>
      </c>
      <c r="M318" s="17" t="s">
        <v>1405</v>
      </c>
      <c r="N318" s="17" t="s">
        <v>1184</v>
      </c>
      <c r="O318" s="79" t="s">
        <v>595</v>
      </c>
      <c r="P318" s="79" t="s">
        <v>1185</v>
      </c>
      <c r="Q318" s="17" t="s">
        <v>1186</v>
      </c>
      <c r="R318" s="79" t="s">
        <v>870</v>
      </c>
      <c r="S318" s="135" t="s">
        <v>12</v>
      </c>
      <c r="T318" s="136"/>
    </row>
    <row r="319" spans="1:20" ht="42.75" customHeight="1" x14ac:dyDescent="0.2">
      <c r="A319" s="39">
        <v>2</v>
      </c>
      <c r="B319" s="39">
        <v>14</v>
      </c>
      <c r="C319" s="16">
        <v>14.1</v>
      </c>
      <c r="D319" s="47" t="s">
        <v>125</v>
      </c>
      <c r="E319" s="16" t="s">
        <v>222</v>
      </c>
      <c r="F319" s="7" t="s">
        <v>123</v>
      </c>
      <c r="G319" s="17" t="s">
        <v>1112</v>
      </c>
      <c r="H319" s="17" t="s">
        <v>569</v>
      </c>
      <c r="I319" s="79" t="s">
        <v>21</v>
      </c>
      <c r="J319" s="17" t="s">
        <v>12</v>
      </c>
      <c r="K319" s="79" t="s">
        <v>816</v>
      </c>
      <c r="L319" s="17" t="s">
        <v>1183</v>
      </c>
      <c r="M319" s="17" t="s">
        <v>1405</v>
      </c>
      <c r="N319" s="17" t="s">
        <v>1184</v>
      </c>
      <c r="O319" s="79" t="s">
        <v>595</v>
      </c>
      <c r="P319" s="79" t="s">
        <v>1187</v>
      </c>
      <c r="Q319" s="17" t="s">
        <v>1188</v>
      </c>
      <c r="R319" s="79" t="s">
        <v>870</v>
      </c>
      <c r="S319" s="137"/>
      <c r="T319" s="138"/>
    </row>
    <row r="320" spans="1:20" ht="49.5" customHeight="1" x14ac:dyDescent="0.2">
      <c r="A320" s="39">
        <v>2</v>
      </c>
      <c r="B320" s="39">
        <v>14</v>
      </c>
      <c r="C320" s="39">
        <v>14.2</v>
      </c>
      <c r="D320" s="47" t="s">
        <v>125</v>
      </c>
      <c r="E320" s="16" t="s">
        <v>222</v>
      </c>
      <c r="F320" s="7" t="s">
        <v>123</v>
      </c>
      <c r="G320" s="17" t="s">
        <v>1112</v>
      </c>
      <c r="H320" s="67" t="s">
        <v>405</v>
      </c>
      <c r="I320" s="79" t="s">
        <v>21</v>
      </c>
      <c r="J320" s="17" t="s">
        <v>12</v>
      </c>
      <c r="K320" s="79" t="s">
        <v>816</v>
      </c>
      <c r="L320" s="17" t="s">
        <v>1189</v>
      </c>
      <c r="M320" s="17" t="s">
        <v>1406</v>
      </c>
      <c r="N320" s="17" t="s">
        <v>1190</v>
      </c>
      <c r="O320" s="79" t="s">
        <v>595</v>
      </c>
      <c r="P320" s="79" t="s">
        <v>1191</v>
      </c>
      <c r="Q320" s="17" t="s">
        <v>1192</v>
      </c>
      <c r="R320" s="79" t="s">
        <v>870</v>
      </c>
      <c r="S320" s="135" t="s">
        <v>12</v>
      </c>
      <c r="T320" s="136"/>
    </row>
    <row r="321" spans="1:20" ht="55.5" customHeight="1" x14ac:dyDescent="0.2">
      <c r="A321" s="39">
        <v>2</v>
      </c>
      <c r="B321" s="39">
        <v>14</v>
      </c>
      <c r="C321" s="16">
        <v>14.2</v>
      </c>
      <c r="D321" s="47" t="s">
        <v>125</v>
      </c>
      <c r="E321" s="16" t="s">
        <v>222</v>
      </c>
      <c r="F321" s="7" t="s">
        <v>123</v>
      </c>
      <c r="G321" s="17" t="s">
        <v>1112</v>
      </c>
      <c r="H321" s="67" t="s">
        <v>405</v>
      </c>
      <c r="I321" s="79" t="s">
        <v>21</v>
      </c>
      <c r="J321" s="17" t="s">
        <v>12</v>
      </c>
      <c r="K321" s="79" t="s">
        <v>816</v>
      </c>
      <c r="L321" s="17" t="s">
        <v>1189</v>
      </c>
      <c r="M321" s="17" t="s">
        <v>1406</v>
      </c>
      <c r="N321" s="17" t="s">
        <v>1190</v>
      </c>
      <c r="O321" s="79" t="s">
        <v>595</v>
      </c>
      <c r="P321" s="79" t="s">
        <v>1193</v>
      </c>
      <c r="Q321" s="17" t="s">
        <v>1596</v>
      </c>
      <c r="R321" s="79" t="s">
        <v>870</v>
      </c>
      <c r="S321" s="137"/>
      <c r="T321" s="138"/>
    </row>
    <row r="322" spans="1:20" ht="36" x14ac:dyDescent="0.2">
      <c r="A322" s="39">
        <v>2</v>
      </c>
      <c r="B322" s="39">
        <v>14</v>
      </c>
      <c r="C322" s="16">
        <v>14.4</v>
      </c>
      <c r="D322" s="47" t="s">
        <v>125</v>
      </c>
      <c r="E322" s="16" t="s">
        <v>222</v>
      </c>
      <c r="F322" s="7" t="s">
        <v>123</v>
      </c>
      <c r="G322" s="19" t="s">
        <v>1112</v>
      </c>
      <c r="H322" s="67" t="s">
        <v>405</v>
      </c>
      <c r="I322" s="12" t="s">
        <v>21</v>
      </c>
      <c r="J322" s="17" t="s">
        <v>12</v>
      </c>
      <c r="K322" s="12" t="s">
        <v>816</v>
      </c>
      <c r="L322" s="19" t="s">
        <v>1195</v>
      </c>
      <c r="M322" s="19" t="s">
        <v>1407</v>
      </c>
      <c r="N322" s="19" t="s">
        <v>1196</v>
      </c>
      <c r="O322" s="12" t="s">
        <v>560</v>
      </c>
      <c r="P322" s="79" t="s">
        <v>1197</v>
      </c>
      <c r="Q322" s="17" t="s">
        <v>1198</v>
      </c>
      <c r="R322" s="79" t="s">
        <v>624</v>
      </c>
      <c r="S322" s="135" t="s">
        <v>12</v>
      </c>
      <c r="T322" s="136"/>
    </row>
    <row r="323" spans="1:20" ht="36" x14ac:dyDescent="0.2">
      <c r="A323" s="39">
        <v>2</v>
      </c>
      <c r="B323" s="39">
        <v>14</v>
      </c>
      <c r="C323" s="16">
        <v>14.4</v>
      </c>
      <c r="D323" s="47" t="s">
        <v>125</v>
      </c>
      <c r="E323" s="16" t="s">
        <v>222</v>
      </c>
      <c r="F323" s="7" t="s">
        <v>123</v>
      </c>
      <c r="G323" s="19" t="s">
        <v>1112</v>
      </c>
      <c r="H323" s="67" t="s">
        <v>405</v>
      </c>
      <c r="I323" s="12" t="s">
        <v>21</v>
      </c>
      <c r="J323" s="17" t="s">
        <v>12</v>
      </c>
      <c r="K323" s="12" t="s">
        <v>816</v>
      </c>
      <c r="L323" s="19" t="s">
        <v>1195</v>
      </c>
      <c r="M323" s="19" t="s">
        <v>1407</v>
      </c>
      <c r="N323" s="19" t="s">
        <v>1196</v>
      </c>
      <c r="O323" s="12" t="s">
        <v>560</v>
      </c>
      <c r="P323" s="79" t="s">
        <v>1199</v>
      </c>
      <c r="Q323" s="17" t="s">
        <v>1200</v>
      </c>
      <c r="R323" s="79" t="s">
        <v>624</v>
      </c>
      <c r="S323" s="137"/>
      <c r="T323" s="138"/>
    </row>
    <row r="324" spans="1:20" ht="60.75" customHeight="1" x14ac:dyDescent="0.2">
      <c r="A324" s="39">
        <v>2</v>
      </c>
      <c r="B324" s="39">
        <v>15</v>
      </c>
      <c r="C324" s="39">
        <v>15.1</v>
      </c>
      <c r="D324" s="47" t="s">
        <v>122</v>
      </c>
      <c r="E324" s="16" t="s">
        <v>222</v>
      </c>
      <c r="F324" s="7" t="s">
        <v>123</v>
      </c>
      <c r="G324" s="19" t="s">
        <v>1112</v>
      </c>
      <c r="H324" s="67" t="s">
        <v>405</v>
      </c>
      <c r="I324" s="12" t="s">
        <v>21</v>
      </c>
      <c r="J324" s="17" t="s">
        <v>12</v>
      </c>
      <c r="K324" s="12" t="s">
        <v>816</v>
      </c>
      <c r="L324" s="19" t="s">
        <v>1597</v>
      </c>
      <c r="M324" s="19" t="s">
        <v>1408</v>
      </c>
      <c r="N324" s="19" t="s">
        <v>1202</v>
      </c>
      <c r="O324" s="12" t="s">
        <v>560</v>
      </c>
      <c r="P324" s="14" t="s">
        <v>1203</v>
      </c>
      <c r="Q324" s="15" t="s">
        <v>1598</v>
      </c>
      <c r="R324" s="39" t="s">
        <v>624</v>
      </c>
      <c r="S324" s="135" t="s">
        <v>12</v>
      </c>
      <c r="T324" s="136"/>
    </row>
    <row r="325" spans="1:20" ht="60.75" customHeight="1" x14ac:dyDescent="0.2">
      <c r="A325" s="39">
        <v>2</v>
      </c>
      <c r="B325" s="39">
        <v>15</v>
      </c>
      <c r="C325" s="39">
        <v>15.1</v>
      </c>
      <c r="D325" s="47" t="s">
        <v>122</v>
      </c>
      <c r="E325" s="16" t="s">
        <v>222</v>
      </c>
      <c r="F325" s="7" t="s">
        <v>123</v>
      </c>
      <c r="G325" s="19" t="s">
        <v>1112</v>
      </c>
      <c r="H325" s="67" t="s">
        <v>405</v>
      </c>
      <c r="I325" s="12" t="s">
        <v>21</v>
      </c>
      <c r="J325" s="17" t="s">
        <v>12</v>
      </c>
      <c r="K325" s="12" t="s">
        <v>816</v>
      </c>
      <c r="L325" s="19" t="s">
        <v>1201</v>
      </c>
      <c r="M325" s="19" t="s">
        <v>1408</v>
      </c>
      <c r="N325" s="19" t="s">
        <v>1202</v>
      </c>
      <c r="O325" s="12" t="s">
        <v>560</v>
      </c>
      <c r="P325" s="14" t="s">
        <v>1204</v>
      </c>
      <c r="Q325" s="15" t="s">
        <v>1599</v>
      </c>
      <c r="R325" s="39" t="s">
        <v>624</v>
      </c>
      <c r="S325" s="137"/>
      <c r="T325" s="138"/>
    </row>
    <row r="326" spans="1:20" ht="52.5" customHeight="1" x14ac:dyDescent="0.2">
      <c r="A326" s="39">
        <v>2</v>
      </c>
      <c r="B326" s="39">
        <v>15</v>
      </c>
      <c r="C326" s="16">
        <v>15.2</v>
      </c>
      <c r="D326" s="47" t="s">
        <v>122</v>
      </c>
      <c r="E326" s="16" t="s">
        <v>222</v>
      </c>
      <c r="F326" s="7" t="s">
        <v>108</v>
      </c>
      <c r="G326" s="19" t="s">
        <v>1600</v>
      </c>
      <c r="H326" s="67" t="s">
        <v>405</v>
      </c>
      <c r="I326" s="12" t="s">
        <v>21</v>
      </c>
      <c r="J326" s="17" t="s">
        <v>12</v>
      </c>
      <c r="K326" s="12" t="s">
        <v>816</v>
      </c>
      <c r="L326" s="17" t="s">
        <v>1205</v>
      </c>
      <c r="M326" s="17" t="s">
        <v>1409</v>
      </c>
      <c r="N326" s="17" t="s">
        <v>1206</v>
      </c>
      <c r="O326" s="79" t="s">
        <v>560</v>
      </c>
      <c r="P326" s="79" t="s">
        <v>1207</v>
      </c>
      <c r="Q326" s="17" t="s">
        <v>1208</v>
      </c>
      <c r="R326" s="79" t="s">
        <v>1209</v>
      </c>
      <c r="S326" s="135" t="s">
        <v>12</v>
      </c>
      <c r="T326" s="136"/>
    </row>
    <row r="327" spans="1:20" ht="52.5" customHeight="1" x14ac:dyDescent="0.2">
      <c r="A327" s="39">
        <v>2</v>
      </c>
      <c r="B327" s="39">
        <v>15</v>
      </c>
      <c r="C327" s="16">
        <v>15.2</v>
      </c>
      <c r="D327" s="47" t="s">
        <v>122</v>
      </c>
      <c r="E327" s="16" t="s">
        <v>222</v>
      </c>
      <c r="F327" s="7" t="s">
        <v>108</v>
      </c>
      <c r="G327" s="19" t="s">
        <v>1600</v>
      </c>
      <c r="H327" s="67" t="s">
        <v>405</v>
      </c>
      <c r="I327" s="12" t="s">
        <v>21</v>
      </c>
      <c r="J327" s="17" t="s">
        <v>12</v>
      </c>
      <c r="K327" s="12" t="s">
        <v>816</v>
      </c>
      <c r="L327" s="17" t="s">
        <v>1205</v>
      </c>
      <c r="M327" s="17" t="s">
        <v>1409</v>
      </c>
      <c r="N327" s="17" t="s">
        <v>1206</v>
      </c>
      <c r="O327" s="79" t="s">
        <v>560</v>
      </c>
      <c r="P327" s="79" t="s">
        <v>1210</v>
      </c>
      <c r="Q327" s="17" t="s">
        <v>1211</v>
      </c>
      <c r="R327" s="79" t="s">
        <v>1209</v>
      </c>
      <c r="S327" s="137"/>
      <c r="T327" s="138"/>
    </row>
    <row r="328" spans="1:20" ht="52.5" customHeight="1" x14ac:dyDescent="0.2">
      <c r="A328" s="39">
        <v>2</v>
      </c>
      <c r="B328" s="39">
        <v>15</v>
      </c>
      <c r="C328" s="16">
        <v>15.3</v>
      </c>
      <c r="D328" s="47" t="s">
        <v>122</v>
      </c>
      <c r="E328" s="16" t="s">
        <v>222</v>
      </c>
      <c r="F328" s="7" t="s">
        <v>123</v>
      </c>
      <c r="G328" s="19" t="s">
        <v>1601</v>
      </c>
      <c r="H328" s="67" t="s">
        <v>405</v>
      </c>
      <c r="I328" s="12" t="s">
        <v>21</v>
      </c>
      <c r="J328" s="17" t="s">
        <v>12</v>
      </c>
      <c r="K328" s="76" t="s">
        <v>816</v>
      </c>
      <c r="L328" s="19" t="s">
        <v>1212</v>
      </c>
      <c r="M328" s="19" t="s">
        <v>1410</v>
      </c>
      <c r="N328" s="69" t="s">
        <v>1213</v>
      </c>
      <c r="O328" s="12" t="s">
        <v>560</v>
      </c>
      <c r="P328" s="14" t="s">
        <v>1216</v>
      </c>
      <c r="Q328" s="15" t="s">
        <v>1217</v>
      </c>
      <c r="R328" s="79" t="s">
        <v>1194</v>
      </c>
      <c r="S328" s="135" t="s">
        <v>12</v>
      </c>
      <c r="T328" s="136"/>
    </row>
    <row r="329" spans="1:20" ht="52.5" customHeight="1" x14ac:dyDescent="0.2">
      <c r="A329" s="39">
        <v>2</v>
      </c>
      <c r="B329" s="39">
        <v>15</v>
      </c>
      <c r="C329" s="16">
        <v>15.3</v>
      </c>
      <c r="D329" s="47" t="s">
        <v>122</v>
      </c>
      <c r="E329" s="16" t="s">
        <v>222</v>
      </c>
      <c r="F329" s="7" t="s">
        <v>123</v>
      </c>
      <c r="G329" s="19" t="s">
        <v>1601</v>
      </c>
      <c r="H329" s="67" t="s">
        <v>405</v>
      </c>
      <c r="I329" s="12" t="s">
        <v>21</v>
      </c>
      <c r="J329" s="17" t="s">
        <v>12</v>
      </c>
      <c r="K329" s="76" t="s">
        <v>816</v>
      </c>
      <c r="L329" s="19" t="s">
        <v>1212</v>
      </c>
      <c r="M329" s="19" t="s">
        <v>1410</v>
      </c>
      <c r="N329" s="15" t="s">
        <v>1213</v>
      </c>
      <c r="O329" s="12" t="s">
        <v>560</v>
      </c>
      <c r="P329" s="14" t="s">
        <v>1214</v>
      </c>
      <c r="Q329" s="15" t="s">
        <v>1215</v>
      </c>
      <c r="R329" s="79" t="s">
        <v>1194</v>
      </c>
      <c r="S329" s="137"/>
      <c r="T329" s="138"/>
    </row>
    <row r="330" spans="1:20" ht="44.25" customHeight="1" x14ac:dyDescent="0.2">
      <c r="A330" s="39">
        <v>2</v>
      </c>
      <c r="B330" s="39">
        <v>15</v>
      </c>
      <c r="C330" s="16">
        <v>15.3</v>
      </c>
      <c r="D330" s="47" t="s">
        <v>122</v>
      </c>
      <c r="E330" s="16" t="s">
        <v>40</v>
      </c>
      <c r="F330" s="7" t="s">
        <v>55</v>
      </c>
      <c r="G330" s="17" t="s">
        <v>611</v>
      </c>
      <c r="H330" s="67" t="s">
        <v>405</v>
      </c>
      <c r="I330" s="79" t="s">
        <v>21</v>
      </c>
      <c r="J330" s="17" t="s">
        <v>12</v>
      </c>
      <c r="K330" s="46">
        <v>0.8</v>
      </c>
      <c r="L330" s="19" t="s">
        <v>1218</v>
      </c>
      <c r="M330" s="17" t="s">
        <v>1411</v>
      </c>
      <c r="N330" s="17" t="s">
        <v>1219</v>
      </c>
      <c r="O330" s="79" t="s">
        <v>560</v>
      </c>
      <c r="P330" s="14" t="s">
        <v>539</v>
      </c>
      <c r="Q330" s="15" t="s">
        <v>538</v>
      </c>
      <c r="R330" s="79" t="s">
        <v>613</v>
      </c>
      <c r="S330" s="135" t="s">
        <v>12</v>
      </c>
      <c r="T330" s="136"/>
    </row>
    <row r="331" spans="1:20" ht="44.25" customHeight="1" x14ac:dyDescent="0.2">
      <c r="A331" s="39">
        <v>2</v>
      </c>
      <c r="B331" s="39">
        <v>15</v>
      </c>
      <c r="C331" s="16">
        <v>15.3</v>
      </c>
      <c r="D331" s="47" t="s">
        <v>122</v>
      </c>
      <c r="E331" s="16" t="s">
        <v>40</v>
      </c>
      <c r="F331" s="7" t="s">
        <v>55</v>
      </c>
      <c r="G331" s="17" t="s">
        <v>611</v>
      </c>
      <c r="H331" s="67" t="s">
        <v>405</v>
      </c>
      <c r="I331" s="79" t="s">
        <v>21</v>
      </c>
      <c r="J331" s="17" t="s">
        <v>12</v>
      </c>
      <c r="K331" s="46">
        <v>0.8</v>
      </c>
      <c r="L331" s="17" t="s">
        <v>1218</v>
      </c>
      <c r="M331" s="17" t="s">
        <v>1411</v>
      </c>
      <c r="N331" s="17" t="s">
        <v>1219</v>
      </c>
      <c r="O331" s="79" t="s">
        <v>560</v>
      </c>
      <c r="P331" s="14" t="s">
        <v>540</v>
      </c>
      <c r="Q331" s="15" t="s">
        <v>537</v>
      </c>
      <c r="R331" s="79" t="s">
        <v>613</v>
      </c>
      <c r="S331" s="137"/>
      <c r="T331" s="138"/>
    </row>
    <row r="332" spans="1:20" ht="48.75" customHeight="1" x14ac:dyDescent="0.2">
      <c r="A332" s="39">
        <v>2</v>
      </c>
      <c r="B332" s="39">
        <v>16</v>
      </c>
      <c r="C332" s="39">
        <v>16.100000000000001</v>
      </c>
      <c r="D332" s="47" t="s">
        <v>124</v>
      </c>
      <c r="E332" s="39" t="s">
        <v>40</v>
      </c>
      <c r="F332" s="7" t="s">
        <v>55</v>
      </c>
      <c r="G332" s="17" t="s">
        <v>611</v>
      </c>
      <c r="H332" s="67" t="s">
        <v>405</v>
      </c>
      <c r="I332" s="79" t="s">
        <v>21</v>
      </c>
      <c r="J332" s="17" t="s">
        <v>16</v>
      </c>
      <c r="K332" s="79" t="s">
        <v>1220</v>
      </c>
      <c r="L332" s="17" t="s">
        <v>1221</v>
      </c>
      <c r="M332" s="17" t="s">
        <v>1412</v>
      </c>
      <c r="N332" s="17" t="s">
        <v>1222</v>
      </c>
      <c r="O332" s="79" t="s">
        <v>560</v>
      </c>
      <c r="P332" s="14" t="s">
        <v>544</v>
      </c>
      <c r="Q332" s="15" t="s">
        <v>543</v>
      </c>
      <c r="R332" s="79" t="s">
        <v>613</v>
      </c>
      <c r="S332" s="91" t="s">
        <v>1623</v>
      </c>
      <c r="T332" s="170" t="s">
        <v>1623</v>
      </c>
    </row>
    <row r="333" spans="1:20" ht="48.75" customHeight="1" x14ac:dyDescent="0.2">
      <c r="A333" s="39">
        <v>2</v>
      </c>
      <c r="B333" s="39">
        <v>16</v>
      </c>
      <c r="C333" s="39">
        <v>16.100000000000001</v>
      </c>
      <c r="D333" s="47" t="s">
        <v>124</v>
      </c>
      <c r="E333" s="39" t="s">
        <v>40</v>
      </c>
      <c r="F333" s="7" t="s">
        <v>55</v>
      </c>
      <c r="G333" s="17" t="s">
        <v>611</v>
      </c>
      <c r="H333" s="67" t="s">
        <v>405</v>
      </c>
      <c r="I333" s="79" t="s">
        <v>21</v>
      </c>
      <c r="J333" s="17" t="s">
        <v>16</v>
      </c>
      <c r="K333" s="79" t="s">
        <v>1220</v>
      </c>
      <c r="L333" s="17" t="s">
        <v>1221</v>
      </c>
      <c r="M333" s="17" t="s">
        <v>1412</v>
      </c>
      <c r="N333" s="17" t="s">
        <v>1222</v>
      </c>
      <c r="O333" s="79" t="s">
        <v>560</v>
      </c>
      <c r="P333" s="14" t="s">
        <v>542</v>
      </c>
      <c r="Q333" s="15" t="s">
        <v>541</v>
      </c>
      <c r="R333" s="79" t="s">
        <v>613</v>
      </c>
      <c r="S333" s="91" t="s">
        <v>1623</v>
      </c>
      <c r="T333" s="171"/>
    </row>
    <row r="334" spans="1:20" ht="57.75" customHeight="1" x14ac:dyDescent="0.2">
      <c r="A334" s="39">
        <v>2</v>
      </c>
      <c r="B334" s="39">
        <v>16</v>
      </c>
      <c r="C334" s="16">
        <v>16.2</v>
      </c>
      <c r="D334" s="47" t="s">
        <v>124</v>
      </c>
      <c r="E334" s="16" t="s">
        <v>222</v>
      </c>
      <c r="F334" s="7" t="s">
        <v>108</v>
      </c>
      <c r="G334" s="17" t="s">
        <v>682</v>
      </c>
      <c r="H334" s="67" t="s">
        <v>405</v>
      </c>
      <c r="I334" s="79" t="s">
        <v>21</v>
      </c>
      <c r="J334" s="17" t="s">
        <v>12</v>
      </c>
      <c r="K334" s="79" t="s">
        <v>816</v>
      </c>
      <c r="L334" s="17" t="s">
        <v>1223</v>
      </c>
      <c r="M334" s="17" t="s">
        <v>1413</v>
      </c>
      <c r="N334" s="17" t="s">
        <v>1224</v>
      </c>
      <c r="O334" s="79" t="s">
        <v>560</v>
      </c>
      <c r="P334" s="14" t="s">
        <v>1225</v>
      </c>
      <c r="Q334" s="17" t="s">
        <v>1226</v>
      </c>
      <c r="R334" s="79" t="s">
        <v>1227</v>
      </c>
      <c r="S334" s="135" t="s">
        <v>12</v>
      </c>
      <c r="T334" s="136"/>
    </row>
    <row r="335" spans="1:20" ht="57.75" customHeight="1" x14ac:dyDescent="0.2">
      <c r="A335" s="39">
        <v>2</v>
      </c>
      <c r="B335" s="39">
        <v>16</v>
      </c>
      <c r="C335" s="16">
        <v>16.2</v>
      </c>
      <c r="D335" s="47" t="s">
        <v>124</v>
      </c>
      <c r="E335" s="16" t="s">
        <v>222</v>
      </c>
      <c r="F335" s="7" t="s">
        <v>108</v>
      </c>
      <c r="G335" s="17" t="s">
        <v>682</v>
      </c>
      <c r="H335" s="67" t="s">
        <v>405</v>
      </c>
      <c r="I335" s="79" t="s">
        <v>21</v>
      </c>
      <c r="J335" s="17" t="s">
        <v>12</v>
      </c>
      <c r="K335" s="79" t="s">
        <v>816</v>
      </c>
      <c r="L335" s="17" t="s">
        <v>1223</v>
      </c>
      <c r="M335" s="17" t="s">
        <v>1413</v>
      </c>
      <c r="N335" s="17" t="s">
        <v>1224</v>
      </c>
      <c r="O335" s="79" t="s">
        <v>560</v>
      </c>
      <c r="P335" s="14" t="s">
        <v>1228</v>
      </c>
      <c r="Q335" s="17" t="s">
        <v>1229</v>
      </c>
      <c r="R335" s="79" t="s">
        <v>1227</v>
      </c>
      <c r="S335" s="137"/>
      <c r="T335" s="138"/>
    </row>
    <row r="336" spans="1:20" ht="47.25" customHeight="1" x14ac:dyDescent="0.2">
      <c r="A336" s="39">
        <v>2</v>
      </c>
      <c r="B336" s="39">
        <v>16</v>
      </c>
      <c r="C336" s="16">
        <v>16.2</v>
      </c>
      <c r="D336" s="47" t="s">
        <v>124</v>
      </c>
      <c r="E336" s="16" t="s">
        <v>222</v>
      </c>
      <c r="F336" s="7" t="s">
        <v>123</v>
      </c>
      <c r="G336" s="17" t="s">
        <v>1470</v>
      </c>
      <c r="H336" s="67" t="s">
        <v>569</v>
      </c>
      <c r="I336" s="79" t="s">
        <v>21</v>
      </c>
      <c r="J336" s="17" t="s">
        <v>12</v>
      </c>
      <c r="K336" s="79" t="s">
        <v>816</v>
      </c>
      <c r="L336" s="17" t="s">
        <v>1548</v>
      </c>
      <c r="M336" s="17" t="s">
        <v>1549</v>
      </c>
      <c r="N336" s="17" t="s">
        <v>1553</v>
      </c>
      <c r="O336" s="79" t="s">
        <v>560</v>
      </c>
      <c r="P336" s="87" t="s">
        <v>1552</v>
      </c>
      <c r="Q336" s="19" t="s">
        <v>1550</v>
      </c>
      <c r="R336" s="79" t="s">
        <v>616</v>
      </c>
      <c r="S336" s="135" t="s">
        <v>12</v>
      </c>
      <c r="T336" s="136"/>
    </row>
    <row r="337" spans="1:20" ht="47.25" customHeight="1" x14ac:dyDescent="0.2">
      <c r="A337" s="39">
        <v>2</v>
      </c>
      <c r="B337" s="39">
        <v>16</v>
      </c>
      <c r="C337" s="16">
        <v>16.2</v>
      </c>
      <c r="D337" s="47" t="s">
        <v>124</v>
      </c>
      <c r="E337" s="16" t="s">
        <v>222</v>
      </c>
      <c r="F337" s="7" t="s">
        <v>55</v>
      </c>
      <c r="G337" s="17" t="s">
        <v>603</v>
      </c>
      <c r="H337" s="67" t="s">
        <v>569</v>
      </c>
      <c r="I337" s="79" t="s">
        <v>21</v>
      </c>
      <c r="J337" s="17" t="s">
        <v>12</v>
      </c>
      <c r="K337" s="79" t="s">
        <v>816</v>
      </c>
      <c r="L337" s="17" t="s">
        <v>1548</v>
      </c>
      <c r="M337" s="17" t="s">
        <v>1549</v>
      </c>
      <c r="N337" s="17" t="s">
        <v>1553</v>
      </c>
      <c r="O337" s="79" t="s">
        <v>560</v>
      </c>
      <c r="P337" s="87" t="s">
        <v>114</v>
      </c>
      <c r="Q337" s="19" t="s">
        <v>1551</v>
      </c>
      <c r="R337" s="79" t="s">
        <v>616</v>
      </c>
      <c r="S337" s="137"/>
      <c r="T337" s="138"/>
    </row>
    <row r="338" spans="1:20" ht="43.5" customHeight="1" x14ac:dyDescent="0.2">
      <c r="A338" s="39">
        <v>3</v>
      </c>
      <c r="B338" s="39">
        <v>17</v>
      </c>
      <c r="C338" s="16">
        <v>17.2</v>
      </c>
      <c r="D338" s="47" t="s">
        <v>660</v>
      </c>
      <c r="E338" s="39" t="s">
        <v>564</v>
      </c>
      <c r="F338" s="7" t="s">
        <v>354</v>
      </c>
      <c r="G338" s="17" t="s">
        <v>879</v>
      </c>
      <c r="H338" s="17" t="s">
        <v>405</v>
      </c>
      <c r="I338" s="79" t="s">
        <v>21</v>
      </c>
      <c r="J338" s="17" t="s">
        <v>16</v>
      </c>
      <c r="K338" s="79" t="s">
        <v>816</v>
      </c>
      <c r="L338" s="15" t="s">
        <v>515</v>
      </c>
      <c r="M338" s="15" t="s">
        <v>1457</v>
      </c>
      <c r="N338" s="17" t="s">
        <v>951</v>
      </c>
      <c r="O338" s="79" t="s">
        <v>560</v>
      </c>
      <c r="P338" s="48" t="s">
        <v>516</v>
      </c>
      <c r="Q338" s="19" t="s">
        <v>513</v>
      </c>
      <c r="R338" s="39" t="s">
        <v>880</v>
      </c>
      <c r="S338" s="91">
        <v>55</v>
      </c>
      <c r="T338" s="170">
        <f>S338/S339</f>
        <v>1</v>
      </c>
    </row>
    <row r="339" spans="1:20" ht="43.5" customHeight="1" x14ac:dyDescent="0.2">
      <c r="A339" s="39">
        <v>3</v>
      </c>
      <c r="B339" s="39">
        <v>17</v>
      </c>
      <c r="C339" s="16">
        <v>17.2</v>
      </c>
      <c r="D339" s="47" t="s">
        <v>660</v>
      </c>
      <c r="E339" s="39" t="s">
        <v>564</v>
      </c>
      <c r="F339" s="7" t="s">
        <v>354</v>
      </c>
      <c r="G339" s="17" t="s">
        <v>879</v>
      </c>
      <c r="H339" s="17" t="s">
        <v>405</v>
      </c>
      <c r="I339" s="79" t="s">
        <v>21</v>
      </c>
      <c r="J339" s="17" t="s">
        <v>16</v>
      </c>
      <c r="K339" s="79" t="s">
        <v>816</v>
      </c>
      <c r="L339" s="15" t="s">
        <v>515</v>
      </c>
      <c r="M339" s="15" t="s">
        <v>1457</v>
      </c>
      <c r="N339" s="17" t="s">
        <v>951</v>
      </c>
      <c r="O339" s="79" t="s">
        <v>560</v>
      </c>
      <c r="P339" s="48" t="s">
        <v>517</v>
      </c>
      <c r="Q339" s="19" t="s">
        <v>514</v>
      </c>
      <c r="R339" s="39" t="s">
        <v>880</v>
      </c>
      <c r="S339" s="91">
        <v>55</v>
      </c>
      <c r="T339" s="171"/>
    </row>
    <row r="340" spans="1:20" ht="49.5" customHeight="1" x14ac:dyDescent="0.2">
      <c r="A340" s="39">
        <v>3</v>
      </c>
      <c r="B340" s="39">
        <v>17</v>
      </c>
      <c r="C340" s="16">
        <v>17.3</v>
      </c>
      <c r="D340" s="47" t="s">
        <v>660</v>
      </c>
      <c r="E340" s="39" t="s">
        <v>1485</v>
      </c>
      <c r="F340" s="7" t="s">
        <v>354</v>
      </c>
      <c r="G340" s="17" t="s">
        <v>881</v>
      </c>
      <c r="H340" s="17" t="s">
        <v>405</v>
      </c>
      <c r="I340" s="79" t="s">
        <v>21</v>
      </c>
      <c r="J340" s="17" t="s">
        <v>12</v>
      </c>
      <c r="K340" s="79" t="s">
        <v>816</v>
      </c>
      <c r="L340" s="15" t="s">
        <v>155</v>
      </c>
      <c r="M340" s="15" t="s">
        <v>1458</v>
      </c>
      <c r="N340" s="7" t="s">
        <v>952</v>
      </c>
      <c r="O340" s="79" t="s">
        <v>560</v>
      </c>
      <c r="P340" s="14" t="s">
        <v>156</v>
      </c>
      <c r="Q340" s="15" t="s">
        <v>157</v>
      </c>
      <c r="R340" s="79" t="s">
        <v>688</v>
      </c>
      <c r="S340" s="135" t="s">
        <v>12</v>
      </c>
      <c r="T340" s="136"/>
    </row>
    <row r="341" spans="1:20" ht="51.75" customHeight="1" x14ac:dyDescent="0.2">
      <c r="A341" s="39">
        <v>3</v>
      </c>
      <c r="B341" s="39">
        <v>17</v>
      </c>
      <c r="C341" s="16">
        <v>17.3</v>
      </c>
      <c r="D341" s="47" t="s">
        <v>660</v>
      </c>
      <c r="E341" s="39" t="s">
        <v>1485</v>
      </c>
      <c r="F341" s="7" t="s">
        <v>354</v>
      </c>
      <c r="G341" s="17" t="s">
        <v>881</v>
      </c>
      <c r="H341" s="17" t="s">
        <v>405</v>
      </c>
      <c r="I341" s="79" t="s">
        <v>21</v>
      </c>
      <c r="J341" s="17" t="s">
        <v>12</v>
      </c>
      <c r="K341" s="79" t="s">
        <v>816</v>
      </c>
      <c r="L341" s="15" t="s">
        <v>155</v>
      </c>
      <c r="M341" s="15" t="s">
        <v>1458</v>
      </c>
      <c r="N341" s="7" t="s">
        <v>952</v>
      </c>
      <c r="O341" s="79" t="s">
        <v>560</v>
      </c>
      <c r="P341" s="14" t="s">
        <v>158</v>
      </c>
      <c r="Q341" s="15" t="s">
        <v>159</v>
      </c>
      <c r="R341" s="79" t="s">
        <v>688</v>
      </c>
      <c r="S341" s="137"/>
      <c r="T341" s="138"/>
    </row>
    <row r="342" spans="1:20" ht="54" customHeight="1" x14ac:dyDescent="0.2">
      <c r="A342" s="39">
        <v>3</v>
      </c>
      <c r="B342" s="39">
        <v>17</v>
      </c>
      <c r="C342" s="16">
        <v>17.3</v>
      </c>
      <c r="D342" s="47" t="s">
        <v>660</v>
      </c>
      <c r="E342" s="39" t="s">
        <v>40</v>
      </c>
      <c r="F342" s="7" t="s">
        <v>354</v>
      </c>
      <c r="G342" s="17" t="s">
        <v>354</v>
      </c>
      <c r="H342" s="17" t="s">
        <v>405</v>
      </c>
      <c r="I342" s="79" t="s">
        <v>21</v>
      </c>
      <c r="J342" s="17" t="s">
        <v>16</v>
      </c>
      <c r="K342" s="79" t="s">
        <v>816</v>
      </c>
      <c r="L342" s="17" t="s">
        <v>1274</v>
      </c>
      <c r="M342" s="17" t="s">
        <v>1459</v>
      </c>
      <c r="N342" s="17" t="s">
        <v>954</v>
      </c>
      <c r="O342" s="79" t="s">
        <v>560</v>
      </c>
      <c r="P342" s="79" t="s">
        <v>519</v>
      </c>
      <c r="Q342" s="17" t="s">
        <v>953</v>
      </c>
      <c r="R342" s="79" t="s">
        <v>875</v>
      </c>
      <c r="S342" s="91">
        <v>1.7</v>
      </c>
      <c r="T342" s="234">
        <f>((S342-S343)/S342)</f>
        <v>0.41176470588235292</v>
      </c>
    </row>
    <row r="343" spans="1:20" ht="62.25" customHeight="1" x14ac:dyDescent="0.2">
      <c r="A343" s="39">
        <v>3</v>
      </c>
      <c r="B343" s="39">
        <v>17</v>
      </c>
      <c r="C343" s="16">
        <v>17.3</v>
      </c>
      <c r="D343" s="47" t="s">
        <v>660</v>
      </c>
      <c r="E343" s="39" t="s">
        <v>40</v>
      </c>
      <c r="F343" s="7" t="s">
        <v>354</v>
      </c>
      <c r="G343" s="17" t="s">
        <v>354</v>
      </c>
      <c r="H343" s="17" t="s">
        <v>405</v>
      </c>
      <c r="I343" s="79" t="s">
        <v>21</v>
      </c>
      <c r="J343" s="17" t="s">
        <v>16</v>
      </c>
      <c r="K343" s="79" t="s">
        <v>816</v>
      </c>
      <c r="L343" s="17" t="s">
        <v>1274</v>
      </c>
      <c r="M343" s="17" t="s">
        <v>1459</v>
      </c>
      <c r="N343" s="17" t="s">
        <v>954</v>
      </c>
      <c r="O343" s="79" t="s">
        <v>560</v>
      </c>
      <c r="P343" s="79" t="s">
        <v>518</v>
      </c>
      <c r="Q343" s="17" t="s">
        <v>961</v>
      </c>
      <c r="R343" s="79" t="s">
        <v>875</v>
      </c>
      <c r="S343" s="91">
        <v>1</v>
      </c>
      <c r="T343" s="235"/>
    </row>
    <row r="344" spans="1:20" ht="53.25" customHeight="1" x14ac:dyDescent="0.2">
      <c r="A344" s="39">
        <v>3</v>
      </c>
      <c r="B344" s="39">
        <v>17</v>
      </c>
      <c r="C344" s="16">
        <v>17.399999999999999</v>
      </c>
      <c r="D344" s="47" t="s">
        <v>660</v>
      </c>
      <c r="E344" s="39" t="s">
        <v>8</v>
      </c>
      <c r="F344" s="7" t="s">
        <v>108</v>
      </c>
      <c r="G344" s="17" t="s">
        <v>697</v>
      </c>
      <c r="H344" s="17" t="s">
        <v>405</v>
      </c>
      <c r="I344" s="79" t="s">
        <v>21</v>
      </c>
      <c r="J344" s="17" t="s">
        <v>12</v>
      </c>
      <c r="K344" s="79" t="s">
        <v>882</v>
      </c>
      <c r="L344" s="17" t="s">
        <v>148</v>
      </c>
      <c r="M344" s="7" t="s">
        <v>1307</v>
      </c>
      <c r="N344" s="51" t="s">
        <v>955</v>
      </c>
      <c r="O344" s="43" t="s">
        <v>883</v>
      </c>
      <c r="P344" s="79" t="s">
        <v>149</v>
      </c>
      <c r="Q344" s="17" t="s">
        <v>150</v>
      </c>
      <c r="R344" s="79" t="s">
        <v>688</v>
      </c>
      <c r="S344" s="135" t="s">
        <v>12</v>
      </c>
      <c r="T344" s="136"/>
    </row>
    <row r="345" spans="1:20" ht="54" customHeight="1" x14ac:dyDescent="0.2">
      <c r="A345" s="39">
        <v>3</v>
      </c>
      <c r="B345" s="39">
        <v>17</v>
      </c>
      <c r="C345" s="16">
        <v>17.399999999999999</v>
      </c>
      <c r="D345" s="47" t="s">
        <v>660</v>
      </c>
      <c r="E345" s="39" t="s">
        <v>8</v>
      </c>
      <c r="F345" s="7" t="s">
        <v>1030</v>
      </c>
      <c r="G345" s="17" t="s">
        <v>603</v>
      </c>
      <c r="H345" s="17" t="s">
        <v>405</v>
      </c>
      <c r="I345" s="79" t="s">
        <v>21</v>
      </c>
      <c r="J345" s="17" t="s">
        <v>12</v>
      </c>
      <c r="K345" s="79" t="s">
        <v>882</v>
      </c>
      <c r="L345" s="17" t="s">
        <v>148</v>
      </c>
      <c r="M345" s="7" t="s">
        <v>1307</v>
      </c>
      <c r="N345" s="51" t="s">
        <v>955</v>
      </c>
      <c r="O345" s="43" t="s">
        <v>883</v>
      </c>
      <c r="P345" s="79" t="s">
        <v>114</v>
      </c>
      <c r="Q345" s="17" t="s">
        <v>115</v>
      </c>
      <c r="R345" s="39" t="s">
        <v>616</v>
      </c>
      <c r="S345" s="137"/>
      <c r="T345" s="138"/>
    </row>
    <row r="346" spans="1:20" ht="36" x14ac:dyDescent="0.2">
      <c r="A346" s="39">
        <v>3</v>
      </c>
      <c r="B346" s="39">
        <v>17</v>
      </c>
      <c r="C346" s="16">
        <v>17.399999999999999</v>
      </c>
      <c r="D346" s="47" t="s">
        <v>660</v>
      </c>
      <c r="E346" s="39" t="s">
        <v>40</v>
      </c>
      <c r="F346" s="7" t="s">
        <v>108</v>
      </c>
      <c r="G346" s="17" t="s">
        <v>697</v>
      </c>
      <c r="H346" s="17" t="s">
        <v>662</v>
      </c>
      <c r="I346" s="79" t="s">
        <v>21</v>
      </c>
      <c r="J346" s="17" t="s">
        <v>12</v>
      </c>
      <c r="K346" s="79" t="s">
        <v>816</v>
      </c>
      <c r="L346" s="17" t="s">
        <v>151</v>
      </c>
      <c r="M346" s="7" t="s">
        <v>1463</v>
      </c>
      <c r="N346" s="51" t="s">
        <v>956</v>
      </c>
      <c r="O346" s="79" t="s">
        <v>883</v>
      </c>
      <c r="P346" s="79" t="s">
        <v>152</v>
      </c>
      <c r="Q346" s="17" t="s">
        <v>153</v>
      </c>
      <c r="R346" s="79" t="s">
        <v>688</v>
      </c>
      <c r="S346" s="135" t="s">
        <v>12</v>
      </c>
      <c r="T346" s="136"/>
    </row>
    <row r="347" spans="1:20" ht="45" x14ac:dyDescent="0.2">
      <c r="A347" s="39">
        <v>3</v>
      </c>
      <c r="B347" s="39">
        <v>17</v>
      </c>
      <c r="C347" s="16">
        <v>17.399999999999999</v>
      </c>
      <c r="D347" s="47" t="s">
        <v>660</v>
      </c>
      <c r="E347" s="39" t="s">
        <v>40</v>
      </c>
      <c r="F347" s="7" t="s">
        <v>1030</v>
      </c>
      <c r="G347" s="17" t="s">
        <v>603</v>
      </c>
      <c r="H347" s="17" t="s">
        <v>662</v>
      </c>
      <c r="I347" s="79" t="s">
        <v>21</v>
      </c>
      <c r="J347" s="17" t="s">
        <v>12</v>
      </c>
      <c r="K347" s="79" t="s">
        <v>816</v>
      </c>
      <c r="L347" s="17" t="s">
        <v>151</v>
      </c>
      <c r="M347" s="7" t="s">
        <v>1463</v>
      </c>
      <c r="N347" s="51" t="s">
        <v>956</v>
      </c>
      <c r="O347" s="79" t="s">
        <v>883</v>
      </c>
      <c r="P347" s="79" t="s">
        <v>114</v>
      </c>
      <c r="Q347" s="17" t="s">
        <v>115</v>
      </c>
      <c r="R347" s="39" t="s">
        <v>616</v>
      </c>
      <c r="S347" s="137"/>
      <c r="T347" s="138"/>
    </row>
    <row r="348" spans="1:20" ht="46.5" customHeight="1" x14ac:dyDescent="0.2">
      <c r="A348" s="39">
        <v>3</v>
      </c>
      <c r="B348" s="39">
        <v>17</v>
      </c>
      <c r="C348" s="16">
        <v>17.399999999999999</v>
      </c>
      <c r="D348" s="47" t="s">
        <v>660</v>
      </c>
      <c r="E348" s="16" t="s">
        <v>40</v>
      </c>
      <c r="F348" s="7" t="s">
        <v>354</v>
      </c>
      <c r="G348" s="17" t="s">
        <v>354</v>
      </c>
      <c r="H348" s="17" t="s">
        <v>569</v>
      </c>
      <c r="I348" s="79" t="s">
        <v>21</v>
      </c>
      <c r="J348" s="17" t="s">
        <v>12</v>
      </c>
      <c r="K348" s="79" t="s">
        <v>816</v>
      </c>
      <c r="L348" s="17" t="s">
        <v>524</v>
      </c>
      <c r="M348" s="17" t="s">
        <v>1460</v>
      </c>
      <c r="N348" s="7" t="s">
        <v>957</v>
      </c>
      <c r="O348" s="79" t="s">
        <v>560</v>
      </c>
      <c r="P348" s="14" t="s">
        <v>436</v>
      </c>
      <c r="Q348" s="15" t="s">
        <v>437</v>
      </c>
      <c r="R348" s="79" t="s">
        <v>688</v>
      </c>
      <c r="S348" s="135" t="s">
        <v>12</v>
      </c>
      <c r="T348" s="136"/>
    </row>
    <row r="349" spans="1:20" ht="46.5" customHeight="1" x14ac:dyDescent="0.2">
      <c r="A349" s="39">
        <v>3</v>
      </c>
      <c r="B349" s="39">
        <v>17</v>
      </c>
      <c r="C349" s="16">
        <v>17.399999999999999</v>
      </c>
      <c r="D349" s="47" t="s">
        <v>660</v>
      </c>
      <c r="E349" s="16" t="s">
        <v>40</v>
      </c>
      <c r="F349" s="7" t="s">
        <v>354</v>
      </c>
      <c r="G349" s="17" t="s">
        <v>354</v>
      </c>
      <c r="H349" s="17" t="s">
        <v>569</v>
      </c>
      <c r="I349" s="79" t="s">
        <v>21</v>
      </c>
      <c r="J349" s="17" t="s">
        <v>12</v>
      </c>
      <c r="K349" s="79" t="s">
        <v>816</v>
      </c>
      <c r="L349" s="22" t="s">
        <v>524</v>
      </c>
      <c r="M349" s="17" t="s">
        <v>1460</v>
      </c>
      <c r="N349" s="7" t="s">
        <v>957</v>
      </c>
      <c r="O349" s="79" t="s">
        <v>560</v>
      </c>
      <c r="P349" s="14" t="s">
        <v>438</v>
      </c>
      <c r="Q349" s="15" t="s">
        <v>439</v>
      </c>
      <c r="R349" s="79" t="s">
        <v>688</v>
      </c>
      <c r="S349" s="137"/>
      <c r="T349" s="138"/>
    </row>
    <row r="350" spans="1:20" ht="51.75" customHeight="1" x14ac:dyDescent="0.2">
      <c r="A350" s="39">
        <v>3</v>
      </c>
      <c r="B350" s="39">
        <v>17</v>
      </c>
      <c r="C350" s="16">
        <v>17.399999999999999</v>
      </c>
      <c r="D350" s="47" t="s">
        <v>660</v>
      </c>
      <c r="E350" s="39" t="s">
        <v>222</v>
      </c>
      <c r="F350" s="7" t="s">
        <v>354</v>
      </c>
      <c r="G350" s="17" t="s">
        <v>354</v>
      </c>
      <c r="H350" s="17" t="s">
        <v>569</v>
      </c>
      <c r="I350" s="79" t="s">
        <v>9</v>
      </c>
      <c r="J350" s="17" t="s">
        <v>12</v>
      </c>
      <c r="K350" s="79" t="s">
        <v>816</v>
      </c>
      <c r="L350" s="67" t="s">
        <v>884</v>
      </c>
      <c r="M350" s="89" t="s">
        <v>1461</v>
      </c>
      <c r="N350" s="65" t="s">
        <v>958</v>
      </c>
      <c r="O350" s="79" t="s">
        <v>560</v>
      </c>
      <c r="P350" s="14" t="s">
        <v>885</v>
      </c>
      <c r="Q350" s="15" t="s">
        <v>1602</v>
      </c>
      <c r="R350" s="79" t="s">
        <v>688</v>
      </c>
      <c r="S350" s="135" t="s">
        <v>12</v>
      </c>
      <c r="T350" s="136"/>
    </row>
    <row r="351" spans="1:20" ht="51.75" customHeight="1" x14ac:dyDescent="0.2">
      <c r="A351" s="39">
        <v>3</v>
      </c>
      <c r="B351" s="39">
        <v>17</v>
      </c>
      <c r="C351" s="16">
        <v>17.399999999999999</v>
      </c>
      <c r="D351" s="47" t="s">
        <v>660</v>
      </c>
      <c r="E351" s="39" t="s">
        <v>222</v>
      </c>
      <c r="F351" s="7" t="s">
        <v>354</v>
      </c>
      <c r="G351" s="17" t="s">
        <v>354</v>
      </c>
      <c r="H351" s="17" t="s">
        <v>569</v>
      </c>
      <c r="I351" s="79" t="s">
        <v>9</v>
      </c>
      <c r="J351" s="17" t="s">
        <v>12</v>
      </c>
      <c r="K351" s="79" t="s">
        <v>816</v>
      </c>
      <c r="L351" s="67" t="s">
        <v>884</v>
      </c>
      <c r="M351" s="89" t="s">
        <v>1461</v>
      </c>
      <c r="N351" s="65" t="s">
        <v>958</v>
      </c>
      <c r="O351" s="79" t="s">
        <v>560</v>
      </c>
      <c r="P351" s="14" t="s">
        <v>886</v>
      </c>
      <c r="Q351" s="15" t="s">
        <v>1603</v>
      </c>
      <c r="R351" s="79" t="s">
        <v>688</v>
      </c>
      <c r="S351" s="137"/>
      <c r="T351" s="138"/>
    </row>
    <row r="352" spans="1:20" ht="56.25" customHeight="1" x14ac:dyDescent="0.2">
      <c r="A352" s="39">
        <v>3</v>
      </c>
      <c r="B352" s="39">
        <v>17</v>
      </c>
      <c r="C352" s="39">
        <v>17.5</v>
      </c>
      <c r="D352" s="47" t="s">
        <v>660</v>
      </c>
      <c r="E352" s="16" t="s">
        <v>222</v>
      </c>
      <c r="F352" s="7" t="s">
        <v>354</v>
      </c>
      <c r="G352" s="17" t="s">
        <v>887</v>
      </c>
      <c r="H352" s="67" t="s">
        <v>405</v>
      </c>
      <c r="I352" s="79" t="s">
        <v>21</v>
      </c>
      <c r="J352" s="17" t="s">
        <v>16</v>
      </c>
      <c r="K352" s="79" t="s">
        <v>816</v>
      </c>
      <c r="L352" s="17" t="s">
        <v>1275</v>
      </c>
      <c r="M352" s="17" t="s">
        <v>1462</v>
      </c>
      <c r="N352" s="7" t="s">
        <v>959</v>
      </c>
      <c r="O352" s="79" t="s">
        <v>560</v>
      </c>
      <c r="P352" s="79" t="s">
        <v>440</v>
      </c>
      <c r="Q352" s="17" t="s">
        <v>889</v>
      </c>
      <c r="R352" s="79" t="s">
        <v>624</v>
      </c>
      <c r="S352" s="94">
        <v>1232</v>
      </c>
      <c r="T352" s="223">
        <f>((S352-S353)/S352)</f>
        <v>0.18831168831168832</v>
      </c>
    </row>
    <row r="353" spans="1:20" ht="56.25" customHeight="1" x14ac:dyDescent="0.2">
      <c r="A353" s="39">
        <v>3</v>
      </c>
      <c r="B353" s="39">
        <v>17</v>
      </c>
      <c r="C353" s="39">
        <v>17.5</v>
      </c>
      <c r="D353" s="47" t="s">
        <v>660</v>
      </c>
      <c r="E353" s="16" t="s">
        <v>222</v>
      </c>
      <c r="F353" s="7" t="s">
        <v>354</v>
      </c>
      <c r="G353" s="17" t="s">
        <v>887</v>
      </c>
      <c r="H353" s="67" t="s">
        <v>405</v>
      </c>
      <c r="I353" s="79" t="s">
        <v>21</v>
      </c>
      <c r="J353" s="17" t="s">
        <v>16</v>
      </c>
      <c r="K353" s="79" t="s">
        <v>816</v>
      </c>
      <c r="L353" s="17" t="s">
        <v>1275</v>
      </c>
      <c r="M353" s="17" t="s">
        <v>1462</v>
      </c>
      <c r="N353" s="7" t="s">
        <v>959</v>
      </c>
      <c r="O353" s="79" t="s">
        <v>560</v>
      </c>
      <c r="P353" s="79" t="s">
        <v>890</v>
      </c>
      <c r="Q353" s="17" t="s">
        <v>960</v>
      </c>
      <c r="R353" s="79" t="s">
        <v>624</v>
      </c>
      <c r="S353" s="94">
        <v>1000</v>
      </c>
      <c r="T353" s="224"/>
    </row>
    <row r="354" spans="1:20" ht="35.25" customHeight="1" x14ac:dyDescent="0.2">
      <c r="A354" s="39">
        <v>3</v>
      </c>
      <c r="B354" s="39">
        <v>17</v>
      </c>
      <c r="C354" s="16">
        <v>17.600000000000001</v>
      </c>
      <c r="D354" s="47" t="s">
        <v>660</v>
      </c>
      <c r="E354" s="16" t="s">
        <v>8</v>
      </c>
      <c r="F354" s="7" t="s">
        <v>101</v>
      </c>
      <c r="G354" s="17" t="s">
        <v>731</v>
      </c>
      <c r="H354" s="17" t="s">
        <v>405</v>
      </c>
      <c r="I354" s="79" t="s">
        <v>21</v>
      </c>
      <c r="J354" s="17" t="s">
        <v>12</v>
      </c>
      <c r="K354" s="79" t="s">
        <v>891</v>
      </c>
      <c r="L354" s="17" t="s">
        <v>143</v>
      </c>
      <c r="M354" s="7" t="s">
        <v>1308</v>
      </c>
      <c r="N354" s="17" t="s">
        <v>1276</v>
      </c>
      <c r="O354" s="79" t="s">
        <v>892</v>
      </c>
      <c r="P354" s="79" t="s">
        <v>144</v>
      </c>
      <c r="Q354" s="17" t="s">
        <v>893</v>
      </c>
      <c r="R354" s="79" t="s">
        <v>894</v>
      </c>
      <c r="S354" s="135" t="s">
        <v>12</v>
      </c>
      <c r="T354" s="136"/>
    </row>
    <row r="355" spans="1:20" ht="35.25" customHeight="1" x14ac:dyDescent="0.2">
      <c r="A355" s="39">
        <v>3</v>
      </c>
      <c r="B355" s="39">
        <v>17</v>
      </c>
      <c r="C355" s="16">
        <v>17.600000000000001</v>
      </c>
      <c r="D355" s="47" t="s">
        <v>660</v>
      </c>
      <c r="E355" s="16" t="s">
        <v>8</v>
      </c>
      <c r="F355" s="7" t="s">
        <v>1030</v>
      </c>
      <c r="G355" s="17" t="s">
        <v>603</v>
      </c>
      <c r="H355" s="17" t="s">
        <v>405</v>
      </c>
      <c r="I355" s="79" t="s">
        <v>21</v>
      </c>
      <c r="J355" s="17" t="s">
        <v>12</v>
      </c>
      <c r="K355" s="79" t="s">
        <v>891</v>
      </c>
      <c r="L355" s="17" t="s">
        <v>143</v>
      </c>
      <c r="M355" s="7" t="s">
        <v>1308</v>
      </c>
      <c r="N355" s="17" t="s">
        <v>1276</v>
      </c>
      <c r="O355" s="79" t="s">
        <v>892</v>
      </c>
      <c r="P355" s="79" t="s">
        <v>114</v>
      </c>
      <c r="Q355" s="17" t="s">
        <v>115</v>
      </c>
      <c r="R355" s="79" t="s">
        <v>616</v>
      </c>
      <c r="S355" s="137"/>
      <c r="T355" s="138"/>
    </row>
    <row r="356" spans="1:20" ht="51" customHeight="1" x14ac:dyDescent="0.2">
      <c r="A356" s="39">
        <v>3</v>
      </c>
      <c r="B356" s="39">
        <v>17</v>
      </c>
      <c r="C356" s="16">
        <v>17.600000000000001</v>
      </c>
      <c r="D356" s="47" t="s">
        <v>660</v>
      </c>
      <c r="E356" s="79" t="s">
        <v>1485</v>
      </c>
      <c r="F356" s="7" t="s">
        <v>58</v>
      </c>
      <c r="G356" s="17" t="s">
        <v>58</v>
      </c>
      <c r="H356" s="17" t="s">
        <v>569</v>
      </c>
      <c r="I356" s="79" t="s">
        <v>9</v>
      </c>
      <c r="J356" s="17" t="s">
        <v>12</v>
      </c>
      <c r="K356" s="79" t="s">
        <v>816</v>
      </c>
      <c r="L356" s="17" t="s">
        <v>895</v>
      </c>
      <c r="M356" s="7" t="s">
        <v>1607</v>
      </c>
      <c r="N356" s="17" t="s">
        <v>963</v>
      </c>
      <c r="O356" s="79" t="s">
        <v>560</v>
      </c>
      <c r="P356" s="79" t="s">
        <v>896</v>
      </c>
      <c r="Q356" s="17" t="s">
        <v>897</v>
      </c>
      <c r="R356" s="79" t="s">
        <v>834</v>
      </c>
      <c r="S356" s="135" t="s">
        <v>12</v>
      </c>
      <c r="T356" s="136"/>
    </row>
    <row r="357" spans="1:20" ht="51" customHeight="1" x14ac:dyDescent="0.2">
      <c r="A357" s="39">
        <v>3</v>
      </c>
      <c r="B357" s="39">
        <v>17</v>
      </c>
      <c r="C357" s="16">
        <v>17.600000000000001</v>
      </c>
      <c r="D357" s="47" t="s">
        <v>660</v>
      </c>
      <c r="E357" s="79" t="s">
        <v>1485</v>
      </c>
      <c r="F357" s="7" t="s">
        <v>58</v>
      </c>
      <c r="G357" s="17" t="s">
        <v>58</v>
      </c>
      <c r="H357" s="17" t="s">
        <v>569</v>
      </c>
      <c r="I357" s="79" t="s">
        <v>9</v>
      </c>
      <c r="J357" s="17" t="s">
        <v>12</v>
      </c>
      <c r="K357" s="79" t="s">
        <v>816</v>
      </c>
      <c r="L357" s="17" t="s">
        <v>895</v>
      </c>
      <c r="M357" s="7" t="s">
        <v>1607</v>
      </c>
      <c r="N357" s="17" t="s">
        <v>963</v>
      </c>
      <c r="O357" s="79" t="s">
        <v>560</v>
      </c>
      <c r="P357" s="79" t="s">
        <v>898</v>
      </c>
      <c r="Q357" s="17" t="s">
        <v>962</v>
      </c>
      <c r="R357" s="79" t="s">
        <v>834</v>
      </c>
      <c r="S357" s="137"/>
      <c r="T357" s="138"/>
    </row>
    <row r="358" spans="1:20" ht="55.5" customHeight="1" x14ac:dyDescent="0.2">
      <c r="A358" s="39">
        <v>3</v>
      </c>
      <c r="B358" s="39">
        <v>18</v>
      </c>
      <c r="C358" s="39">
        <v>18.100000000000001</v>
      </c>
      <c r="D358" s="47" t="s">
        <v>287</v>
      </c>
      <c r="E358" s="79" t="s">
        <v>222</v>
      </c>
      <c r="F358" s="7" t="s">
        <v>108</v>
      </c>
      <c r="G358" s="17" t="s">
        <v>697</v>
      </c>
      <c r="H358" s="17" t="s">
        <v>569</v>
      </c>
      <c r="I358" s="79" t="s">
        <v>21</v>
      </c>
      <c r="J358" s="17" t="s">
        <v>12</v>
      </c>
      <c r="K358" s="79" t="s">
        <v>816</v>
      </c>
      <c r="L358" s="17" t="s">
        <v>1555</v>
      </c>
      <c r="M358" s="7" t="s">
        <v>1554</v>
      </c>
      <c r="N358" s="17" t="s">
        <v>1556</v>
      </c>
      <c r="O358" s="79" t="s">
        <v>560</v>
      </c>
      <c r="P358" s="79" t="s">
        <v>1559</v>
      </c>
      <c r="Q358" s="17" t="s">
        <v>1557</v>
      </c>
      <c r="R358" s="79" t="s">
        <v>595</v>
      </c>
      <c r="S358" s="135" t="s">
        <v>12</v>
      </c>
      <c r="T358" s="136"/>
    </row>
    <row r="359" spans="1:20" ht="55.5" customHeight="1" x14ac:dyDescent="0.2">
      <c r="A359" s="39">
        <v>3</v>
      </c>
      <c r="B359" s="39">
        <v>18</v>
      </c>
      <c r="C359" s="39">
        <v>18.100000000000001</v>
      </c>
      <c r="D359" s="47" t="s">
        <v>287</v>
      </c>
      <c r="E359" s="79" t="s">
        <v>222</v>
      </c>
      <c r="F359" s="7" t="s">
        <v>108</v>
      </c>
      <c r="G359" s="17" t="s">
        <v>697</v>
      </c>
      <c r="H359" s="17" t="s">
        <v>569</v>
      </c>
      <c r="I359" s="79" t="s">
        <v>21</v>
      </c>
      <c r="J359" s="17" t="s">
        <v>12</v>
      </c>
      <c r="K359" s="79" t="s">
        <v>816</v>
      </c>
      <c r="L359" s="17" t="s">
        <v>1555</v>
      </c>
      <c r="M359" s="7" t="s">
        <v>1554</v>
      </c>
      <c r="N359" s="17" t="s">
        <v>1556</v>
      </c>
      <c r="O359" s="79" t="s">
        <v>560</v>
      </c>
      <c r="P359" s="79" t="s">
        <v>1560</v>
      </c>
      <c r="Q359" s="17" t="s">
        <v>1558</v>
      </c>
      <c r="R359" s="79" t="s">
        <v>595</v>
      </c>
      <c r="S359" s="137"/>
      <c r="T359" s="138"/>
    </row>
    <row r="360" spans="1:20" ht="48.75" customHeight="1" x14ac:dyDescent="0.2">
      <c r="A360" s="39">
        <v>3</v>
      </c>
      <c r="B360" s="39">
        <v>18</v>
      </c>
      <c r="C360" s="39">
        <v>18.100000000000001</v>
      </c>
      <c r="D360" s="47" t="s">
        <v>287</v>
      </c>
      <c r="E360" s="79" t="s">
        <v>222</v>
      </c>
      <c r="F360" s="7" t="s">
        <v>108</v>
      </c>
      <c r="G360" s="17" t="s">
        <v>697</v>
      </c>
      <c r="H360" s="17" t="s">
        <v>569</v>
      </c>
      <c r="I360" s="79" t="s">
        <v>21</v>
      </c>
      <c r="J360" s="17" t="s">
        <v>12</v>
      </c>
      <c r="K360" s="79" t="s">
        <v>816</v>
      </c>
      <c r="L360" s="17" t="s">
        <v>1561</v>
      </c>
      <c r="M360" s="7" t="s">
        <v>1562</v>
      </c>
      <c r="N360" s="17" t="s">
        <v>1567</v>
      </c>
      <c r="O360" s="79" t="s">
        <v>560</v>
      </c>
      <c r="P360" s="79" t="s">
        <v>1565</v>
      </c>
      <c r="Q360" s="17" t="s">
        <v>1563</v>
      </c>
      <c r="R360" s="79" t="s">
        <v>686</v>
      </c>
      <c r="S360" s="135" t="s">
        <v>12</v>
      </c>
      <c r="T360" s="136"/>
    </row>
    <row r="361" spans="1:20" ht="48.75" customHeight="1" x14ac:dyDescent="0.2">
      <c r="A361" s="39">
        <v>3</v>
      </c>
      <c r="B361" s="39">
        <v>18</v>
      </c>
      <c r="C361" s="39">
        <v>18.100000000000001</v>
      </c>
      <c r="D361" s="47" t="s">
        <v>287</v>
      </c>
      <c r="E361" s="79" t="s">
        <v>222</v>
      </c>
      <c r="F361" s="7" t="s">
        <v>108</v>
      </c>
      <c r="G361" s="17" t="s">
        <v>697</v>
      </c>
      <c r="H361" s="17" t="s">
        <v>569</v>
      </c>
      <c r="I361" s="79" t="s">
        <v>21</v>
      </c>
      <c r="J361" s="17" t="s">
        <v>12</v>
      </c>
      <c r="K361" s="79" t="s">
        <v>816</v>
      </c>
      <c r="L361" s="17" t="s">
        <v>1561</v>
      </c>
      <c r="M361" s="7" t="s">
        <v>1562</v>
      </c>
      <c r="N361" s="17" t="s">
        <v>1567</v>
      </c>
      <c r="O361" s="79" t="s">
        <v>560</v>
      </c>
      <c r="P361" s="79" t="s">
        <v>1566</v>
      </c>
      <c r="Q361" s="17" t="s">
        <v>1564</v>
      </c>
      <c r="R361" s="79" t="s">
        <v>686</v>
      </c>
      <c r="S361" s="137"/>
      <c r="T361" s="138"/>
    </row>
    <row r="362" spans="1:20" ht="43.5" customHeight="1" x14ac:dyDescent="0.2">
      <c r="A362" s="39">
        <v>3</v>
      </c>
      <c r="B362" s="39">
        <v>18</v>
      </c>
      <c r="C362" s="39">
        <v>18.100000000000001</v>
      </c>
      <c r="D362" s="47" t="s">
        <v>287</v>
      </c>
      <c r="E362" s="39" t="s">
        <v>8</v>
      </c>
      <c r="F362" s="7" t="s">
        <v>108</v>
      </c>
      <c r="G362" s="17" t="s">
        <v>697</v>
      </c>
      <c r="H362" s="17" t="s">
        <v>569</v>
      </c>
      <c r="I362" s="79" t="s">
        <v>21</v>
      </c>
      <c r="J362" s="17" t="s">
        <v>12</v>
      </c>
      <c r="K362" s="79" t="s">
        <v>816</v>
      </c>
      <c r="L362" s="17" t="s">
        <v>302</v>
      </c>
      <c r="M362" s="7" t="s">
        <v>1309</v>
      </c>
      <c r="N362" s="17" t="s">
        <v>964</v>
      </c>
      <c r="O362" s="79" t="s">
        <v>560</v>
      </c>
      <c r="P362" s="79" t="s">
        <v>303</v>
      </c>
      <c r="Q362" s="17" t="s">
        <v>899</v>
      </c>
      <c r="R362" s="79" t="s">
        <v>900</v>
      </c>
      <c r="S362" s="135" t="s">
        <v>12</v>
      </c>
      <c r="T362" s="136"/>
    </row>
    <row r="363" spans="1:20" ht="43.5" customHeight="1" x14ac:dyDescent="0.2">
      <c r="A363" s="39">
        <v>3</v>
      </c>
      <c r="B363" s="39">
        <v>18</v>
      </c>
      <c r="C363" s="39">
        <v>18.100000000000001</v>
      </c>
      <c r="D363" s="47" t="s">
        <v>287</v>
      </c>
      <c r="E363" s="39" t="s">
        <v>8</v>
      </c>
      <c r="F363" s="7" t="s">
        <v>108</v>
      </c>
      <c r="G363" s="17" t="s">
        <v>697</v>
      </c>
      <c r="H363" s="17" t="s">
        <v>569</v>
      </c>
      <c r="I363" s="79" t="s">
        <v>21</v>
      </c>
      <c r="J363" s="17" t="s">
        <v>12</v>
      </c>
      <c r="K363" s="79" t="s">
        <v>816</v>
      </c>
      <c r="L363" s="17" t="s">
        <v>302</v>
      </c>
      <c r="M363" s="7" t="s">
        <v>1309</v>
      </c>
      <c r="N363" s="17" t="s">
        <v>964</v>
      </c>
      <c r="O363" s="79" t="s">
        <v>560</v>
      </c>
      <c r="P363" s="79" t="s">
        <v>304</v>
      </c>
      <c r="Q363" s="17" t="s">
        <v>909</v>
      </c>
      <c r="R363" s="79" t="s">
        <v>900</v>
      </c>
      <c r="S363" s="137"/>
      <c r="T363" s="138"/>
    </row>
    <row r="364" spans="1:20" ht="45.75" customHeight="1" x14ac:dyDescent="0.2">
      <c r="A364" s="39">
        <v>3</v>
      </c>
      <c r="B364" s="39">
        <v>18</v>
      </c>
      <c r="C364" s="39">
        <v>18.100000000000001</v>
      </c>
      <c r="D364" s="47" t="s">
        <v>287</v>
      </c>
      <c r="E364" s="16" t="s">
        <v>40</v>
      </c>
      <c r="F364" s="7" t="s">
        <v>10</v>
      </c>
      <c r="G364" s="17" t="s">
        <v>901</v>
      </c>
      <c r="H364" s="17" t="s">
        <v>569</v>
      </c>
      <c r="I364" s="79" t="s">
        <v>21</v>
      </c>
      <c r="J364" s="17" t="s">
        <v>12</v>
      </c>
      <c r="K364" s="79" t="s">
        <v>816</v>
      </c>
      <c r="L364" s="17" t="s">
        <v>902</v>
      </c>
      <c r="M364" s="7" t="s">
        <v>1464</v>
      </c>
      <c r="N364" s="17" t="s">
        <v>966</v>
      </c>
      <c r="O364" s="79" t="s">
        <v>560</v>
      </c>
      <c r="P364" s="79" t="s">
        <v>903</v>
      </c>
      <c r="Q364" s="17" t="s">
        <v>904</v>
      </c>
      <c r="R364" s="39" t="s">
        <v>801</v>
      </c>
      <c r="S364" s="135" t="s">
        <v>12</v>
      </c>
      <c r="T364" s="136"/>
    </row>
    <row r="365" spans="1:20" ht="45.75" customHeight="1" x14ac:dyDescent="0.2">
      <c r="A365" s="39">
        <v>3</v>
      </c>
      <c r="B365" s="39">
        <v>18</v>
      </c>
      <c r="C365" s="39">
        <v>18.100000000000001</v>
      </c>
      <c r="D365" s="47" t="s">
        <v>287</v>
      </c>
      <c r="E365" s="16" t="s">
        <v>40</v>
      </c>
      <c r="F365" s="7" t="s">
        <v>10</v>
      </c>
      <c r="G365" s="17" t="s">
        <v>901</v>
      </c>
      <c r="H365" s="17" t="s">
        <v>569</v>
      </c>
      <c r="I365" s="79" t="s">
        <v>21</v>
      </c>
      <c r="J365" s="17" t="s">
        <v>12</v>
      </c>
      <c r="K365" s="79" t="s">
        <v>816</v>
      </c>
      <c r="L365" s="17" t="s">
        <v>902</v>
      </c>
      <c r="M365" s="7" t="s">
        <v>1464</v>
      </c>
      <c r="N365" s="17" t="s">
        <v>966</v>
      </c>
      <c r="O365" s="79" t="s">
        <v>560</v>
      </c>
      <c r="P365" s="79" t="s">
        <v>905</v>
      </c>
      <c r="Q365" s="17" t="s">
        <v>965</v>
      </c>
      <c r="R365" s="39" t="s">
        <v>801</v>
      </c>
      <c r="S365" s="137"/>
      <c r="T365" s="138"/>
    </row>
    <row r="366" spans="1:20" ht="45" customHeight="1" x14ac:dyDescent="0.2">
      <c r="A366" s="39">
        <v>3</v>
      </c>
      <c r="B366" s="39">
        <v>18</v>
      </c>
      <c r="C366" s="39">
        <v>18.100000000000001</v>
      </c>
      <c r="D366" s="47" t="s">
        <v>287</v>
      </c>
      <c r="E366" s="39" t="s">
        <v>40</v>
      </c>
      <c r="F366" s="7" t="s">
        <v>10</v>
      </c>
      <c r="G366" s="17" t="s">
        <v>752</v>
      </c>
      <c r="H366" s="17" t="s">
        <v>405</v>
      </c>
      <c r="I366" s="79" t="s">
        <v>21</v>
      </c>
      <c r="J366" s="17" t="s">
        <v>16</v>
      </c>
      <c r="K366" s="79" t="s">
        <v>1013</v>
      </c>
      <c r="L366" s="17" t="s">
        <v>288</v>
      </c>
      <c r="M366" s="7" t="s">
        <v>1608</v>
      </c>
      <c r="N366" s="17" t="s">
        <v>967</v>
      </c>
      <c r="O366" s="79" t="s">
        <v>785</v>
      </c>
      <c r="P366" s="79" t="s">
        <v>289</v>
      </c>
      <c r="Q366" s="17" t="s">
        <v>290</v>
      </c>
      <c r="R366" s="79" t="s">
        <v>793</v>
      </c>
      <c r="S366" s="94">
        <v>16032</v>
      </c>
      <c r="T366" s="225">
        <f>S366/S367</f>
        <v>24</v>
      </c>
    </row>
    <row r="367" spans="1:20" ht="45" customHeight="1" x14ac:dyDescent="0.2">
      <c r="A367" s="39">
        <v>3</v>
      </c>
      <c r="B367" s="39">
        <v>18</v>
      </c>
      <c r="C367" s="39">
        <v>18.100000000000001</v>
      </c>
      <c r="D367" s="47" t="s">
        <v>287</v>
      </c>
      <c r="E367" s="39" t="s">
        <v>40</v>
      </c>
      <c r="F367" s="7" t="s">
        <v>10</v>
      </c>
      <c r="G367" s="17" t="s">
        <v>752</v>
      </c>
      <c r="H367" s="17" t="s">
        <v>405</v>
      </c>
      <c r="I367" s="79" t="s">
        <v>21</v>
      </c>
      <c r="J367" s="17" t="s">
        <v>16</v>
      </c>
      <c r="K367" s="79" t="s">
        <v>1013</v>
      </c>
      <c r="L367" s="17" t="s">
        <v>288</v>
      </c>
      <c r="M367" s="7" t="s">
        <v>1608</v>
      </c>
      <c r="N367" s="17" t="s">
        <v>967</v>
      </c>
      <c r="O367" s="79" t="s">
        <v>785</v>
      </c>
      <c r="P367" s="79" t="s">
        <v>291</v>
      </c>
      <c r="Q367" s="17" t="s">
        <v>292</v>
      </c>
      <c r="R367" s="79" t="s">
        <v>908</v>
      </c>
      <c r="S367" s="94">
        <v>668</v>
      </c>
      <c r="T367" s="226"/>
    </row>
    <row r="368" spans="1:20" ht="58.5" customHeight="1" x14ac:dyDescent="0.2">
      <c r="A368" s="39">
        <v>3</v>
      </c>
      <c r="B368" s="39">
        <v>18</v>
      </c>
      <c r="C368" s="39">
        <v>18.100000000000001</v>
      </c>
      <c r="D368" s="47" t="s">
        <v>287</v>
      </c>
      <c r="E368" s="39" t="s">
        <v>40</v>
      </c>
      <c r="F368" s="7" t="s">
        <v>108</v>
      </c>
      <c r="G368" s="17" t="s">
        <v>906</v>
      </c>
      <c r="H368" s="17" t="s">
        <v>405</v>
      </c>
      <c r="I368" s="79" t="s">
        <v>9</v>
      </c>
      <c r="J368" s="17" t="s">
        <v>16</v>
      </c>
      <c r="K368" s="79" t="s">
        <v>296</v>
      </c>
      <c r="L368" s="17" t="s">
        <v>293</v>
      </c>
      <c r="M368" s="7" t="s">
        <v>1608</v>
      </c>
      <c r="N368" s="51" t="s">
        <v>968</v>
      </c>
      <c r="O368" s="79" t="s">
        <v>785</v>
      </c>
      <c r="P368" s="79" t="s">
        <v>294</v>
      </c>
      <c r="Q368" s="17" t="s">
        <v>295</v>
      </c>
      <c r="R368" s="79" t="s">
        <v>793</v>
      </c>
      <c r="S368" s="91" t="s">
        <v>1623</v>
      </c>
      <c r="T368" s="233" t="s">
        <v>1623</v>
      </c>
    </row>
    <row r="369" spans="1:20" ht="58.5" customHeight="1" x14ac:dyDescent="0.2">
      <c r="A369" s="39">
        <v>3</v>
      </c>
      <c r="B369" s="39">
        <v>18</v>
      </c>
      <c r="C369" s="39">
        <v>18.100000000000001</v>
      </c>
      <c r="D369" s="47" t="s">
        <v>287</v>
      </c>
      <c r="E369" s="39" t="s">
        <v>40</v>
      </c>
      <c r="F369" s="7" t="s">
        <v>108</v>
      </c>
      <c r="G369" s="17" t="s">
        <v>906</v>
      </c>
      <c r="H369" s="17" t="s">
        <v>405</v>
      </c>
      <c r="I369" s="79" t="s">
        <v>9</v>
      </c>
      <c r="J369" s="17" t="s">
        <v>16</v>
      </c>
      <c r="K369" s="79" t="s">
        <v>296</v>
      </c>
      <c r="L369" s="17" t="s">
        <v>293</v>
      </c>
      <c r="M369" s="7" t="s">
        <v>1608</v>
      </c>
      <c r="N369" s="51" t="s">
        <v>968</v>
      </c>
      <c r="O369" s="79" t="s">
        <v>785</v>
      </c>
      <c r="P369" s="79" t="s">
        <v>297</v>
      </c>
      <c r="Q369" s="17" t="s">
        <v>298</v>
      </c>
      <c r="R369" s="79" t="s">
        <v>864</v>
      </c>
      <c r="S369" s="91" t="s">
        <v>1623</v>
      </c>
      <c r="T369" s="198"/>
    </row>
    <row r="370" spans="1:20" ht="50.25" customHeight="1" x14ac:dyDescent="0.2">
      <c r="A370" s="39">
        <v>3</v>
      </c>
      <c r="B370" s="39">
        <v>18</v>
      </c>
      <c r="C370" s="39">
        <v>18.100000000000001</v>
      </c>
      <c r="D370" s="47" t="s">
        <v>287</v>
      </c>
      <c r="E370" s="16" t="s">
        <v>8</v>
      </c>
      <c r="F370" s="7" t="s">
        <v>10</v>
      </c>
      <c r="G370" s="17" t="s">
        <v>752</v>
      </c>
      <c r="H370" s="17" t="s">
        <v>405</v>
      </c>
      <c r="I370" s="79" t="s">
        <v>9</v>
      </c>
      <c r="J370" s="17" t="s">
        <v>16</v>
      </c>
      <c r="K370" s="79" t="s">
        <v>816</v>
      </c>
      <c r="L370" s="17" t="s">
        <v>396</v>
      </c>
      <c r="M370" s="7" t="s">
        <v>1310</v>
      </c>
      <c r="N370" s="17" t="s">
        <v>971</v>
      </c>
      <c r="O370" s="79" t="s">
        <v>907</v>
      </c>
      <c r="P370" s="79" t="s">
        <v>291</v>
      </c>
      <c r="Q370" s="17" t="s">
        <v>292</v>
      </c>
      <c r="R370" s="39" t="s">
        <v>908</v>
      </c>
      <c r="S370" s="98">
        <v>668</v>
      </c>
      <c r="T370" s="189">
        <f>S370/S371</f>
        <v>0.76998798910951116</v>
      </c>
    </row>
    <row r="371" spans="1:20" ht="51" customHeight="1" x14ac:dyDescent="0.2">
      <c r="A371" s="39">
        <v>3</v>
      </c>
      <c r="B371" s="39">
        <v>18</v>
      </c>
      <c r="C371" s="39">
        <v>18.100000000000001</v>
      </c>
      <c r="D371" s="47" t="s">
        <v>287</v>
      </c>
      <c r="E371" s="16" t="s">
        <v>8</v>
      </c>
      <c r="F371" s="7" t="s">
        <v>1030</v>
      </c>
      <c r="G371" s="17" t="s">
        <v>603</v>
      </c>
      <c r="H371" s="17" t="s">
        <v>405</v>
      </c>
      <c r="I371" s="79" t="s">
        <v>9</v>
      </c>
      <c r="J371" s="17" t="s">
        <v>16</v>
      </c>
      <c r="K371" s="79" t="s">
        <v>816</v>
      </c>
      <c r="L371" s="17" t="s">
        <v>396</v>
      </c>
      <c r="M371" s="7" t="s">
        <v>1310</v>
      </c>
      <c r="N371" s="17" t="s">
        <v>971</v>
      </c>
      <c r="O371" s="79" t="s">
        <v>907</v>
      </c>
      <c r="P371" s="79" t="s">
        <v>114</v>
      </c>
      <c r="Q371" s="17" t="s">
        <v>115</v>
      </c>
      <c r="R371" s="39" t="s">
        <v>616</v>
      </c>
      <c r="S371" s="91">
        <f>867546/1000</f>
        <v>867.54600000000005</v>
      </c>
      <c r="T371" s="190"/>
    </row>
    <row r="372" spans="1:20" ht="53.25" customHeight="1" x14ac:dyDescent="0.2">
      <c r="A372" s="39">
        <v>3</v>
      </c>
      <c r="B372" s="39">
        <v>19</v>
      </c>
      <c r="C372" s="39">
        <v>19.100000000000001</v>
      </c>
      <c r="D372" s="47" t="s">
        <v>286</v>
      </c>
      <c r="E372" s="39" t="s">
        <v>1540</v>
      </c>
      <c r="F372" s="7" t="s">
        <v>910</v>
      </c>
      <c r="G372" s="17" t="s">
        <v>911</v>
      </c>
      <c r="H372" s="17" t="s">
        <v>569</v>
      </c>
      <c r="I372" s="79" t="s">
        <v>9</v>
      </c>
      <c r="J372" s="17" t="s">
        <v>12</v>
      </c>
      <c r="K372" s="79" t="s">
        <v>816</v>
      </c>
      <c r="L372" s="17" t="s">
        <v>1277</v>
      </c>
      <c r="M372" s="7" t="s">
        <v>1609</v>
      </c>
      <c r="N372" s="17" t="s">
        <v>970</v>
      </c>
      <c r="O372" s="79" t="s">
        <v>560</v>
      </c>
      <c r="P372" s="48" t="s">
        <v>912</v>
      </c>
      <c r="Q372" s="15" t="s">
        <v>1604</v>
      </c>
      <c r="R372" s="79" t="s">
        <v>624</v>
      </c>
      <c r="S372" s="135" t="s">
        <v>12</v>
      </c>
      <c r="T372" s="136"/>
    </row>
    <row r="373" spans="1:20" ht="53.25" customHeight="1" x14ac:dyDescent="0.2">
      <c r="A373" s="39">
        <v>3</v>
      </c>
      <c r="B373" s="39">
        <v>19</v>
      </c>
      <c r="C373" s="39">
        <v>19.100000000000001</v>
      </c>
      <c r="D373" s="47" t="s">
        <v>286</v>
      </c>
      <c r="E373" s="39" t="s">
        <v>1540</v>
      </c>
      <c r="F373" s="7" t="s">
        <v>910</v>
      </c>
      <c r="G373" s="17" t="s">
        <v>911</v>
      </c>
      <c r="H373" s="17" t="s">
        <v>569</v>
      </c>
      <c r="I373" s="79" t="s">
        <v>9</v>
      </c>
      <c r="J373" s="17" t="s">
        <v>913</v>
      </c>
      <c r="K373" s="79" t="s">
        <v>816</v>
      </c>
      <c r="L373" s="17" t="s">
        <v>1277</v>
      </c>
      <c r="M373" s="7" t="s">
        <v>1609</v>
      </c>
      <c r="N373" s="17" t="s">
        <v>970</v>
      </c>
      <c r="O373" s="79" t="s">
        <v>560</v>
      </c>
      <c r="P373" s="48" t="s">
        <v>914</v>
      </c>
      <c r="Q373" s="15" t="s">
        <v>969</v>
      </c>
      <c r="R373" s="79" t="s">
        <v>624</v>
      </c>
      <c r="S373" s="137"/>
      <c r="T373" s="138"/>
    </row>
    <row r="374" spans="1:20" ht="65.25" customHeight="1" x14ac:dyDescent="0.2">
      <c r="A374" s="39">
        <v>3</v>
      </c>
      <c r="B374" s="39">
        <v>19</v>
      </c>
      <c r="C374" s="39">
        <v>19.2</v>
      </c>
      <c r="D374" s="47" t="s">
        <v>286</v>
      </c>
      <c r="E374" s="39" t="s">
        <v>222</v>
      </c>
      <c r="F374" s="7" t="s">
        <v>910</v>
      </c>
      <c r="G374" s="17" t="s">
        <v>911</v>
      </c>
      <c r="H374" s="17" t="s">
        <v>569</v>
      </c>
      <c r="I374" s="79" t="s">
        <v>9</v>
      </c>
      <c r="J374" s="17" t="s">
        <v>12</v>
      </c>
      <c r="K374" s="79" t="s">
        <v>816</v>
      </c>
      <c r="L374" s="17" t="s">
        <v>915</v>
      </c>
      <c r="M374" s="17" t="s">
        <v>1568</v>
      </c>
      <c r="N374" s="17" t="s">
        <v>976</v>
      </c>
      <c r="O374" s="79" t="s">
        <v>560</v>
      </c>
      <c r="P374" s="48" t="s">
        <v>916</v>
      </c>
      <c r="Q374" s="15" t="s">
        <v>972</v>
      </c>
      <c r="R374" s="39" t="s">
        <v>628</v>
      </c>
      <c r="S374" s="135" t="s">
        <v>12</v>
      </c>
      <c r="T374" s="136"/>
    </row>
    <row r="375" spans="1:20" ht="65.25" customHeight="1" x14ac:dyDescent="0.2">
      <c r="A375" s="39">
        <v>3</v>
      </c>
      <c r="B375" s="39">
        <v>19</v>
      </c>
      <c r="C375" s="39">
        <v>19.2</v>
      </c>
      <c r="D375" s="47" t="s">
        <v>286</v>
      </c>
      <c r="E375" s="39" t="s">
        <v>222</v>
      </c>
      <c r="F375" s="7" t="s">
        <v>910</v>
      </c>
      <c r="G375" s="17" t="s">
        <v>911</v>
      </c>
      <c r="H375" s="17" t="s">
        <v>569</v>
      </c>
      <c r="I375" s="79" t="s">
        <v>9</v>
      </c>
      <c r="J375" s="17" t="s">
        <v>12</v>
      </c>
      <c r="K375" s="79" t="s">
        <v>816</v>
      </c>
      <c r="L375" s="17" t="s">
        <v>915</v>
      </c>
      <c r="M375" s="17" t="s">
        <v>1568</v>
      </c>
      <c r="N375" s="17" t="s">
        <v>976</v>
      </c>
      <c r="O375" s="79" t="s">
        <v>560</v>
      </c>
      <c r="P375" s="48" t="s">
        <v>917</v>
      </c>
      <c r="Q375" s="15" t="s">
        <v>973</v>
      </c>
      <c r="R375" s="39" t="s">
        <v>628</v>
      </c>
      <c r="S375" s="137"/>
      <c r="T375" s="138"/>
    </row>
    <row r="376" spans="1:20" ht="42" customHeight="1" x14ac:dyDescent="0.2">
      <c r="A376" s="39">
        <v>3</v>
      </c>
      <c r="B376" s="39">
        <v>19</v>
      </c>
      <c r="C376" s="39">
        <v>19.3</v>
      </c>
      <c r="D376" s="47" t="s">
        <v>286</v>
      </c>
      <c r="E376" s="39" t="s">
        <v>222</v>
      </c>
      <c r="F376" s="7" t="s">
        <v>154</v>
      </c>
      <c r="G376" s="17" t="s">
        <v>154</v>
      </c>
      <c r="H376" s="17" t="s">
        <v>569</v>
      </c>
      <c r="I376" s="79" t="s">
        <v>9</v>
      </c>
      <c r="J376" s="17" t="s">
        <v>12</v>
      </c>
      <c r="K376" s="79" t="s">
        <v>816</v>
      </c>
      <c r="L376" s="17" t="s">
        <v>918</v>
      </c>
      <c r="M376" s="17" t="s">
        <v>1610</v>
      </c>
      <c r="N376" s="17" t="s">
        <v>977</v>
      </c>
      <c r="O376" s="79" t="s">
        <v>560</v>
      </c>
      <c r="P376" s="48" t="s">
        <v>919</v>
      </c>
      <c r="Q376" s="17" t="s">
        <v>974</v>
      </c>
      <c r="R376" s="79" t="s">
        <v>920</v>
      </c>
      <c r="S376" s="135" t="s">
        <v>12</v>
      </c>
      <c r="T376" s="136"/>
    </row>
    <row r="377" spans="1:20" ht="47.25" customHeight="1" x14ac:dyDescent="0.2">
      <c r="A377" s="39">
        <v>3</v>
      </c>
      <c r="B377" s="39">
        <v>19</v>
      </c>
      <c r="C377" s="39">
        <v>19.3</v>
      </c>
      <c r="D377" s="47" t="s">
        <v>286</v>
      </c>
      <c r="E377" s="39" t="s">
        <v>222</v>
      </c>
      <c r="F377" s="7" t="s">
        <v>154</v>
      </c>
      <c r="G377" s="17" t="s">
        <v>154</v>
      </c>
      <c r="H377" s="17" t="s">
        <v>569</v>
      </c>
      <c r="I377" s="79" t="s">
        <v>9</v>
      </c>
      <c r="J377" s="17" t="s">
        <v>12</v>
      </c>
      <c r="K377" s="79" t="s">
        <v>816</v>
      </c>
      <c r="L377" s="17" t="s">
        <v>918</v>
      </c>
      <c r="M377" s="17" t="s">
        <v>1610</v>
      </c>
      <c r="N377" s="17" t="s">
        <v>977</v>
      </c>
      <c r="O377" s="79" t="s">
        <v>560</v>
      </c>
      <c r="P377" s="48" t="s">
        <v>921</v>
      </c>
      <c r="Q377" s="17" t="s">
        <v>975</v>
      </c>
      <c r="R377" s="79" t="s">
        <v>920</v>
      </c>
      <c r="S377" s="137"/>
      <c r="T377" s="138"/>
    </row>
    <row r="378" spans="1:20" ht="38.25" customHeight="1" x14ac:dyDescent="0.2">
      <c r="A378" s="39">
        <v>3</v>
      </c>
      <c r="B378" s="39">
        <v>19</v>
      </c>
      <c r="C378" s="39">
        <v>19.399999999999999</v>
      </c>
      <c r="D378" s="47" t="s">
        <v>286</v>
      </c>
      <c r="E378" s="39" t="s">
        <v>222</v>
      </c>
      <c r="F378" s="7" t="s">
        <v>154</v>
      </c>
      <c r="G378" s="17" t="s">
        <v>154</v>
      </c>
      <c r="H378" s="17" t="s">
        <v>569</v>
      </c>
      <c r="I378" s="79" t="s">
        <v>21</v>
      </c>
      <c r="J378" s="17" t="s">
        <v>12</v>
      </c>
      <c r="K378" s="79" t="s">
        <v>816</v>
      </c>
      <c r="L378" s="17" t="s">
        <v>1569</v>
      </c>
      <c r="M378" s="17" t="s">
        <v>1570</v>
      </c>
      <c r="N378" s="17" t="s">
        <v>1571</v>
      </c>
      <c r="O378" s="79" t="s">
        <v>560</v>
      </c>
      <c r="P378" s="48" t="s">
        <v>1572</v>
      </c>
      <c r="Q378" s="17" t="s">
        <v>1575</v>
      </c>
      <c r="R378" s="79" t="s">
        <v>920</v>
      </c>
      <c r="S378" s="135" t="s">
        <v>12</v>
      </c>
      <c r="T378" s="136"/>
    </row>
    <row r="379" spans="1:20" ht="43.5" customHeight="1" x14ac:dyDescent="0.2">
      <c r="A379" s="39">
        <v>3</v>
      </c>
      <c r="B379" s="39">
        <v>19</v>
      </c>
      <c r="C379" s="39">
        <v>19.399999999999999</v>
      </c>
      <c r="D379" s="47" t="s">
        <v>286</v>
      </c>
      <c r="E379" s="39" t="s">
        <v>222</v>
      </c>
      <c r="F379" s="7" t="s">
        <v>154</v>
      </c>
      <c r="G379" s="17" t="s">
        <v>154</v>
      </c>
      <c r="H379" s="17" t="s">
        <v>569</v>
      </c>
      <c r="I379" s="79" t="s">
        <v>21</v>
      </c>
      <c r="J379" s="17" t="s">
        <v>12</v>
      </c>
      <c r="K379" s="79" t="s">
        <v>816</v>
      </c>
      <c r="L379" s="17" t="s">
        <v>1569</v>
      </c>
      <c r="M379" s="17" t="s">
        <v>1570</v>
      </c>
      <c r="N379" s="17" t="s">
        <v>1571</v>
      </c>
      <c r="O379" s="79" t="s">
        <v>560</v>
      </c>
      <c r="P379" s="48" t="s">
        <v>1573</v>
      </c>
      <c r="Q379" s="17" t="s">
        <v>1574</v>
      </c>
      <c r="R379" s="79" t="s">
        <v>920</v>
      </c>
      <c r="S379" s="137"/>
      <c r="T379" s="138"/>
    </row>
    <row r="380" spans="1:20" ht="71.25" customHeight="1" x14ac:dyDescent="0.2">
      <c r="A380" s="39">
        <v>3</v>
      </c>
      <c r="B380" s="39">
        <v>19</v>
      </c>
      <c r="C380" s="39">
        <v>19.5</v>
      </c>
      <c r="D380" s="47" t="s">
        <v>286</v>
      </c>
      <c r="E380" s="39" t="s">
        <v>222</v>
      </c>
      <c r="F380" s="7" t="s">
        <v>154</v>
      </c>
      <c r="G380" s="17" t="s">
        <v>154</v>
      </c>
      <c r="H380" s="17" t="s">
        <v>569</v>
      </c>
      <c r="I380" s="79" t="s">
        <v>21</v>
      </c>
      <c r="J380" s="17" t="s">
        <v>12</v>
      </c>
      <c r="K380" s="79" t="s">
        <v>816</v>
      </c>
      <c r="L380" s="17" t="s">
        <v>1576</v>
      </c>
      <c r="M380" s="17" t="s">
        <v>1577</v>
      </c>
      <c r="N380" s="17" t="s">
        <v>1582</v>
      </c>
      <c r="O380" s="79" t="s">
        <v>560</v>
      </c>
      <c r="P380" s="48" t="s">
        <v>1580</v>
      </c>
      <c r="Q380" s="17" t="s">
        <v>1578</v>
      </c>
      <c r="R380" s="79" t="s">
        <v>1469</v>
      </c>
      <c r="S380" s="143" t="s">
        <v>12</v>
      </c>
      <c r="T380" s="144"/>
    </row>
    <row r="381" spans="1:20" ht="72.75" customHeight="1" x14ac:dyDescent="0.2">
      <c r="A381" s="39">
        <v>3</v>
      </c>
      <c r="B381" s="39">
        <v>19</v>
      </c>
      <c r="C381" s="39">
        <v>19.5</v>
      </c>
      <c r="D381" s="47" t="s">
        <v>286</v>
      </c>
      <c r="E381" s="39" t="s">
        <v>222</v>
      </c>
      <c r="F381" s="7" t="s">
        <v>154</v>
      </c>
      <c r="G381" s="17" t="s">
        <v>154</v>
      </c>
      <c r="H381" s="17" t="s">
        <v>569</v>
      </c>
      <c r="I381" s="79" t="s">
        <v>21</v>
      </c>
      <c r="J381" s="17" t="s">
        <v>12</v>
      </c>
      <c r="K381" s="79" t="s">
        <v>816</v>
      </c>
      <c r="L381" s="17" t="s">
        <v>1576</v>
      </c>
      <c r="M381" s="17" t="s">
        <v>1577</v>
      </c>
      <c r="N381" s="17" t="s">
        <v>1582</v>
      </c>
      <c r="O381" s="79" t="s">
        <v>560</v>
      </c>
      <c r="P381" s="48" t="s">
        <v>1581</v>
      </c>
      <c r="Q381" s="17" t="s">
        <v>1579</v>
      </c>
      <c r="R381" s="79" t="s">
        <v>1469</v>
      </c>
      <c r="S381" s="145"/>
      <c r="T381" s="146"/>
    </row>
    <row r="382" spans="1:20" ht="45.75" customHeight="1" x14ac:dyDescent="0.2">
      <c r="A382" s="39">
        <v>3</v>
      </c>
      <c r="B382" s="39">
        <v>19</v>
      </c>
      <c r="C382" s="39">
        <v>19.600000000000001</v>
      </c>
      <c r="D382" s="47" t="s">
        <v>286</v>
      </c>
      <c r="E382" s="39" t="s">
        <v>222</v>
      </c>
      <c r="F382" s="7" t="s">
        <v>910</v>
      </c>
      <c r="G382" s="17" t="s">
        <v>911</v>
      </c>
      <c r="H382" s="67" t="s">
        <v>405</v>
      </c>
      <c r="I382" s="79" t="s">
        <v>21</v>
      </c>
      <c r="J382" s="17" t="s">
        <v>16</v>
      </c>
      <c r="K382" s="79" t="s">
        <v>816</v>
      </c>
      <c r="L382" s="17" t="s">
        <v>1472</v>
      </c>
      <c r="M382" s="17" t="s">
        <v>1611</v>
      </c>
      <c r="N382" s="17" t="s">
        <v>1011</v>
      </c>
      <c r="O382" s="79" t="s">
        <v>560</v>
      </c>
      <c r="P382" s="35" t="s">
        <v>922</v>
      </c>
      <c r="Q382" s="15" t="s">
        <v>978</v>
      </c>
      <c r="R382" s="39" t="s">
        <v>920</v>
      </c>
      <c r="S382" s="94">
        <v>5846</v>
      </c>
      <c r="T382" s="170">
        <f>((S382-S383)/S382)</f>
        <v>-0.27300718439958949</v>
      </c>
    </row>
    <row r="383" spans="1:20" ht="45.75" customHeight="1" x14ac:dyDescent="0.2">
      <c r="A383" s="39">
        <v>3</v>
      </c>
      <c r="B383" s="39">
        <v>19</v>
      </c>
      <c r="C383" s="39">
        <v>19.600000000000001</v>
      </c>
      <c r="D383" s="47" t="s">
        <v>286</v>
      </c>
      <c r="E383" s="39" t="s">
        <v>222</v>
      </c>
      <c r="F383" s="7" t="s">
        <v>910</v>
      </c>
      <c r="G383" s="17" t="s">
        <v>911</v>
      </c>
      <c r="H383" s="17" t="s">
        <v>405</v>
      </c>
      <c r="I383" s="79" t="s">
        <v>21</v>
      </c>
      <c r="J383" s="17" t="s">
        <v>16</v>
      </c>
      <c r="K383" s="79" t="s">
        <v>816</v>
      </c>
      <c r="L383" s="17" t="s">
        <v>1472</v>
      </c>
      <c r="M383" s="17" t="s">
        <v>1611</v>
      </c>
      <c r="N383" s="17" t="s">
        <v>1011</v>
      </c>
      <c r="O383" s="79" t="s">
        <v>560</v>
      </c>
      <c r="P383" s="66" t="s">
        <v>923</v>
      </c>
      <c r="Q383" s="15" t="s">
        <v>979</v>
      </c>
      <c r="R383" s="39" t="s">
        <v>920</v>
      </c>
      <c r="S383" s="94">
        <v>7442</v>
      </c>
      <c r="T383" s="171"/>
    </row>
    <row r="384" spans="1:20" ht="51" customHeight="1" x14ac:dyDescent="0.2">
      <c r="A384" s="39">
        <v>3</v>
      </c>
      <c r="B384" s="39">
        <v>19</v>
      </c>
      <c r="C384" s="39">
        <v>19.7</v>
      </c>
      <c r="D384" s="47" t="s">
        <v>286</v>
      </c>
      <c r="E384" s="39" t="s">
        <v>222</v>
      </c>
      <c r="F384" s="7" t="s">
        <v>154</v>
      </c>
      <c r="G384" s="17" t="s">
        <v>911</v>
      </c>
      <c r="H384" s="17" t="s">
        <v>405</v>
      </c>
      <c r="I384" s="79" t="s">
        <v>21</v>
      </c>
      <c r="J384" s="17" t="s">
        <v>12</v>
      </c>
      <c r="K384" s="79" t="s">
        <v>816</v>
      </c>
      <c r="L384" s="17" t="s">
        <v>520</v>
      </c>
      <c r="M384" s="17" t="s">
        <v>1612</v>
      </c>
      <c r="N384" s="17" t="s">
        <v>1012</v>
      </c>
      <c r="O384" s="79" t="s">
        <v>560</v>
      </c>
      <c r="P384" s="79" t="s">
        <v>442</v>
      </c>
      <c r="Q384" s="17" t="s">
        <v>980</v>
      </c>
      <c r="R384" s="79" t="s">
        <v>874</v>
      </c>
      <c r="S384" s="147" t="s">
        <v>12</v>
      </c>
      <c r="T384" s="148"/>
    </row>
    <row r="385" spans="1:20" ht="49.5" customHeight="1" x14ac:dyDescent="0.2">
      <c r="A385" s="39">
        <v>3</v>
      </c>
      <c r="B385" s="39">
        <v>19</v>
      </c>
      <c r="C385" s="39">
        <v>19.7</v>
      </c>
      <c r="D385" s="47" t="s">
        <v>286</v>
      </c>
      <c r="E385" s="39" t="s">
        <v>222</v>
      </c>
      <c r="F385" s="7" t="s">
        <v>154</v>
      </c>
      <c r="G385" s="17" t="s">
        <v>911</v>
      </c>
      <c r="H385" s="17" t="s">
        <v>405</v>
      </c>
      <c r="I385" s="79" t="s">
        <v>21</v>
      </c>
      <c r="J385" s="17" t="s">
        <v>12</v>
      </c>
      <c r="K385" s="79" t="s">
        <v>816</v>
      </c>
      <c r="L385" s="17" t="s">
        <v>520</v>
      </c>
      <c r="M385" s="17" t="s">
        <v>1612</v>
      </c>
      <c r="N385" s="17" t="s">
        <v>1012</v>
      </c>
      <c r="O385" s="79" t="s">
        <v>560</v>
      </c>
      <c r="P385" s="79" t="s">
        <v>443</v>
      </c>
      <c r="Q385" s="17" t="s">
        <v>981</v>
      </c>
      <c r="R385" s="79" t="s">
        <v>874</v>
      </c>
      <c r="S385" s="149"/>
      <c r="T385" s="150"/>
    </row>
    <row r="386" spans="1:20" ht="70.5" customHeight="1" x14ac:dyDescent="0.2">
      <c r="A386" s="39">
        <v>3</v>
      </c>
      <c r="B386" s="39">
        <v>19</v>
      </c>
      <c r="C386" s="39">
        <v>19.8</v>
      </c>
      <c r="D386" s="47" t="s">
        <v>286</v>
      </c>
      <c r="E386" s="39" t="s">
        <v>1485</v>
      </c>
      <c r="F386" s="7" t="s">
        <v>154</v>
      </c>
      <c r="G386" s="17" t="s">
        <v>911</v>
      </c>
      <c r="H386" s="17" t="s">
        <v>405</v>
      </c>
      <c r="I386" s="79" t="s">
        <v>21</v>
      </c>
      <c r="J386" s="17" t="s">
        <v>12</v>
      </c>
      <c r="K386" s="79" t="s">
        <v>816</v>
      </c>
      <c r="L386" s="17" t="s">
        <v>924</v>
      </c>
      <c r="M386" s="17" t="s">
        <v>1613</v>
      </c>
      <c r="N386" s="17" t="s">
        <v>982</v>
      </c>
      <c r="O386" s="79" t="s">
        <v>560</v>
      </c>
      <c r="P386" s="79" t="s">
        <v>444</v>
      </c>
      <c r="Q386" s="17" t="s">
        <v>445</v>
      </c>
      <c r="R386" s="79" t="s">
        <v>624</v>
      </c>
      <c r="S386" s="143" t="s">
        <v>12</v>
      </c>
      <c r="T386" s="144"/>
    </row>
    <row r="387" spans="1:20" ht="70.5" customHeight="1" x14ac:dyDescent="0.2">
      <c r="A387" s="39">
        <v>3</v>
      </c>
      <c r="B387" s="39">
        <v>19</v>
      </c>
      <c r="C387" s="39">
        <v>19.8</v>
      </c>
      <c r="D387" s="47" t="s">
        <v>286</v>
      </c>
      <c r="E387" s="39" t="s">
        <v>1485</v>
      </c>
      <c r="F387" s="7" t="s">
        <v>154</v>
      </c>
      <c r="G387" s="17" t="s">
        <v>911</v>
      </c>
      <c r="H387" s="17" t="s">
        <v>405</v>
      </c>
      <c r="I387" s="79" t="s">
        <v>21</v>
      </c>
      <c r="J387" s="17" t="s">
        <v>12</v>
      </c>
      <c r="K387" s="79" t="s">
        <v>816</v>
      </c>
      <c r="L387" s="17" t="s">
        <v>924</v>
      </c>
      <c r="M387" s="17" t="s">
        <v>1613</v>
      </c>
      <c r="N387" s="17" t="s">
        <v>982</v>
      </c>
      <c r="O387" s="79" t="s">
        <v>560</v>
      </c>
      <c r="P387" s="79" t="s">
        <v>446</v>
      </c>
      <c r="Q387" s="17" t="s">
        <v>447</v>
      </c>
      <c r="R387" s="79" t="s">
        <v>624</v>
      </c>
      <c r="S387" s="145"/>
      <c r="T387" s="146"/>
    </row>
    <row r="388" spans="1:20" ht="50.25" customHeight="1" x14ac:dyDescent="0.2">
      <c r="A388" s="39">
        <v>3</v>
      </c>
      <c r="B388" s="39">
        <v>19</v>
      </c>
      <c r="C388" s="39">
        <v>19.8</v>
      </c>
      <c r="D388" s="47" t="s">
        <v>286</v>
      </c>
      <c r="E388" s="16" t="s">
        <v>40</v>
      </c>
      <c r="F388" s="7" t="s">
        <v>154</v>
      </c>
      <c r="G388" s="17" t="s">
        <v>911</v>
      </c>
      <c r="H388" s="17" t="s">
        <v>405</v>
      </c>
      <c r="I388" s="79" t="s">
        <v>21</v>
      </c>
      <c r="J388" s="17" t="s">
        <v>16</v>
      </c>
      <c r="K388" s="79" t="s">
        <v>816</v>
      </c>
      <c r="L388" s="17" t="s">
        <v>984</v>
      </c>
      <c r="M388" s="17" t="s">
        <v>1621</v>
      </c>
      <c r="N388" s="17" t="s">
        <v>986</v>
      </c>
      <c r="O388" s="79" t="s">
        <v>560</v>
      </c>
      <c r="P388" s="79" t="s">
        <v>441</v>
      </c>
      <c r="Q388" s="17" t="s">
        <v>983</v>
      </c>
      <c r="R388" s="79" t="s">
        <v>613</v>
      </c>
      <c r="S388" s="91" t="s">
        <v>1623</v>
      </c>
      <c r="T388" s="170" t="s">
        <v>1623</v>
      </c>
    </row>
    <row r="389" spans="1:20" ht="50.25" customHeight="1" x14ac:dyDescent="0.2">
      <c r="A389" s="39">
        <v>3</v>
      </c>
      <c r="B389" s="39">
        <v>19</v>
      </c>
      <c r="C389" s="39">
        <v>19.8</v>
      </c>
      <c r="D389" s="47" t="s">
        <v>286</v>
      </c>
      <c r="E389" s="16" t="s">
        <v>40</v>
      </c>
      <c r="F389" s="7" t="s">
        <v>154</v>
      </c>
      <c r="G389" s="17" t="s">
        <v>911</v>
      </c>
      <c r="H389" s="17" t="s">
        <v>405</v>
      </c>
      <c r="I389" s="79" t="s">
        <v>21</v>
      </c>
      <c r="J389" s="17" t="s">
        <v>16</v>
      </c>
      <c r="K389" s="79" t="s">
        <v>816</v>
      </c>
      <c r="L389" s="17" t="s">
        <v>984</v>
      </c>
      <c r="M389" s="17" t="s">
        <v>1621</v>
      </c>
      <c r="N389" s="17" t="s">
        <v>986</v>
      </c>
      <c r="O389" s="79" t="s">
        <v>560</v>
      </c>
      <c r="P389" s="79" t="s">
        <v>925</v>
      </c>
      <c r="Q389" s="17" t="s">
        <v>985</v>
      </c>
      <c r="R389" s="79" t="s">
        <v>613</v>
      </c>
      <c r="S389" s="91" t="s">
        <v>1623</v>
      </c>
      <c r="T389" s="171"/>
    </row>
    <row r="390" spans="1:20" ht="58.5" customHeight="1" x14ac:dyDescent="0.2">
      <c r="A390" s="39">
        <v>3</v>
      </c>
      <c r="B390" s="39">
        <v>19</v>
      </c>
      <c r="C390" s="39">
        <v>19.899999999999999</v>
      </c>
      <c r="D390" s="47" t="s">
        <v>286</v>
      </c>
      <c r="E390" s="16" t="s">
        <v>222</v>
      </c>
      <c r="F390" s="7" t="s">
        <v>154</v>
      </c>
      <c r="G390" s="17" t="s">
        <v>911</v>
      </c>
      <c r="H390" s="17" t="s">
        <v>569</v>
      </c>
      <c r="I390" s="79" t="s">
        <v>9</v>
      </c>
      <c r="J390" s="17" t="s">
        <v>12</v>
      </c>
      <c r="K390" s="79" t="s">
        <v>816</v>
      </c>
      <c r="L390" s="67" t="s">
        <v>926</v>
      </c>
      <c r="M390" s="83" t="s">
        <v>1614</v>
      </c>
      <c r="N390" s="68" t="s">
        <v>993</v>
      </c>
      <c r="O390" s="79" t="s">
        <v>560</v>
      </c>
      <c r="P390" s="79" t="s">
        <v>927</v>
      </c>
      <c r="Q390" s="17" t="s">
        <v>987</v>
      </c>
      <c r="R390" s="79" t="s">
        <v>868</v>
      </c>
      <c r="S390" s="135" t="s">
        <v>12</v>
      </c>
      <c r="T390" s="136"/>
    </row>
    <row r="391" spans="1:20" ht="58.5" customHeight="1" x14ac:dyDescent="0.2">
      <c r="A391" s="39">
        <v>3</v>
      </c>
      <c r="B391" s="39">
        <v>19</v>
      </c>
      <c r="C391" s="39">
        <v>19.899999999999999</v>
      </c>
      <c r="D391" s="47" t="s">
        <v>286</v>
      </c>
      <c r="E391" s="16" t="s">
        <v>222</v>
      </c>
      <c r="F391" s="7" t="s">
        <v>154</v>
      </c>
      <c r="G391" s="17" t="s">
        <v>911</v>
      </c>
      <c r="H391" s="17" t="s">
        <v>569</v>
      </c>
      <c r="I391" s="79" t="s">
        <v>9</v>
      </c>
      <c r="J391" s="17" t="s">
        <v>12</v>
      </c>
      <c r="K391" s="79" t="s">
        <v>816</v>
      </c>
      <c r="L391" s="67" t="s">
        <v>926</v>
      </c>
      <c r="M391" s="83" t="s">
        <v>1614</v>
      </c>
      <c r="N391" s="68" t="s">
        <v>993</v>
      </c>
      <c r="O391" s="79" t="s">
        <v>560</v>
      </c>
      <c r="P391" s="79" t="s">
        <v>928</v>
      </c>
      <c r="Q391" s="17" t="s">
        <v>988</v>
      </c>
      <c r="R391" s="79" t="s">
        <v>868</v>
      </c>
      <c r="S391" s="137"/>
      <c r="T391" s="138"/>
    </row>
    <row r="392" spans="1:20" ht="53.25" customHeight="1" x14ac:dyDescent="0.2">
      <c r="A392" s="39">
        <v>3</v>
      </c>
      <c r="B392" s="39">
        <v>20</v>
      </c>
      <c r="C392" s="39">
        <v>20.100000000000001</v>
      </c>
      <c r="D392" s="47" t="s">
        <v>126</v>
      </c>
      <c r="E392" s="39" t="s">
        <v>222</v>
      </c>
      <c r="F392" s="7" t="s">
        <v>55</v>
      </c>
      <c r="G392" s="17" t="s">
        <v>929</v>
      </c>
      <c r="H392" s="17" t="s">
        <v>569</v>
      </c>
      <c r="I392" s="79" t="s">
        <v>9</v>
      </c>
      <c r="J392" s="17" t="s">
        <v>12</v>
      </c>
      <c r="K392" s="79" t="s">
        <v>816</v>
      </c>
      <c r="L392" s="67" t="s">
        <v>989</v>
      </c>
      <c r="M392" s="83" t="s">
        <v>1615</v>
      </c>
      <c r="N392" s="68" t="s">
        <v>995</v>
      </c>
      <c r="O392" s="79" t="s">
        <v>560</v>
      </c>
      <c r="P392" s="79" t="s">
        <v>930</v>
      </c>
      <c r="Q392" s="17" t="s">
        <v>994</v>
      </c>
      <c r="R392" s="79" t="s">
        <v>624</v>
      </c>
      <c r="S392" s="135" t="s">
        <v>12</v>
      </c>
      <c r="T392" s="136"/>
    </row>
    <row r="393" spans="1:20" ht="54.75" customHeight="1" x14ac:dyDescent="0.2">
      <c r="A393" s="39">
        <v>3</v>
      </c>
      <c r="B393" s="39">
        <v>20</v>
      </c>
      <c r="C393" s="39">
        <v>20.100000000000001</v>
      </c>
      <c r="D393" s="47" t="s">
        <v>126</v>
      </c>
      <c r="E393" s="39" t="s">
        <v>222</v>
      </c>
      <c r="F393" s="7" t="s">
        <v>55</v>
      </c>
      <c r="G393" s="17" t="s">
        <v>929</v>
      </c>
      <c r="H393" s="17" t="s">
        <v>569</v>
      </c>
      <c r="I393" s="79" t="s">
        <v>9</v>
      </c>
      <c r="J393" s="17" t="s">
        <v>12</v>
      </c>
      <c r="K393" s="79" t="s">
        <v>816</v>
      </c>
      <c r="L393" s="67" t="s">
        <v>989</v>
      </c>
      <c r="M393" s="83" t="s">
        <v>1615</v>
      </c>
      <c r="N393" s="68" t="s">
        <v>995</v>
      </c>
      <c r="O393" s="79" t="s">
        <v>560</v>
      </c>
      <c r="P393" s="79" t="s">
        <v>931</v>
      </c>
      <c r="Q393" s="17" t="s">
        <v>990</v>
      </c>
      <c r="R393" s="79" t="s">
        <v>624</v>
      </c>
      <c r="S393" s="137"/>
      <c r="T393" s="138"/>
    </row>
    <row r="394" spans="1:20" ht="54.75" customHeight="1" x14ac:dyDescent="0.2">
      <c r="A394" s="39">
        <v>3</v>
      </c>
      <c r="B394" s="39">
        <v>20</v>
      </c>
      <c r="C394" s="39">
        <v>20.100000000000001</v>
      </c>
      <c r="D394" s="47" t="s">
        <v>126</v>
      </c>
      <c r="E394" s="39" t="s">
        <v>564</v>
      </c>
      <c r="F394" s="7" t="s">
        <v>55</v>
      </c>
      <c r="G394" s="17" t="s">
        <v>929</v>
      </c>
      <c r="H394" s="17" t="s">
        <v>569</v>
      </c>
      <c r="I394" s="79" t="s">
        <v>9</v>
      </c>
      <c r="J394" s="17" t="s">
        <v>12</v>
      </c>
      <c r="K394" s="12" t="s">
        <v>816</v>
      </c>
      <c r="L394" s="67" t="s">
        <v>932</v>
      </c>
      <c r="M394" s="83" t="s">
        <v>1616</v>
      </c>
      <c r="N394" s="68" t="s">
        <v>996</v>
      </c>
      <c r="O394" s="79" t="s">
        <v>560</v>
      </c>
      <c r="P394" s="79" t="s">
        <v>448</v>
      </c>
      <c r="Q394" s="17" t="s">
        <v>991</v>
      </c>
      <c r="R394" s="79" t="s">
        <v>933</v>
      </c>
      <c r="S394" s="135" t="s">
        <v>12</v>
      </c>
      <c r="T394" s="136"/>
    </row>
    <row r="395" spans="1:20" ht="56.25" customHeight="1" x14ac:dyDescent="0.2">
      <c r="A395" s="39">
        <v>3</v>
      </c>
      <c r="B395" s="39">
        <v>20</v>
      </c>
      <c r="C395" s="39">
        <v>20.100000000000001</v>
      </c>
      <c r="D395" s="47" t="s">
        <v>126</v>
      </c>
      <c r="E395" s="39" t="s">
        <v>564</v>
      </c>
      <c r="F395" s="7" t="s">
        <v>55</v>
      </c>
      <c r="G395" s="17" t="s">
        <v>929</v>
      </c>
      <c r="H395" s="17" t="s">
        <v>569</v>
      </c>
      <c r="I395" s="79" t="s">
        <v>9</v>
      </c>
      <c r="J395" s="17" t="s">
        <v>12</v>
      </c>
      <c r="K395" s="12" t="s">
        <v>816</v>
      </c>
      <c r="L395" s="67" t="s">
        <v>932</v>
      </c>
      <c r="M395" s="83" t="s">
        <v>1616</v>
      </c>
      <c r="N395" s="68" t="s">
        <v>996</v>
      </c>
      <c r="O395" s="79" t="s">
        <v>560</v>
      </c>
      <c r="P395" s="79" t="s">
        <v>449</v>
      </c>
      <c r="Q395" s="17" t="s">
        <v>992</v>
      </c>
      <c r="R395" s="79" t="s">
        <v>933</v>
      </c>
      <c r="S395" s="137"/>
      <c r="T395" s="138"/>
    </row>
    <row r="396" spans="1:20" ht="66" customHeight="1" x14ac:dyDescent="0.2">
      <c r="A396" s="39">
        <v>3</v>
      </c>
      <c r="B396" s="39">
        <v>21</v>
      </c>
      <c r="C396" s="16">
        <v>21.1</v>
      </c>
      <c r="D396" s="47" t="s">
        <v>126</v>
      </c>
      <c r="E396" s="16" t="s">
        <v>564</v>
      </c>
      <c r="F396" s="7" t="s">
        <v>55</v>
      </c>
      <c r="G396" s="55" t="s">
        <v>929</v>
      </c>
      <c r="H396" s="17" t="s">
        <v>405</v>
      </c>
      <c r="I396" s="79" t="s">
        <v>21</v>
      </c>
      <c r="J396" s="17" t="s">
        <v>16</v>
      </c>
      <c r="K396" s="79" t="s">
        <v>816</v>
      </c>
      <c r="L396" s="17" t="s">
        <v>934</v>
      </c>
      <c r="M396" s="17" t="s">
        <v>1617</v>
      </c>
      <c r="N396" s="17" t="s">
        <v>999</v>
      </c>
      <c r="O396" s="79" t="s">
        <v>560</v>
      </c>
      <c r="P396" s="79" t="s">
        <v>935</v>
      </c>
      <c r="Q396" s="15" t="s">
        <v>997</v>
      </c>
      <c r="R396" s="79" t="s">
        <v>936</v>
      </c>
      <c r="S396" s="91">
        <v>0</v>
      </c>
      <c r="T396" s="197">
        <v>0</v>
      </c>
    </row>
    <row r="397" spans="1:20" ht="59.25" customHeight="1" x14ac:dyDescent="0.2">
      <c r="A397" s="39">
        <v>3</v>
      </c>
      <c r="B397" s="39">
        <v>21</v>
      </c>
      <c r="C397" s="16">
        <v>21.1</v>
      </c>
      <c r="D397" s="47" t="s">
        <v>126</v>
      </c>
      <c r="E397" s="16" t="s">
        <v>564</v>
      </c>
      <c r="F397" s="7" t="s">
        <v>55</v>
      </c>
      <c r="G397" s="55" t="s">
        <v>929</v>
      </c>
      <c r="H397" s="17" t="s">
        <v>405</v>
      </c>
      <c r="I397" s="79" t="s">
        <v>21</v>
      </c>
      <c r="J397" s="17" t="s">
        <v>16</v>
      </c>
      <c r="K397" s="79" t="s">
        <v>816</v>
      </c>
      <c r="L397" s="17" t="s">
        <v>934</v>
      </c>
      <c r="M397" s="17" t="s">
        <v>1617</v>
      </c>
      <c r="N397" s="17" t="s">
        <v>999</v>
      </c>
      <c r="O397" s="79" t="s">
        <v>560</v>
      </c>
      <c r="P397" s="79" t="s">
        <v>937</v>
      </c>
      <c r="Q397" s="15" t="s">
        <v>998</v>
      </c>
      <c r="R397" s="79" t="s">
        <v>936</v>
      </c>
      <c r="S397" s="91">
        <v>0</v>
      </c>
      <c r="T397" s="198"/>
    </row>
    <row r="398" spans="1:20" ht="36" x14ac:dyDescent="0.2">
      <c r="A398" s="39">
        <v>3</v>
      </c>
      <c r="B398" s="39">
        <v>22</v>
      </c>
      <c r="C398" s="39">
        <v>22.1</v>
      </c>
      <c r="D398" s="47" t="s">
        <v>126</v>
      </c>
      <c r="E398" s="39" t="s">
        <v>222</v>
      </c>
      <c r="F398" s="7" t="s">
        <v>55</v>
      </c>
      <c r="G398" s="17" t="s">
        <v>929</v>
      </c>
      <c r="H398" s="17" t="s">
        <v>405</v>
      </c>
      <c r="I398" s="79" t="s">
        <v>9</v>
      </c>
      <c r="J398" s="17" t="s">
        <v>12</v>
      </c>
      <c r="K398" s="79" t="s">
        <v>816</v>
      </c>
      <c r="L398" s="17" t="s">
        <v>938</v>
      </c>
      <c r="M398" s="17" t="s">
        <v>1618</v>
      </c>
      <c r="N398" s="17" t="s">
        <v>1002</v>
      </c>
      <c r="O398" s="79" t="s">
        <v>560</v>
      </c>
      <c r="P398" s="79" t="s">
        <v>939</v>
      </c>
      <c r="Q398" s="17" t="s">
        <v>1000</v>
      </c>
      <c r="R398" s="79" t="s">
        <v>936</v>
      </c>
      <c r="S398" s="135" t="s">
        <v>12</v>
      </c>
      <c r="T398" s="136"/>
    </row>
    <row r="399" spans="1:20" ht="36" x14ac:dyDescent="0.2">
      <c r="A399" s="39">
        <v>3</v>
      </c>
      <c r="B399" s="39">
        <v>22</v>
      </c>
      <c r="C399" s="39">
        <v>22.1</v>
      </c>
      <c r="D399" s="47" t="s">
        <v>126</v>
      </c>
      <c r="E399" s="39" t="s">
        <v>222</v>
      </c>
      <c r="F399" s="7" t="s">
        <v>55</v>
      </c>
      <c r="G399" s="17" t="s">
        <v>929</v>
      </c>
      <c r="H399" s="17" t="s">
        <v>405</v>
      </c>
      <c r="I399" s="79" t="s">
        <v>9</v>
      </c>
      <c r="J399" s="17" t="s">
        <v>12</v>
      </c>
      <c r="K399" s="79" t="s">
        <v>816</v>
      </c>
      <c r="L399" s="17" t="s">
        <v>938</v>
      </c>
      <c r="M399" s="17" t="s">
        <v>1618</v>
      </c>
      <c r="N399" s="17" t="s">
        <v>1002</v>
      </c>
      <c r="O399" s="79" t="s">
        <v>560</v>
      </c>
      <c r="P399" s="79" t="s">
        <v>940</v>
      </c>
      <c r="Q399" s="17" t="s">
        <v>1001</v>
      </c>
      <c r="R399" s="79" t="s">
        <v>936</v>
      </c>
      <c r="S399" s="137"/>
      <c r="T399" s="138"/>
    </row>
    <row r="400" spans="1:20" ht="63" x14ac:dyDescent="0.2">
      <c r="A400" s="39">
        <v>3</v>
      </c>
      <c r="B400" s="39">
        <v>23</v>
      </c>
      <c r="C400" s="39">
        <v>23.2</v>
      </c>
      <c r="D400" s="47" t="s">
        <v>56</v>
      </c>
      <c r="E400" s="39" t="s">
        <v>40</v>
      </c>
      <c r="F400" s="7" t="s">
        <v>55</v>
      </c>
      <c r="G400" s="17" t="s">
        <v>941</v>
      </c>
      <c r="H400" s="17" t="s">
        <v>569</v>
      </c>
      <c r="I400" s="79" t="s">
        <v>9</v>
      </c>
      <c r="J400" s="17" t="s">
        <v>12</v>
      </c>
      <c r="K400" s="79" t="s">
        <v>816</v>
      </c>
      <c r="L400" s="17" t="s">
        <v>942</v>
      </c>
      <c r="M400" s="17" t="s">
        <v>1619</v>
      </c>
      <c r="N400" s="17" t="s">
        <v>1008</v>
      </c>
      <c r="O400" s="79" t="s">
        <v>560</v>
      </c>
      <c r="P400" s="79" t="s">
        <v>944</v>
      </c>
      <c r="Q400" s="17" t="s">
        <v>945</v>
      </c>
      <c r="R400" s="79" t="s">
        <v>613</v>
      </c>
      <c r="S400" s="135" t="s">
        <v>12</v>
      </c>
      <c r="T400" s="136"/>
    </row>
    <row r="401" spans="1:20" ht="63" x14ac:dyDescent="0.2">
      <c r="A401" s="39">
        <v>3</v>
      </c>
      <c r="B401" s="39">
        <v>23</v>
      </c>
      <c r="C401" s="39">
        <v>23.2</v>
      </c>
      <c r="D401" s="47" t="s">
        <v>56</v>
      </c>
      <c r="E401" s="39" t="s">
        <v>40</v>
      </c>
      <c r="F401" s="7" t="s">
        <v>55</v>
      </c>
      <c r="G401" s="17" t="s">
        <v>941</v>
      </c>
      <c r="H401" s="17" t="s">
        <v>569</v>
      </c>
      <c r="I401" s="79" t="s">
        <v>9</v>
      </c>
      <c r="J401" s="17" t="s">
        <v>12</v>
      </c>
      <c r="K401" s="79" t="s">
        <v>816</v>
      </c>
      <c r="L401" s="17" t="s">
        <v>942</v>
      </c>
      <c r="M401" s="17" t="s">
        <v>1619</v>
      </c>
      <c r="N401" s="17" t="s">
        <v>1008</v>
      </c>
      <c r="O401" s="79" t="s">
        <v>560</v>
      </c>
      <c r="P401" s="79" t="s">
        <v>943</v>
      </c>
      <c r="Q401" s="17" t="s">
        <v>1003</v>
      </c>
      <c r="R401" s="79" t="s">
        <v>613</v>
      </c>
      <c r="S401" s="137"/>
      <c r="T401" s="138"/>
    </row>
    <row r="402" spans="1:20" ht="63" x14ac:dyDescent="0.2">
      <c r="A402" s="39">
        <v>3</v>
      </c>
      <c r="B402" s="39">
        <v>23</v>
      </c>
      <c r="C402" s="39">
        <v>23.2</v>
      </c>
      <c r="D402" s="47" t="s">
        <v>56</v>
      </c>
      <c r="E402" s="39" t="s">
        <v>222</v>
      </c>
      <c r="F402" s="7" t="s">
        <v>55</v>
      </c>
      <c r="G402" s="17" t="s">
        <v>941</v>
      </c>
      <c r="H402" s="17" t="s">
        <v>405</v>
      </c>
      <c r="I402" s="79" t="s">
        <v>21</v>
      </c>
      <c r="J402" s="17" t="s">
        <v>12</v>
      </c>
      <c r="K402" s="79" t="s">
        <v>816</v>
      </c>
      <c r="L402" s="17" t="s">
        <v>946</v>
      </c>
      <c r="M402" s="17" t="s">
        <v>1584</v>
      </c>
      <c r="N402" s="17" t="s">
        <v>1009</v>
      </c>
      <c r="O402" s="79" t="s">
        <v>560</v>
      </c>
      <c r="P402" s="79" t="s">
        <v>948</v>
      </c>
      <c r="Q402" s="17" t="s">
        <v>1005</v>
      </c>
      <c r="R402" s="79" t="s">
        <v>875</v>
      </c>
      <c r="S402" s="135" t="s">
        <v>12</v>
      </c>
      <c r="T402" s="136"/>
    </row>
    <row r="403" spans="1:20" ht="63" x14ac:dyDescent="0.2">
      <c r="A403" s="39">
        <v>3</v>
      </c>
      <c r="B403" s="39">
        <v>23</v>
      </c>
      <c r="C403" s="39">
        <v>23.2</v>
      </c>
      <c r="D403" s="47" t="s">
        <v>56</v>
      </c>
      <c r="E403" s="39" t="s">
        <v>222</v>
      </c>
      <c r="F403" s="7" t="s">
        <v>55</v>
      </c>
      <c r="G403" s="17" t="s">
        <v>941</v>
      </c>
      <c r="H403" s="17" t="s">
        <v>405</v>
      </c>
      <c r="I403" s="79" t="s">
        <v>21</v>
      </c>
      <c r="J403" s="17" t="s">
        <v>12</v>
      </c>
      <c r="K403" s="79" t="s">
        <v>816</v>
      </c>
      <c r="L403" s="17" t="s">
        <v>946</v>
      </c>
      <c r="M403" s="17" t="s">
        <v>1584</v>
      </c>
      <c r="N403" s="17" t="s">
        <v>1009</v>
      </c>
      <c r="O403" s="79" t="s">
        <v>560</v>
      </c>
      <c r="P403" s="79" t="s">
        <v>947</v>
      </c>
      <c r="Q403" s="17" t="s">
        <v>1004</v>
      </c>
      <c r="R403" s="79" t="s">
        <v>875</v>
      </c>
      <c r="S403" s="137"/>
      <c r="T403" s="138"/>
    </row>
    <row r="404" spans="1:20" ht="51" customHeight="1" x14ac:dyDescent="0.2">
      <c r="A404" s="39">
        <v>3</v>
      </c>
      <c r="B404" s="39">
        <v>23</v>
      </c>
      <c r="C404" s="39">
        <v>23.3</v>
      </c>
      <c r="D404" s="47" t="s">
        <v>56</v>
      </c>
      <c r="E404" s="39" t="s">
        <v>1485</v>
      </c>
      <c r="F404" s="7" t="s">
        <v>55</v>
      </c>
      <c r="G404" s="17" t="s">
        <v>929</v>
      </c>
      <c r="H404" s="17" t="s">
        <v>405</v>
      </c>
      <c r="I404" s="79" t="s">
        <v>21</v>
      </c>
      <c r="J404" s="17" t="s">
        <v>12</v>
      </c>
      <c r="K404" s="79" t="s">
        <v>816</v>
      </c>
      <c r="L404" s="17" t="s">
        <v>949</v>
      </c>
      <c r="M404" s="17" t="s">
        <v>1583</v>
      </c>
      <c r="N404" s="17" t="s">
        <v>1010</v>
      </c>
      <c r="O404" s="79" t="s">
        <v>560</v>
      </c>
      <c r="P404" s="79" t="s">
        <v>450</v>
      </c>
      <c r="Q404" s="17" t="s">
        <v>1007</v>
      </c>
      <c r="R404" s="79" t="s">
        <v>950</v>
      </c>
      <c r="S404" s="135" t="s">
        <v>12</v>
      </c>
      <c r="T404" s="136"/>
    </row>
    <row r="405" spans="1:20" ht="54" customHeight="1" x14ac:dyDescent="0.2">
      <c r="A405" s="39">
        <v>3</v>
      </c>
      <c r="B405" s="39">
        <v>23</v>
      </c>
      <c r="C405" s="39">
        <v>23.3</v>
      </c>
      <c r="D405" s="47" t="s">
        <v>56</v>
      </c>
      <c r="E405" s="39" t="s">
        <v>1485</v>
      </c>
      <c r="F405" s="7" t="s">
        <v>55</v>
      </c>
      <c r="G405" s="17" t="s">
        <v>929</v>
      </c>
      <c r="H405" s="17" t="s">
        <v>405</v>
      </c>
      <c r="I405" s="79" t="s">
        <v>21</v>
      </c>
      <c r="J405" s="17" t="s">
        <v>12</v>
      </c>
      <c r="K405" s="79" t="s">
        <v>816</v>
      </c>
      <c r="L405" s="17" t="s">
        <v>949</v>
      </c>
      <c r="M405" s="17" t="s">
        <v>1583</v>
      </c>
      <c r="N405" s="17" t="s">
        <v>1010</v>
      </c>
      <c r="O405" s="79" t="s">
        <v>560</v>
      </c>
      <c r="P405" s="79" t="s">
        <v>451</v>
      </c>
      <c r="Q405" s="17" t="s">
        <v>1006</v>
      </c>
      <c r="R405" s="79" t="s">
        <v>950</v>
      </c>
      <c r="S405" s="137"/>
      <c r="T405" s="138"/>
    </row>
    <row r="406" spans="1:20" s="61" customFormat="1" ht="39" customHeight="1" x14ac:dyDescent="0.25">
      <c r="A406" s="39">
        <v>1</v>
      </c>
      <c r="B406" s="71">
        <v>5</v>
      </c>
      <c r="C406" s="58">
        <v>5.8</v>
      </c>
      <c r="D406" s="47" t="s">
        <v>660</v>
      </c>
      <c r="E406" s="71" t="s">
        <v>8</v>
      </c>
      <c r="F406" s="7" t="s">
        <v>58</v>
      </c>
      <c r="G406" s="68" t="s">
        <v>787</v>
      </c>
      <c r="H406" s="17" t="s">
        <v>405</v>
      </c>
      <c r="I406" s="79" t="s">
        <v>21</v>
      </c>
      <c r="J406" s="17" t="s">
        <v>12</v>
      </c>
      <c r="K406" s="79" t="s">
        <v>878</v>
      </c>
      <c r="L406" s="17" t="s">
        <v>145</v>
      </c>
      <c r="M406" s="7" t="s">
        <v>1311</v>
      </c>
      <c r="N406" s="17" t="s">
        <v>1293</v>
      </c>
      <c r="O406" s="79" t="s">
        <v>727</v>
      </c>
      <c r="P406" s="48" t="s">
        <v>146</v>
      </c>
      <c r="Q406" s="19" t="s">
        <v>147</v>
      </c>
      <c r="R406" s="12" t="s">
        <v>728</v>
      </c>
      <c r="S406" s="159" t="s">
        <v>12</v>
      </c>
      <c r="T406" s="160"/>
    </row>
    <row r="407" spans="1:20" s="61" customFormat="1" ht="36" customHeight="1" x14ac:dyDescent="0.25">
      <c r="A407" s="39">
        <v>1</v>
      </c>
      <c r="B407" s="71">
        <v>5</v>
      </c>
      <c r="C407" s="58">
        <v>5.8</v>
      </c>
      <c r="D407" s="47" t="s">
        <v>660</v>
      </c>
      <c r="E407" s="71" t="s">
        <v>8</v>
      </c>
      <c r="F407" s="7" t="s">
        <v>1030</v>
      </c>
      <c r="G407" s="17" t="s">
        <v>603</v>
      </c>
      <c r="H407" s="17" t="s">
        <v>405</v>
      </c>
      <c r="I407" s="79" t="s">
        <v>21</v>
      </c>
      <c r="J407" s="17" t="s">
        <v>12</v>
      </c>
      <c r="K407" s="79" t="s">
        <v>878</v>
      </c>
      <c r="L407" s="17" t="s">
        <v>145</v>
      </c>
      <c r="M407" s="7" t="s">
        <v>1311</v>
      </c>
      <c r="N407" s="17" t="s">
        <v>1293</v>
      </c>
      <c r="O407" s="79" t="s">
        <v>727</v>
      </c>
      <c r="P407" s="48" t="s">
        <v>114</v>
      </c>
      <c r="Q407" s="19" t="s">
        <v>115</v>
      </c>
      <c r="R407" s="12" t="s">
        <v>616</v>
      </c>
      <c r="S407" s="161"/>
      <c r="T407" s="162"/>
    </row>
    <row r="408" spans="1:20" s="61" customFormat="1" ht="40.5" customHeight="1" x14ac:dyDescent="0.25">
      <c r="A408" s="39">
        <v>1</v>
      </c>
      <c r="B408" s="39">
        <v>3</v>
      </c>
      <c r="C408" s="16">
        <v>3.4</v>
      </c>
      <c r="D408" s="40" t="s">
        <v>305</v>
      </c>
      <c r="E408" s="63" t="s">
        <v>1485</v>
      </c>
      <c r="F408" s="60" t="s">
        <v>1282</v>
      </c>
      <c r="G408" s="68" t="s">
        <v>774</v>
      </c>
      <c r="H408" s="19" t="s">
        <v>405</v>
      </c>
      <c r="I408" s="12" t="s">
        <v>21</v>
      </c>
      <c r="J408" s="53" t="s">
        <v>16</v>
      </c>
      <c r="K408" s="48" t="s">
        <v>465</v>
      </c>
      <c r="L408" s="17" t="s">
        <v>311</v>
      </c>
      <c r="M408" s="53" t="s">
        <v>1620</v>
      </c>
      <c r="N408" s="53" t="s">
        <v>795</v>
      </c>
      <c r="O408" s="79" t="s">
        <v>785</v>
      </c>
      <c r="P408" s="59" t="s">
        <v>312</v>
      </c>
      <c r="Q408" s="120" t="s">
        <v>869</v>
      </c>
      <c r="R408" s="58" t="s">
        <v>793</v>
      </c>
      <c r="S408" s="94">
        <v>1518</v>
      </c>
      <c r="T408" s="199">
        <f>S408/S409</f>
        <v>1.530241935483871</v>
      </c>
    </row>
    <row r="409" spans="1:20" ht="43.5" customHeight="1" x14ac:dyDescent="0.2">
      <c r="A409" s="39">
        <v>1</v>
      </c>
      <c r="B409" s="39">
        <v>3</v>
      </c>
      <c r="C409" s="16">
        <v>3.4</v>
      </c>
      <c r="D409" s="40" t="s">
        <v>305</v>
      </c>
      <c r="E409" s="63" t="s">
        <v>1485</v>
      </c>
      <c r="F409" s="60" t="s">
        <v>1282</v>
      </c>
      <c r="G409" s="68" t="s">
        <v>774</v>
      </c>
      <c r="H409" s="19" t="s">
        <v>405</v>
      </c>
      <c r="I409" s="12" t="s">
        <v>21</v>
      </c>
      <c r="J409" s="53" t="s">
        <v>16</v>
      </c>
      <c r="K409" s="48" t="s">
        <v>465</v>
      </c>
      <c r="L409" s="17" t="s">
        <v>311</v>
      </c>
      <c r="M409" s="53" t="s">
        <v>1620</v>
      </c>
      <c r="N409" s="53" t="s">
        <v>795</v>
      </c>
      <c r="O409" s="79" t="s">
        <v>785</v>
      </c>
      <c r="P409" s="79" t="s">
        <v>313</v>
      </c>
      <c r="Q409" s="17" t="s">
        <v>314</v>
      </c>
      <c r="R409" s="39" t="s">
        <v>777</v>
      </c>
      <c r="S409" s="91">
        <v>992</v>
      </c>
      <c r="T409" s="200"/>
    </row>
    <row r="410" spans="1:20" ht="36" x14ac:dyDescent="0.2">
      <c r="A410" s="39">
        <v>1</v>
      </c>
      <c r="B410" s="39">
        <v>3</v>
      </c>
      <c r="C410" s="16">
        <v>3.4</v>
      </c>
      <c r="D410" s="40" t="s">
        <v>305</v>
      </c>
      <c r="E410" s="63" t="s">
        <v>1485</v>
      </c>
      <c r="F410" s="60" t="s">
        <v>1282</v>
      </c>
      <c r="G410" s="68" t="s">
        <v>774</v>
      </c>
      <c r="H410" s="19" t="s">
        <v>405</v>
      </c>
      <c r="I410" s="12" t="s">
        <v>21</v>
      </c>
      <c r="J410" s="17" t="s">
        <v>16</v>
      </c>
      <c r="K410" s="79" t="s">
        <v>464</v>
      </c>
      <c r="L410" s="17" t="s">
        <v>307</v>
      </c>
      <c r="M410" s="17" t="s">
        <v>1444</v>
      </c>
      <c r="N410" s="17" t="s">
        <v>794</v>
      </c>
      <c r="O410" s="79" t="s">
        <v>785</v>
      </c>
      <c r="P410" s="59" t="s">
        <v>308</v>
      </c>
      <c r="Q410" s="120" t="s">
        <v>309</v>
      </c>
      <c r="R410" s="58" t="s">
        <v>793</v>
      </c>
      <c r="S410" s="94">
        <v>2365</v>
      </c>
      <c r="T410" s="199">
        <f>S410/S411</f>
        <v>0.74068274350140928</v>
      </c>
    </row>
    <row r="411" spans="1:20" ht="36" x14ac:dyDescent="0.2">
      <c r="A411" s="39">
        <v>1</v>
      </c>
      <c r="B411" s="39">
        <v>3</v>
      </c>
      <c r="C411" s="16">
        <v>3.4</v>
      </c>
      <c r="D411" s="40" t="s">
        <v>305</v>
      </c>
      <c r="E411" s="63" t="s">
        <v>1485</v>
      </c>
      <c r="F411" s="60" t="s">
        <v>1282</v>
      </c>
      <c r="G411" s="68" t="s">
        <v>774</v>
      </c>
      <c r="H411" s="19" t="s">
        <v>405</v>
      </c>
      <c r="I411" s="12" t="s">
        <v>21</v>
      </c>
      <c r="J411" s="17" t="s">
        <v>16</v>
      </c>
      <c r="K411" s="79" t="s">
        <v>464</v>
      </c>
      <c r="L411" s="17" t="s">
        <v>307</v>
      </c>
      <c r="M411" s="17" t="s">
        <v>1444</v>
      </c>
      <c r="N411" s="17" t="s">
        <v>794</v>
      </c>
      <c r="O411" s="79" t="s">
        <v>785</v>
      </c>
      <c r="P411" s="79" t="s">
        <v>310</v>
      </c>
      <c r="Q411" s="17" t="s">
        <v>786</v>
      </c>
      <c r="R411" s="39" t="s">
        <v>777</v>
      </c>
      <c r="S411" s="94">
        <v>3193</v>
      </c>
      <c r="T411" s="200"/>
    </row>
    <row r="412" spans="1:20" ht="36" x14ac:dyDescent="0.2">
      <c r="A412" s="39">
        <v>1</v>
      </c>
      <c r="B412" s="39">
        <v>3</v>
      </c>
      <c r="C412" s="16">
        <v>3.4</v>
      </c>
      <c r="D412" s="40" t="s">
        <v>305</v>
      </c>
      <c r="E412" s="63" t="s">
        <v>222</v>
      </c>
      <c r="F412" s="60" t="s">
        <v>1282</v>
      </c>
      <c r="G412" s="68" t="s">
        <v>776</v>
      </c>
      <c r="H412" s="17" t="s">
        <v>405</v>
      </c>
      <c r="I412" s="79" t="s">
        <v>9</v>
      </c>
      <c r="J412" s="17" t="s">
        <v>12</v>
      </c>
      <c r="K412" s="79" t="s">
        <v>468</v>
      </c>
      <c r="L412" s="17" t="s">
        <v>321</v>
      </c>
      <c r="M412" s="17" t="s">
        <v>1445</v>
      </c>
      <c r="N412" s="17" t="s">
        <v>1250</v>
      </c>
      <c r="O412" s="79" t="s">
        <v>560</v>
      </c>
      <c r="P412" s="79" t="s">
        <v>322</v>
      </c>
      <c r="Q412" s="17" t="s">
        <v>323</v>
      </c>
      <c r="R412" s="39" t="s">
        <v>777</v>
      </c>
      <c r="S412" s="163" t="s">
        <v>12</v>
      </c>
      <c r="T412" s="164"/>
    </row>
    <row r="413" spans="1:20" ht="36" x14ac:dyDescent="0.2">
      <c r="A413" s="39">
        <v>1</v>
      </c>
      <c r="B413" s="39">
        <v>3</v>
      </c>
      <c r="C413" s="16">
        <v>3.4</v>
      </c>
      <c r="D413" s="40" t="s">
        <v>305</v>
      </c>
      <c r="E413" s="63" t="s">
        <v>222</v>
      </c>
      <c r="F413" s="60" t="s">
        <v>1282</v>
      </c>
      <c r="G413" s="68" t="s">
        <v>774</v>
      </c>
      <c r="H413" s="17" t="s">
        <v>405</v>
      </c>
      <c r="I413" s="79" t="s">
        <v>9</v>
      </c>
      <c r="J413" s="17" t="s">
        <v>12</v>
      </c>
      <c r="K413" s="79" t="s">
        <v>468</v>
      </c>
      <c r="L413" s="17" t="s">
        <v>321</v>
      </c>
      <c r="M413" s="17" t="s">
        <v>1445</v>
      </c>
      <c r="N413" s="17" t="s">
        <v>1250</v>
      </c>
      <c r="O413" s="79" t="s">
        <v>560</v>
      </c>
      <c r="P413" s="79" t="s">
        <v>324</v>
      </c>
      <c r="Q413" s="17" t="s">
        <v>325</v>
      </c>
      <c r="R413" s="39" t="s">
        <v>777</v>
      </c>
      <c r="S413" s="165"/>
      <c r="T413" s="166"/>
    </row>
    <row r="414" spans="1:20" ht="45" customHeight="1" x14ac:dyDescent="0.2">
      <c r="A414" s="39">
        <v>1</v>
      </c>
      <c r="B414" s="39">
        <v>3</v>
      </c>
      <c r="C414" s="16">
        <v>3.4</v>
      </c>
      <c r="D414" s="40" t="s">
        <v>305</v>
      </c>
      <c r="E414" s="71" t="s">
        <v>40</v>
      </c>
      <c r="F414" s="60" t="s">
        <v>1282</v>
      </c>
      <c r="G414" s="68" t="s">
        <v>774</v>
      </c>
      <c r="H414" s="17" t="s">
        <v>405</v>
      </c>
      <c r="I414" s="79" t="s">
        <v>9</v>
      </c>
      <c r="J414" s="17" t="s">
        <v>16</v>
      </c>
      <c r="K414" s="48" t="s">
        <v>559</v>
      </c>
      <c r="L414" s="17" t="s">
        <v>488</v>
      </c>
      <c r="M414" s="17" t="s">
        <v>1446</v>
      </c>
      <c r="N414" s="17" t="s">
        <v>799</v>
      </c>
      <c r="O414" s="79" t="s">
        <v>560</v>
      </c>
      <c r="P414" s="79" t="s">
        <v>489</v>
      </c>
      <c r="Q414" s="17" t="s">
        <v>797</v>
      </c>
      <c r="R414" s="39" t="s">
        <v>777</v>
      </c>
      <c r="S414" s="94">
        <v>6575</v>
      </c>
      <c r="T414" s="195">
        <f>((S414-S415)/S414)</f>
        <v>1.3384030418250951E-2</v>
      </c>
    </row>
    <row r="415" spans="1:20" ht="41.25" customHeight="1" x14ac:dyDescent="0.2">
      <c r="A415" s="10">
        <v>1</v>
      </c>
      <c r="B415" s="10">
        <v>3</v>
      </c>
      <c r="C415" s="70">
        <v>3.4</v>
      </c>
      <c r="D415" s="40" t="s">
        <v>305</v>
      </c>
      <c r="E415" s="84" t="s">
        <v>40</v>
      </c>
      <c r="F415" s="104" t="s">
        <v>1282</v>
      </c>
      <c r="G415" s="108" t="s">
        <v>774</v>
      </c>
      <c r="H415" s="22" t="s">
        <v>405</v>
      </c>
      <c r="I415" s="11" t="s">
        <v>9</v>
      </c>
      <c r="J415" s="22" t="s">
        <v>16</v>
      </c>
      <c r="K415" s="85" t="s">
        <v>559</v>
      </c>
      <c r="L415" s="22" t="s">
        <v>488</v>
      </c>
      <c r="M415" s="22" t="s">
        <v>1446</v>
      </c>
      <c r="N415" s="22" t="s">
        <v>799</v>
      </c>
      <c r="O415" s="11" t="s">
        <v>560</v>
      </c>
      <c r="P415" s="11" t="s">
        <v>490</v>
      </c>
      <c r="Q415" s="22" t="s">
        <v>798</v>
      </c>
      <c r="R415" s="10" t="s">
        <v>777</v>
      </c>
      <c r="S415" s="131">
        <v>6487</v>
      </c>
      <c r="T415" s="196"/>
    </row>
    <row r="416" spans="1:20" ht="39.75" customHeight="1" x14ac:dyDescent="0.2">
      <c r="A416" s="10">
        <v>1</v>
      </c>
      <c r="B416" s="10">
        <v>3</v>
      </c>
      <c r="C416" s="70">
        <v>3.1</v>
      </c>
      <c r="D416" s="40" t="s">
        <v>209</v>
      </c>
      <c r="E416" s="84" t="s">
        <v>8</v>
      </c>
      <c r="F416" s="104" t="s">
        <v>1030</v>
      </c>
      <c r="G416" s="108" t="s">
        <v>611</v>
      </c>
      <c r="H416" s="132" t="s">
        <v>405</v>
      </c>
      <c r="I416" s="11" t="s">
        <v>21</v>
      </c>
      <c r="J416" s="22" t="s">
        <v>16</v>
      </c>
      <c r="K416" s="85" t="s">
        <v>559</v>
      </c>
      <c r="L416" s="22" t="s">
        <v>1473</v>
      </c>
      <c r="M416" s="22" t="s">
        <v>1474</v>
      </c>
      <c r="N416" s="22" t="s">
        <v>1475</v>
      </c>
      <c r="O416" s="11" t="s">
        <v>560</v>
      </c>
      <c r="P416" s="11" t="s">
        <v>1625</v>
      </c>
      <c r="Q416" s="22" t="s">
        <v>1626</v>
      </c>
      <c r="R416" s="10" t="s">
        <v>613</v>
      </c>
      <c r="S416" s="93">
        <v>1375377379.8599999</v>
      </c>
      <c r="T416" s="195">
        <f>S416/S417</f>
        <v>0.35708404844795028</v>
      </c>
    </row>
    <row r="417" spans="1:20" ht="41.25" customHeight="1" x14ac:dyDescent="0.2">
      <c r="A417" s="39">
        <v>1</v>
      </c>
      <c r="B417" s="39">
        <v>3</v>
      </c>
      <c r="C417" s="16">
        <v>3.1</v>
      </c>
      <c r="D417" s="86" t="s">
        <v>209</v>
      </c>
      <c r="E417" s="39" t="s">
        <v>8</v>
      </c>
      <c r="F417" s="60" t="s">
        <v>1030</v>
      </c>
      <c r="G417" s="17" t="s">
        <v>611</v>
      </c>
      <c r="H417" s="133" t="s">
        <v>405</v>
      </c>
      <c r="I417" s="79" t="s">
        <v>21</v>
      </c>
      <c r="J417" s="17" t="s">
        <v>16</v>
      </c>
      <c r="K417" s="79" t="s">
        <v>559</v>
      </c>
      <c r="L417" s="17" t="s">
        <v>1473</v>
      </c>
      <c r="M417" s="17" t="s">
        <v>1474</v>
      </c>
      <c r="N417" s="17" t="s">
        <v>1475</v>
      </c>
      <c r="O417" s="79" t="s">
        <v>560</v>
      </c>
      <c r="P417" s="79" t="s">
        <v>1476</v>
      </c>
      <c r="Q417" s="17" t="s">
        <v>1477</v>
      </c>
      <c r="R417" s="39" t="s">
        <v>613</v>
      </c>
      <c r="S417" s="93">
        <v>3851690899.77</v>
      </c>
      <c r="T417" s="221"/>
    </row>
    <row r="418" spans="1:20" ht="12.75" x14ac:dyDescent="0.2">
      <c r="A418" s="1"/>
      <c r="B418" s="1"/>
      <c r="C418" s="1"/>
      <c r="D418" s="1"/>
      <c r="E418" s="1"/>
      <c r="F418" s="1"/>
      <c r="G418" s="3"/>
      <c r="H418" s="114"/>
      <c r="I418" s="1"/>
      <c r="J418" s="3"/>
      <c r="K418" s="1"/>
      <c r="L418" s="3"/>
      <c r="M418" s="1"/>
      <c r="N418" s="1"/>
      <c r="O418" s="1"/>
      <c r="P418" s="1"/>
      <c r="Q418" s="123"/>
      <c r="R418" s="1"/>
    </row>
    <row r="419" spans="1:20" ht="12.75" x14ac:dyDescent="0.2">
      <c r="A419" s="1"/>
      <c r="B419" s="1"/>
      <c r="C419" s="1"/>
      <c r="D419" s="1"/>
      <c r="E419" s="1"/>
      <c r="F419" s="1"/>
      <c r="G419" s="3"/>
      <c r="H419" s="114"/>
      <c r="I419" s="1"/>
      <c r="J419" s="3"/>
      <c r="K419" s="1"/>
      <c r="L419" s="3"/>
      <c r="M419" s="1"/>
      <c r="N419" s="1"/>
      <c r="O419" s="1"/>
      <c r="P419" s="1"/>
      <c r="Q419" s="123"/>
      <c r="R419" s="1"/>
    </row>
    <row r="420" spans="1:20" ht="12.75" x14ac:dyDescent="0.2">
      <c r="A420" s="1"/>
      <c r="B420" s="1"/>
      <c r="C420" s="1"/>
      <c r="D420" s="1"/>
      <c r="E420" s="1"/>
      <c r="F420" s="1"/>
      <c r="G420" s="3"/>
      <c r="H420" s="114"/>
      <c r="I420" s="1"/>
      <c r="J420" s="3"/>
      <c r="K420" s="1"/>
      <c r="L420" s="3"/>
      <c r="M420" s="1"/>
      <c r="N420" s="1"/>
      <c r="O420" s="1"/>
      <c r="P420" s="1"/>
      <c r="Q420" s="123"/>
      <c r="R420" s="1"/>
    </row>
    <row r="421" spans="1:20" ht="12.75" x14ac:dyDescent="0.2">
      <c r="A421" s="1"/>
      <c r="B421" s="1"/>
      <c r="C421" s="1"/>
      <c r="D421" s="1"/>
      <c r="E421" s="1"/>
      <c r="F421" s="1"/>
      <c r="G421" s="3"/>
      <c r="H421" s="114"/>
      <c r="I421" s="1"/>
      <c r="J421" s="3"/>
      <c r="K421" s="1"/>
      <c r="L421" s="3"/>
      <c r="M421" s="1"/>
      <c r="N421" s="1"/>
      <c r="O421" s="1"/>
      <c r="P421" s="1"/>
      <c r="Q421" s="123"/>
      <c r="R421" s="1"/>
    </row>
    <row r="422" spans="1:20" ht="12.75" x14ac:dyDescent="0.2">
      <c r="A422" s="1"/>
      <c r="B422" s="1"/>
      <c r="C422" s="1"/>
      <c r="D422" s="1"/>
      <c r="E422" s="1"/>
      <c r="F422" s="1"/>
      <c r="G422" s="3"/>
      <c r="H422" s="114"/>
      <c r="I422" s="1"/>
      <c r="J422" s="3"/>
      <c r="K422" s="1"/>
      <c r="L422" s="3"/>
      <c r="M422" s="1"/>
      <c r="N422" s="1"/>
      <c r="O422" s="1"/>
      <c r="P422" s="1"/>
      <c r="Q422" s="123"/>
      <c r="R422" s="1"/>
    </row>
    <row r="423" spans="1:20" ht="12.75" x14ac:dyDescent="0.2">
      <c r="A423" s="1"/>
      <c r="B423" s="1"/>
      <c r="C423" s="1"/>
      <c r="D423" s="1"/>
      <c r="E423" s="1"/>
      <c r="F423" s="1"/>
      <c r="G423" s="3"/>
      <c r="H423" s="114"/>
      <c r="I423" s="1"/>
      <c r="J423" s="3"/>
      <c r="K423" s="1"/>
      <c r="L423" s="3"/>
      <c r="M423" s="1"/>
      <c r="N423" s="1"/>
      <c r="O423" s="1"/>
      <c r="P423" s="1"/>
      <c r="Q423" s="123"/>
      <c r="R423" s="1"/>
    </row>
    <row r="424" spans="1:20" ht="12.75" x14ac:dyDescent="0.2">
      <c r="A424" s="1"/>
      <c r="B424" s="1"/>
      <c r="C424" s="1"/>
      <c r="D424" s="1"/>
      <c r="E424" s="1"/>
      <c r="F424" s="1"/>
      <c r="G424" s="3"/>
      <c r="H424" s="114"/>
      <c r="I424" s="1"/>
      <c r="J424" s="3"/>
      <c r="K424" s="1"/>
      <c r="L424" s="3"/>
      <c r="M424" s="1"/>
      <c r="N424" s="1"/>
      <c r="O424" s="1"/>
      <c r="P424" s="1"/>
      <c r="Q424" s="123"/>
      <c r="R424" s="1"/>
    </row>
    <row r="425" spans="1:20" ht="12.75" x14ac:dyDescent="0.2">
      <c r="A425" s="1"/>
      <c r="B425" s="1"/>
      <c r="C425" s="1"/>
      <c r="D425" s="1"/>
      <c r="E425" s="1"/>
      <c r="F425" s="1"/>
      <c r="G425" s="3"/>
      <c r="H425" s="114"/>
      <c r="I425" s="1"/>
      <c r="J425" s="3"/>
      <c r="K425" s="1"/>
      <c r="L425" s="3"/>
      <c r="M425" s="1"/>
      <c r="N425" s="1"/>
      <c r="O425" s="1"/>
      <c r="P425" s="1"/>
      <c r="Q425" s="123"/>
      <c r="R425" s="1"/>
    </row>
    <row r="426" spans="1:20" ht="12.75" x14ac:dyDescent="0.2">
      <c r="A426" s="1"/>
      <c r="B426" s="1"/>
      <c r="C426" s="1"/>
      <c r="D426" s="1"/>
      <c r="E426" s="1"/>
      <c r="F426" s="1"/>
      <c r="G426" s="3"/>
      <c r="H426" s="114"/>
      <c r="I426" s="1"/>
      <c r="J426" s="3"/>
      <c r="K426" s="1"/>
      <c r="L426" s="3"/>
      <c r="M426" s="1"/>
      <c r="N426" s="1"/>
      <c r="O426" s="1"/>
      <c r="P426" s="1"/>
      <c r="Q426" s="123"/>
      <c r="R426" s="1"/>
    </row>
    <row r="427" spans="1:20" ht="12.75" x14ac:dyDescent="0.2">
      <c r="A427" s="1"/>
      <c r="B427" s="1"/>
      <c r="C427" s="1"/>
      <c r="D427" s="1"/>
      <c r="E427" s="1"/>
      <c r="F427" s="1"/>
      <c r="G427" s="3"/>
      <c r="H427" s="114"/>
      <c r="I427" s="1"/>
      <c r="J427" s="3"/>
      <c r="K427" s="1"/>
      <c r="L427" s="3"/>
      <c r="M427" s="1"/>
      <c r="N427" s="1"/>
      <c r="O427" s="1"/>
      <c r="P427" s="1"/>
      <c r="Q427" s="123"/>
      <c r="R427" s="1"/>
    </row>
    <row r="428" spans="1:20" ht="12.75" x14ac:dyDescent="0.2">
      <c r="A428" s="1"/>
      <c r="B428" s="1"/>
      <c r="C428" s="1"/>
      <c r="D428" s="1"/>
      <c r="E428" s="1"/>
      <c r="F428" s="1"/>
      <c r="G428" s="3"/>
      <c r="H428" s="114"/>
      <c r="I428" s="1"/>
      <c r="J428" s="3"/>
      <c r="K428" s="1"/>
      <c r="L428" s="3"/>
      <c r="M428" s="1"/>
      <c r="N428" s="1"/>
      <c r="O428" s="1"/>
      <c r="P428" s="1"/>
      <c r="Q428" s="123"/>
      <c r="R428" s="1"/>
    </row>
    <row r="429" spans="1:20" ht="12.75" x14ac:dyDescent="0.2">
      <c r="A429" s="1"/>
      <c r="B429" s="1"/>
      <c r="C429" s="1"/>
      <c r="D429" s="1"/>
      <c r="E429" s="1"/>
      <c r="F429" s="1"/>
      <c r="G429" s="3"/>
      <c r="H429" s="114"/>
      <c r="I429" s="1"/>
      <c r="J429" s="3"/>
      <c r="K429" s="1"/>
      <c r="L429" s="3"/>
      <c r="M429" s="1"/>
      <c r="N429" s="1"/>
      <c r="O429" s="1"/>
      <c r="P429" s="1"/>
      <c r="Q429" s="123"/>
      <c r="R429" s="1"/>
    </row>
    <row r="430" spans="1:20" ht="12.75" x14ac:dyDescent="0.2">
      <c r="A430" s="1"/>
      <c r="B430" s="1"/>
      <c r="C430" s="1"/>
      <c r="D430" s="1"/>
      <c r="E430" s="1"/>
      <c r="F430" s="1"/>
      <c r="G430" s="3"/>
      <c r="H430" s="114"/>
      <c r="I430" s="1"/>
      <c r="J430" s="3"/>
      <c r="K430" s="1"/>
      <c r="L430" s="3"/>
      <c r="M430" s="1"/>
      <c r="N430" s="1"/>
      <c r="O430" s="1"/>
      <c r="P430" s="1"/>
      <c r="Q430" s="123"/>
      <c r="R430" s="1"/>
    </row>
    <row r="431" spans="1:20" ht="12.75" x14ac:dyDescent="0.2">
      <c r="A431" s="1"/>
      <c r="B431" s="1"/>
      <c r="C431" s="1"/>
      <c r="D431" s="1"/>
      <c r="E431" s="1"/>
      <c r="F431" s="1"/>
      <c r="G431" s="3"/>
      <c r="H431" s="114"/>
      <c r="I431" s="1"/>
      <c r="J431" s="3"/>
      <c r="K431" s="1"/>
      <c r="L431" s="3"/>
      <c r="M431" s="1"/>
      <c r="N431" s="1"/>
      <c r="O431" s="1"/>
      <c r="P431" s="1"/>
      <c r="Q431" s="123"/>
      <c r="R431" s="1"/>
    </row>
    <row r="432" spans="1:20" ht="12.75" x14ac:dyDescent="0.2">
      <c r="A432" s="1"/>
      <c r="B432" s="1"/>
      <c r="C432" s="1"/>
      <c r="D432" s="1"/>
      <c r="E432" s="1"/>
      <c r="F432" s="1"/>
      <c r="G432" s="3"/>
      <c r="H432" s="114"/>
      <c r="I432" s="1"/>
      <c r="J432" s="3"/>
      <c r="K432" s="1"/>
      <c r="L432" s="3"/>
      <c r="M432" s="1"/>
      <c r="N432" s="1"/>
      <c r="O432" s="1"/>
      <c r="P432" s="1"/>
      <c r="Q432" s="123"/>
      <c r="R432" s="1"/>
    </row>
    <row r="433" spans="1:18" ht="12.75" x14ac:dyDescent="0.2">
      <c r="A433" s="1"/>
      <c r="B433" s="1"/>
      <c r="C433" s="1"/>
      <c r="D433" s="1"/>
      <c r="E433" s="1"/>
      <c r="F433" s="1"/>
      <c r="G433" s="3"/>
      <c r="H433" s="114"/>
      <c r="I433" s="1"/>
      <c r="J433" s="3"/>
      <c r="K433" s="1"/>
      <c r="L433" s="3"/>
      <c r="M433" s="1"/>
      <c r="N433" s="1"/>
      <c r="O433" s="1"/>
      <c r="P433" s="1"/>
      <c r="Q433" s="123"/>
      <c r="R433" s="1"/>
    </row>
    <row r="434" spans="1:18" ht="12.75" x14ac:dyDescent="0.2">
      <c r="A434" s="1"/>
      <c r="B434" s="1"/>
      <c r="C434" s="1"/>
      <c r="D434" s="1"/>
      <c r="E434" s="1"/>
      <c r="F434" s="1"/>
      <c r="G434" s="3"/>
      <c r="H434" s="114"/>
      <c r="I434" s="1"/>
      <c r="J434" s="3"/>
      <c r="K434" s="1"/>
      <c r="L434" s="3"/>
      <c r="M434" s="1"/>
      <c r="N434" s="1"/>
      <c r="O434" s="1"/>
      <c r="P434" s="1"/>
      <c r="Q434" s="123"/>
      <c r="R434" s="1"/>
    </row>
    <row r="435" spans="1:18" ht="12.75" x14ac:dyDescent="0.2">
      <c r="A435" s="1"/>
      <c r="B435" s="1"/>
      <c r="C435" s="1"/>
      <c r="D435" s="1"/>
      <c r="E435" s="1"/>
      <c r="F435" s="1"/>
      <c r="G435" s="3"/>
      <c r="H435" s="114"/>
      <c r="I435" s="1"/>
      <c r="J435" s="3"/>
      <c r="K435" s="1"/>
      <c r="L435" s="3"/>
      <c r="M435" s="1"/>
      <c r="N435" s="1"/>
      <c r="O435" s="1"/>
      <c r="P435" s="1"/>
      <c r="Q435" s="123"/>
      <c r="R435" s="1"/>
    </row>
    <row r="436" spans="1:18" ht="12.75" x14ac:dyDescent="0.2">
      <c r="A436" s="1"/>
      <c r="B436" s="1"/>
      <c r="C436" s="1"/>
      <c r="D436" s="1"/>
      <c r="E436" s="1"/>
      <c r="F436" s="1"/>
      <c r="G436" s="3"/>
      <c r="H436" s="114"/>
      <c r="I436" s="1"/>
      <c r="J436" s="3"/>
      <c r="K436" s="1"/>
      <c r="L436" s="3"/>
      <c r="M436" s="1"/>
      <c r="N436" s="1"/>
      <c r="O436" s="1"/>
      <c r="P436" s="1"/>
      <c r="Q436" s="123"/>
      <c r="R436" s="1"/>
    </row>
    <row r="437" spans="1:18" ht="12.75" x14ac:dyDescent="0.2">
      <c r="A437" s="1"/>
      <c r="B437" s="1"/>
      <c r="C437" s="1"/>
      <c r="D437" s="1"/>
      <c r="E437" s="1"/>
      <c r="F437" s="1"/>
      <c r="G437" s="3"/>
      <c r="H437" s="114"/>
      <c r="I437" s="1"/>
      <c r="J437" s="3"/>
      <c r="K437" s="1"/>
      <c r="L437" s="3"/>
      <c r="M437" s="1"/>
      <c r="N437" s="1"/>
      <c r="O437" s="1"/>
      <c r="P437" s="1"/>
      <c r="Q437" s="123"/>
      <c r="R437" s="1"/>
    </row>
    <row r="438" spans="1:18" ht="12.75" x14ac:dyDescent="0.2">
      <c r="A438" s="1"/>
      <c r="B438" s="1"/>
      <c r="C438" s="1"/>
      <c r="D438" s="1"/>
      <c r="E438" s="1"/>
      <c r="F438" s="1"/>
      <c r="G438" s="3"/>
      <c r="H438" s="114"/>
      <c r="I438" s="1"/>
      <c r="J438" s="3"/>
      <c r="K438" s="1"/>
      <c r="L438" s="3"/>
      <c r="M438" s="1"/>
      <c r="N438" s="1"/>
      <c r="O438" s="1"/>
      <c r="P438" s="1"/>
      <c r="Q438" s="123"/>
      <c r="R438" s="1"/>
    </row>
    <row r="439" spans="1:18" ht="12.75" x14ac:dyDescent="0.2">
      <c r="A439" s="1"/>
      <c r="B439" s="1"/>
      <c r="C439" s="1"/>
      <c r="D439" s="1"/>
      <c r="E439" s="1"/>
      <c r="F439" s="1"/>
      <c r="G439" s="3"/>
      <c r="H439" s="114"/>
      <c r="I439" s="1"/>
      <c r="J439" s="3"/>
      <c r="K439" s="1"/>
      <c r="L439" s="3"/>
      <c r="M439" s="1"/>
      <c r="N439" s="1"/>
      <c r="O439" s="1"/>
      <c r="P439" s="1"/>
      <c r="Q439" s="123"/>
      <c r="R439" s="1"/>
    </row>
    <row r="440" spans="1:18" ht="12.75" x14ac:dyDescent="0.2">
      <c r="A440" s="1"/>
      <c r="B440" s="1"/>
      <c r="C440" s="1"/>
      <c r="D440" s="1"/>
      <c r="E440" s="1"/>
      <c r="F440" s="1"/>
      <c r="G440" s="3"/>
      <c r="H440" s="114"/>
      <c r="I440" s="1"/>
      <c r="J440" s="3"/>
      <c r="K440" s="1"/>
      <c r="L440" s="3"/>
      <c r="M440" s="1"/>
      <c r="N440" s="1"/>
      <c r="O440" s="1"/>
      <c r="P440" s="1"/>
      <c r="Q440" s="123"/>
      <c r="R440" s="1"/>
    </row>
    <row r="441" spans="1:18" ht="12.75" x14ac:dyDescent="0.2">
      <c r="A441" s="1"/>
      <c r="B441" s="1"/>
      <c r="C441" s="1"/>
      <c r="D441" s="1"/>
      <c r="E441" s="1"/>
      <c r="F441" s="1"/>
      <c r="G441" s="3"/>
      <c r="H441" s="114"/>
      <c r="I441" s="1"/>
      <c r="J441" s="3"/>
      <c r="K441" s="1"/>
      <c r="L441" s="3"/>
      <c r="M441" s="1"/>
      <c r="N441" s="1"/>
      <c r="O441" s="1"/>
      <c r="P441" s="1"/>
      <c r="Q441" s="123"/>
      <c r="R441" s="1"/>
    </row>
    <row r="442" spans="1:18" ht="12.75" x14ac:dyDescent="0.2">
      <c r="A442" s="1"/>
      <c r="B442" s="1"/>
      <c r="C442" s="1"/>
      <c r="D442" s="1"/>
      <c r="E442" s="1"/>
      <c r="F442" s="1"/>
      <c r="G442" s="3"/>
      <c r="H442" s="114"/>
      <c r="I442" s="1"/>
      <c r="J442" s="3"/>
      <c r="K442" s="1"/>
      <c r="L442" s="3"/>
      <c r="M442" s="1"/>
      <c r="N442" s="1"/>
      <c r="O442" s="1"/>
      <c r="P442" s="1"/>
      <c r="Q442" s="123"/>
      <c r="R442" s="1"/>
    </row>
    <row r="443" spans="1:18" ht="12.75" x14ac:dyDescent="0.2">
      <c r="A443" s="1"/>
      <c r="B443" s="1"/>
      <c r="C443" s="1"/>
      <c r="D443" s="1"/>
      <c r="E443" s="1"/>
      <c r="F443" s="1"/>
      <c r="G443" s="3"/>
      <c r="H443" s="114"/>
      <c r="I443" s="1"/>
      <c r="J443" s="3"/>
      <c r="K443" s="1"/>
      <c r="L443" s="3"/>
      <c r="M443" s="1"/>
      <c r="N443" s="1"/>
      <c r="O443" s="1"/>
      <c r="P443" s="1"/>
      <c r="Q443" s="123"/>
      <c r="R443" s="1"/>
    </row>
    <row r="444" spans="1:18" ht="12.75" x14ac:dyDescent="0.2">
      <c r="A444" s="1"/>
      <c r="B444" s="1"/>
      <c r="C444" s="1"/>
      <c r="D444" s="1"/>
      <c r="E444" s="1"/>
      <c r="F444" s="1"/>
      <c r="G444" s="3"/>
      <c r="H444" s="114"/>
      <c r="I444" s="1"/>
      <c r="J444" s="3"/>
      <c r="K444" s="1"/>
      <c r="L444" s="3"/>
      <c r="M444" s="1"/>
      <c r="N444" s="1"/>
      <c r="O444" s="1"/>
      <c r="P444" s="1"/>
      <c r="Q444" s="123"/>
      <c r="R444" s="1"/>
    </row>
    <row r="445" spans="1:18" ht="12.75" x14ac:dyDescent="0.2">
      <c r="A445" s="1"/>
      <c r="B445" s="1"/>
      <c r="C445" s="1"/>
      <c r="D445" s="1"/>
      <c r="E445" s="1"/>
      <c r="F445" s="1"/>
      <c r="G445" s="3"/>
      <c r="H445" s="114"/>
      <c r="I445" s="1"/>
      <c r="J445" s="3"/>
      <c r="K445" s="1"/>
      <c r="L445" s="3"/>
      <c r="M445" s="1"/>
      <c r="N445" s="1"/>
      <c r="O445" s="1"/>
      <c r="P445" s="1"/>
      <c r="Q445" s="123"/>
      <c r="R445" s="1"/>
    </row>
    <row r="446" spans="1:18" ht="12.75" x14ac:dyDescent="0.2">
      <c r="A446" s="1"/>
      <c r="B446" s="1"/>
      <c r="C446" s="1"/>
      <c r="D446" s="1"/>
      <c r="E446" s="1"/>
      <c r="F446" s="1"/>
      <c r="G446" s="3"/>
      <c r="H446" s="114"/>
      <c r="I446" s="1"/>
      <c r="J446" s="3"/>
      <c r="K446" s="1"/>
      <c r="L446" s="3"/>
      <c r="M446" s="1"/>
      <c r="N446" s="1"/>
      <c r="O446" s="1"/>
      <c r="P446" s="1"/>
      <c r="Q446" s="123"/>
      <c r="R446" s="1"/>
    </row>
    <row r="447" spans="1:18" ht="12.75" x14ac:dyDescent="0.2">
      <c r="A447" s="1"/>
      <c r="B447" s="1"/>
      <c r="C447" s="1"/>
      <c r="D447" s="1"/>
      <c r="E447" s="1"/>
      <c r="F447" s="1"/>
      <c r="G447" s="3"/>
      <c r="H447" s="114"/>
      <c r="I447" s="1"/>
      <c r="J447" s="3"/>
      <c r="K447" s="1"/>
      <c r="L447" s="3"/>
      <c r="M447" s="1"/>
      <c r="N447" s="1"/>
      <c r="O447" s="1"/>
      <c r="P447" s="1"/>
      <c r="Q447" s="123"/>
      <c r="R447" s="1"/>
    </row>
    <row r="448" spans="1:18" ht="12.75" x14ac:dyDescent="0.2">
      <c r="A448" s="1"/>
      <c r="B448" s="1"/>
      <c r="C448" s="1"/>
      <c r="D448" s="1"/>
      <c r="E448" s="1"/>
      <c r="F448" s="1"/>
      <c r="G448" s="3"/>
      <c r="H448" s="114"/>
      <c r="I448" s="1"/>
      <c r="J448" s="3"/>
      <c r="K448" s="1"/>
      <c r="L448" s="3"/>
      <c r="M448" s="1"/>
      <c r="N448" s="1"/>
      <c r="O448" s="1"/>
      <c r="P448" s="1"/>
      <c r="Q448" s="123"/>
      <c r="R448" s="1"/>
    </row>
    <row r="449" spans="1:18" ht="12.75" x14ac:dyDescent="0.2">
      <c r="A449" s="1"/>
      <c r="B449" s="1"/>
      <c r="C449" s="1"/>
      <c r="D449" s="1"/>
      <c r="E449" s="1"/>
      <c r="F449" s="1"/>
      <c r="G449" s="3"/>
      <c r="H449" s="114"/>
      <c r="I449" s="1"/>
      <c r="J449" s="3"/>
      <c r="K449" s="1"/>
      <c r="L449" s="3"/>
      <c r="M449" s="1"/>
      <c r="N449" s="1"/>
      <c r="O449" s="1"/>
      <c r="P449" s="1"/>
      <c r="Q449" s="123"/>
      <c r="R449" s="1"/>
    </row>
    <row r="450" spans="1:18" ht="12.75" x14ac:dyDescent="0.2">
      <c r="A450" s="1"/>
      <c r="B450" s="1"/>
      <c r="C450" s="1"/>
      <c r="D450" s="1"/>
      <c r="E450" s="1"/>
      <c r="F450" s="1"/>
      <c r="G450" s="3"/>
      <c r="H450" s="114"/>
      <c r="I450" s="1"/>
      <c r="J450" s="3"/>
      <c r="K450" s="1"/>
      <c r="L450" s="3"/>
      <c r="M450" s="1"/>
      <c r="N450" s="1"/>
      <c r="O450" s="1"/>
      <c r="P450" s="1"/>
      <c r="Q450" s="123"/>
      <c r="R450" s="1"/>
    </row>
    <row r="451" spans="1:18" ht="12.75" x14ac:dyDescent="0.2">
      <c r="A451" s="1"/>
      <c r="B451" s="1"/>
      <c r="C451" s="1"/>
      <c r="D451" s="1"/>
      <c r="E451" s="1"/>
      <c r="F451" s="1"/>
      <c r="G451" s="3"/>
      <c r="H451" s="114"/>
      <c r="I451" s="1"/>
      <c r="J451" s="3"/>
      <c r="K451" s="1"/>
      <c r="L451" s="3"/>
      <c r="M451" s="1"/>
      <c r="N451" s="1"/>
      <c r="O451" s="1"/>
      <c r="P451" s="1"/>
      <c r="Q451" s="123"/>
    </row>
    <row r="452" spans="1:18" ht="12.75" x14ac:dyDescent="0.2">
      <c r="A452" s="1"/>
      <c r="B452" s="1"/>
      <c r="C452" s="1"/>
      <c r="D452" s="1"/>
      <c r="E452" s="1"/>
      <c r="F452" s="1"/>
      <c r="G452" s="3"/>
      <c r="H452" s="114"/>
      <c r="I452" s="1"/>
      <c r="J452" s="3"/>
      <c r="K452" s="1"/>
      <c r="L452" s="3"/>
      <c r="M452" s="1"/>
      <c r="N452" s="1"/>
      <c r="O452" s="1"/>
      <c r="P452" s="1"/>
      <c r="Q452" s="123"/>
    </row>
    <row r="453" spans="1:18" ht="12.75" x14ac:dyDescent="0.2">
      <c r="A453" s="1"/>
      <c r="B453" s="1"/>
      <c r="C453" s="1"/>
      <c r="D453" s="1"/>
      <c r="E453" s="1"/>
      <c r="F453" s="1"/>
      <c r="G453" s="3"/>
      <c r="H453" s="114"/>
      <c r="I453" s="1"/>
      <c r="J453" s="3"/>
      <c r="K453" s="1"/>
      <c r="L453" s="3"/>
      <c r="M453" s="1"/>
      <c r="N453" s="1"/>
      <c r="O453" s="1"/>
      <c r="P453" s="1"/>
      <c r="Q453" s="123"/>
    </row>
    <row r="454" spans="1:18" ht="12.75" x14ac:dyDescent="0.2">
      <c r="A454" s="1"/>
      <c r="B454" s="1"/>
      <c r="C454" s="1"/>
      <c r="D454" s="1"/>
      <c r="E454" s="1"/>
      <c r="F454" s="1"/>
      <c r="G454" s="3"/>
      <c r="H454" s="114"/>
      <c r="I454" s="1"/>
      <c r="J454" s="3"/>
      <c r="K454" s="1"/>
      <c r="L454" s="3"/>
      <c r="M454" s="1"/>
      <c r="N454" s="1"/>
      <c r="O454" s="1"/>
      <c r="P454" s="1"/>
      <c r="Q454" s="123"/>
    </row>
    <row r="455" spans="1:18" ht="12.75" x14ac:dyDescent="0.2">
      <c r="A455" s="1"/>
      <c r="B455" s="1"/>
      <c r="C455" s="1"/>
      <c r="D455" s="1"/>
      <c r="E455" s="1"/>
      <c r="F455" s="1"/>
      <c r="G455" s="3"/>
      <c r="H455" s="114"/>
      <c r="I455" s="1"/>
      <c r="J455" s="3"/>
      <c r="K455" s="1"/>
      <c r="L455" s="3"/>
      <c r="M455" s="1"/>
      <c r="N455" s="1"/>
      <c r="O455" s="1"/>
      <c r="P455" s="1"/>
      <c r="Q455" s="123"/>
    </row>
    <row r="456" spans="1:18" ht="12.75" x14ac:dyDescent="0.2">
      <c r="A456" s="1"/>
      <c r="B456" s="1"/>
      <c r="C456" s="1"/>
      <c r="D456" s="1"/>
      <c r="E456" s="1"/>
      <c r="F456" s="1"/>
      <c r="G456" s="3"/>
      <c r="H456" s="114"/>
      <c r="I456" s="1"/>
      <c r="J456" s="3"/>
      <c r="K456" s="1"/>
      <c r="L456" s="3"/>
      <c r="M456" s="1"/>
      <c r="N456" s="1"/>
      <c r="O456" s="1"/>
      <c r="P456" s="1"/>
      <c r="Q456" s="123"/>
    </row>
  </sheetData>
  <autoFilter ref="A8:T417">
    <filterColumn colId="18" showButton="0"/>
  </autoFilter>
  <mergeCells count="212">
    <mergeCell ref="T11:T12"/>
    <mergeCell ref="N8:N10"/>
    <mergeCell ref="O8:O10"/>
    <mergeCell ref="P8:Q8"/>
    <mergeCell ref="T13:T14"/>
    <mergeCell ref="T23:T24"/>
    <mergeCell ref="T29:T32"/>
    <mergeCell ref="T33:T34"/>
    <mergeCell ref="T35:T36"/>
    <mergeCell ref="P9:Q9"/>
    <mergeCell ref="S8:T10"/>
    <mergeCell ref="T17:T18"/>
    <mergeCell ref="T416:T417"/>
    <mergeCell ref="T37:T38"/>
    <mergeCell ref="T66:T67"/>
    <mergeCell ref="T68:T69"/>
    <mergeCell ref="T70:T71"/>
    <mergeCell ref="T226:T227"/>
    <mergeCell ref="T228:T230"/>
    <mergeCell ref="T169:T170"/>
    <mergeCell ref="T151:T153"/>
    <mergeCell ref="T143:T144"/>
    <mergeCell ref="T352:T353"/>
    <mergeCell ref="T366:T367"/>
    <mergeCell ref="T177:T178"/>
    <mergeCell ref="T185:T186"/>
    <mergeCell ref="T187:T196"/>
    <mergeCell ref="T197:T199"/>
    <mergeCell ref="T200:T203"/>
    <mergeCell ref="T206:T208"/>
    <mergeCell ref="T175:T176"/>
    <mergeCell ref="S299:T299"/>
    <mergeCell ref="T316:T317"/>
    <mergeCell ref="T368:T369"/>
    <mergeCell ref="T342:T343"/>
    <mergeCell ref="T209:T211"/>
    <mergeCell ref="A3:T3"/>
    <mergeCell ref="D8:D10"/>
    <mergeCell ref="A8:A10"/>
    <mergeCell ref="B8:B10"/>
    <mergeCell ref="E8:E10"/>
    <mergeCell ref="G8:G10"/>
    <mergeCell ref="R8:R10"/>
    <mergeCell ref="C8:C10"/>
    <mergeCell ref="F8:F10"/>
    <mergeCell ref="I8:I10"/>
    <mergeCell ref="J8:J10"/>
    <mergeCell ref="K8:K10"/>
    <mergeCell ref="M8:M10"/>
    <mergeCell ref="L8:L10"/>
    <mergeCell ref="H8:H10"/>
    <mergeCell ref="T214:T215"/>
    <mergeCell ref="T259:T260"/>
    <mergeCell ref="T297:T298"/>
    <mergeCell ref="T414:T415"/>
    <mergeCell ref="T396:T397"/>
    <mergeCell ref="T388:T389"/>
    <mergeCell ref="T382:T383"/>
    <mergeCell ref="T332:T333"/>
    <mergeCell ref="T338:T339"/>
    <mergeCell ref="T408:T409"/>
    <mergeCell ref="T410:T411"/>
    <mergeCell ref="T233:T234"/>
    <mergeCell ref="T370:T371"/>
    <mergeCell ref="S216:T217"/>
    <mergeCell ref="S218:T219"/>
    <mergeCell ref="S318:T319"/>
    <mergeCell ref="S320:T321"/>
    <mergeCell ref="S322:T323"/>
    <mergeCell ref="S324:T325"/>
    <mergeCell ref="S326:T327"/>
    <mergeCell ref="S328:T329"/>
    <mergeCell ref="S330:T331"/>
    <mergeCell ref="T220:T221"/>
    <mergeCell ref="T255:T256"/>
    <mergeCell ref="T60:T61"/>
    <mergeCell ref="T79:T80"/>
    <mergeCell ref="T81:T82"/>
    <mergeCell ref="T83:T84"/>
    <mergeCell ref="T89:T91"/>
    <mergeCell ref="T74:T75"/>
    <mergeCell ref="T76:T78"/>
    <mergeCell ref="T53:T55"/>
    <mergeCell ref="T56:T57"/>
    <mergeCell ref="T58:T59"/>
    <mergeCell ref="T62:T63"/>
    <mergeCell ref="T64:T65"/>
    <mergeCell ref="S173:T174"/>
    <mergeCell ref="S181:T182"/>
    <mergeCell ref="S204:T205"/>
    <mergeCell ref="T99:T100"/>
    <mergeCell ref="T101:T102"/>
    <mergeCell ref="T113:T114"/>
    <mergeCell ref="T117:T118"/>
    <mergeCell ref="T119:T120"/>
    <mergeCell ref="T123:T124"/>
    <mergeCell ref="T125:T126"/>
    <mergeCell ref="T103:T104"/>
    <mergeCell ref="T105:T106"/>
    <mergeCell ref="T107:T108"/>
    <mergeCell ref="T111:T112"/>
    <mergeCell ref="T129:T130"/>
    <mergeCell ref="T179:T180"/>
    <mergeCell ref="T183:T184"/>
    <mergeCell ref="S39:T40"/>
    <mergeCell ref="S15:T16"/>
    <mergeCell ref="S19:T20"/>
    <mergeCell ref="S21:T22"/>
    <mergeCell ref="S27:T28"/>
    <mergeCell ref="S25:T26"/>
    <mergeCell ref="S43:T44"/>
    <mergeCell ref="S47:T48"/>
    <mergeCell ref="S51:T52"/>
    <mergeCell ref="T41:T42"/>
    <mergeCell ref="T45:T46"/>
    <mergeCell ref="T49:T50"/>
    <mergeCell ref="S72:T73"/>
    <mergeCell ref="S85:T86"/>
    <mergeCell ref="S87:T88"/>
    <mergeCell ref="S165:T166"/>
    <mergeCell ref="S167:T168"/>
    <mergeCell ref="S171:T172"/>
    <mergeCell ref="S412:T413"/>
    <mergeCell ref="S406:T407"/>
    <mergeCell ref="S404:T405"/>
    <mergeCell ref="S402:T403"/>
    <mergeCell ref="S400:T401"/>
    <mergeCell ref="S398:T399"/>
    <mergeCell ref="S394:T395"/>
    <mergeCell ref="S392:T393"/>
    <mergeCell ref="S390:T391"/>
    <mergeCell ref="S386:T387"/>
    <mergeCell ref="S384:T385"/>
    <mergeCell ref="S380:T381"/>
    <mergeCell ref="S92:T93"/>
    <mergeCell ref="S94:T95"/>
    <mergeCell ref="S96:T98"/>
    <mergeCell ref="S109:T110"/>
    <mergeCell ref="S115:T116"/>
    <mergeCell ref="S121:T122"/>
    <mergeCell ref="S127:T128"/>
    <mergeCell ref="S131:T132"/>
    <mergeCell ref="S133:T134"/>
    <mergeCell ref="S135:T136"/>
    <mergeCell ref="S137:T138"/>
    <mergeCell ref="S139:T140"/>
    <mergeCell ref="S141:T142"/>
    <mergeCell ref="S145:T146"/>
    <mergeCell ref="S147:T150"/>
    <mergeCell ref="S154:T155"/>
    <mergeCell ref="S156:T158"/>
    <mergeCell ref="S159:T160"/>
    <mergeCell ref="S161:T162"/>
    <mergeCell ref="S163:T164"/>
    <mergeCell ref="S212:T213"/>
    <mergeCell ref="S261:T262"/>
    <mergeCell ref="S263:T264"/>
    <mergeCell ref="S265:T266"/>
    <mergeCell ref="S267:T268"/>
    <mergeCell ref="S269:T270"/>
    <mergeCell ref="S271:T272"/>
    <mergeCell ref="S273:T274"/>
    <mergeCell ref="S275:T276"/>
    <mergeCell ref="S222:T223"/>
    <mergeCell ref="S224:T225"/>
    <mergeCell ref="S245:T246"/>
    <mergeCell ref="S247:T248"/>
    <mergeCell ref="S249:T250"/>
    <mergeCell ref="S251:T252"/>
    <mergeCell ref="S253:T254"/>
    <mergeCell ref="S257:T258"/>
    <mergeCell ref="T231:T232"/>
    <mergeCell ref="T235:T236"/>
    <mergeCell ref="T237:T238"/>
    <mergeCell ref="T239:T240"/>
    <mergeCell ref="T241:T242"/>
    <mergeCell ref="T243:T244"/>
    <mergeCell ref="S277:T278"/>
    <mergeCell ref="S279:T280"/>
    <mergeCell ref="S281:T282"/>
    <mergeCell ref="S283:T284"/>
    <mergeCell ref="S285:T286"/>
    <mergeCell ref="S287:T288"/>
    <mergeCell ref="S289:T290"/>
    <mergeCell ref="S291:T292"/>
    <mergeCell ref="S293:T294"/>
    <mergeCell ref="S295:T296"/>
    <mergeCell ref="S300:T301"/>
    <mergeCell ref="S302:T303"/>
    <mergeCell ref="S304:T305"/>
    <mergeCell ref="S306:T307"/>
    <mergeCell ref="S308:T309"/>
    <mergeCell ref="S310:T311"/>
    <mergeCell ref="S312:T313"/>
    <mergeCell ref="S314:T315"/>
    <mergeCell ref="S358:T359"/>
    <mergeCell ref="S360:T361"/>
    <mergeCell ref="S362:T363"/>
    <mergeCell ref="S364:T365"/>
    <mergeCell ref="S372:T373"/>
    <mergeCell ref="S374:T375"/>
    <mergeCell ref="S376:T377"/>
    <mergeCell ref="S378:T379"/>
    <mergeCell ref="S334:T335"/>
    <mergeCell ref="S336:T337"/>
    <mergeCell ref="S340:T341"/>
    <mergeCell ref="S344:T345"/>
    <mergeCell ref="S346:T347"/>
    <mergeCell ref="S348:T349"/>
    <mergeCell ref="S350:T351"/>
    <mergeCell ref="S354:T355"/>
    <mergeCell ref="S356:T357"/>
  </mergeCells>
  <printOptions horizontalCentered="1"/>
  <pageMargins left="0.23622047244094491" right="0.23622047244094491" top="0.74803149606299213" bottom="0.74803149606299213" header="0.31496062992125984" footer="0.31496062992125984"/>
  <pageSetup paperSize="141" scale="23" orientation="landscape" r:id="rId1"/>
  <rowBreaks count="10" manualBreakCount="10">
    <brk id="40" max="19" man="1"/>
    <brk id="82" max="19" man="1"/>
    <brk id="122" max="19" man="1"/>
    <brk id="149" max="19" man="1"/>
    <brk id="184" max="19" man="1"/>
    <brk id="199" max="19" man="1"/>
    <brk id="234" max="19" man="1"/>
    <brk id="272" max="19" man="1"/>
    <brk id="298" max="19" man="1"/>
    <brk id="333"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DE INDICADORES </vt:lpstr>
      <vt:lpstr>'CONCENTRADO DE INDICADORES '!Área_de_impresión</vt:lpstr>
      <vt:lpstr>'CONCENTRADO DE INDICADORES '!Títulos_a_imprimir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Monse</dc:creator>
  <cp:lastModifiedBy>O_MonserratG</cp:lastModifiedBy>
  <cp:lastPrinted>2019-10-16T17:21:16Z</cp:lastPrinted>
  <dcterms:created xsi:type="dcterms:W3CDTF">2019-01-30T23:56:22Z</dcterms:created>
  <dcterms:modified xsi:type="dcterms:W3CDTF">2021-11-23T22:27:25Z</dcterms:modified>
</cp:coreProperties>
</file>