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8915" windowHeight="12345"/>
  </bookViews>
  <sheets>
    <sheet name="LDF-04" sheetId="1" r:id="rId1"/>
  </sheets>
  <definedNames>
    <definedName name="_xlnm.Print_Area" localSheetId="0">'LDF-04'!$B$1:$E$113</definedName>
    <definedName name="_xlnm.Print_Titles" localSheetId="0">'LDF-04'!$1:$5</definedName>
  </definedNames>
  <calcPr calcId="144525"/>
</workbook>
</file>

<file path=xl/calcChain.xml><?xml version="1.0" encoding="utf-8"?>
<calcChain xmlns="http://schemas.openxmlformats.org/spreadsheetml/2006/main">
  <c r="E78" i="1" l="1"/>
  <c r="D78" i="1"/>
  <c r="C78" i="1"/>
  <c r="E73" i="1"/>
  <c r="D73" i="1"/>
  <c r="C73" i="1"/>
  <c r="E74" i="1"/>
  <c r="E72" i="1" s="1"/>
  <c r="D74" i="1"/>
  <c r="D72" i="1" s="1"/>
  <c r="C74" i="1"/>
  <c r="E57" i="1"/>
  <c r="D57" i="1"/>
  <c r="C57" i="1"/>
  <c r="D44" i="1"/>
  <c r="C44" i="1"/>
  <c r="E56" i="1"/>
  <c r="D56" i="1"/>
  <c r="D55" i="1" s="1"/>
  <c r="C56" i="1"/>
  <c r="E41" i="1"/>
  <c r="D31" i="1"/>
  <c r="C31" i="1"/>
  <c r="E31" i="1"/>
  <c r="E19" i="1"/>
  <c r="E18" i="1" s="1"/>
  <c r="D18" i="1"/>
  <c r="C18" i="1"/>
  <c r="E16" i="1"/>
  <c r="D16" i="1"/>
  <c r="C16" i="1"/>
  <c r="E15" i="1"/>
  <c r="E14" i="1" s="1"/>
  <c r="D15" i="1"/>
  <c r="C15" i="1"/>
  <c r="C14" i="1" s="1"/>
  <c r="E11" i="1"/>
  <c r="D11" i="1"/>
  <c r="C11" i="1"/>
  <c r="E10" i="1"/>
  <c r="D10" i="1"/>
  <c r="C10" i="1"/>
  <c r="D14" i="1" l="1"/>
  <c r="E55" i="1"/>
  <c r="E63" i="1"/>
  <c r="E65" i="1" s="1"/>
  <c r="D80" i="1"/>
  <c r="D82" i="1" s="1"/>
  <c r="E80" i="1"/>
  <c r="E82" i="1" s="1"/>
  <c r="C55" i="1"/>
  <c r="C63" i="1" s="1"/>
  <c r="C65" i="1" s="1"/>
  <c r="D63" i="1"/>
  <c r="D65" i="1" s="1"/>
  <c r="C72" i="1"/>
  <c r="C80" i="1" s="1"/>
  <c r="C82" i="1" s="1"/>
  <c r="C41" i="1"/>
  <c r="C48" i="1" s="1"/>
  <c r="C12" i="1" s="1"/>
  <c r="C9" i="1" s="1"/>
  <c r="C22" i="1" s="1"/>
  <c r="C24" i="1" s="1"/>
  <c r="C26" i="1" s="1"/>
  <c r="C35" i="1" s="1"/>
  <c r="E44" i="1"/>
  <c r="E48" i="1" s="1"/>
  <c r="E12" i="1" s="1"/>
  <c r="E9" i="1" s="1"/>
  <c r="E22" i="1" s="1"/>
  <c r="E24" i="1" s="1"/>
  <c r="E26" i="1" s="1"/>
  <c r="E35" i="1" s="1"/>
  <c r="D41" i="1"/>
  <c r="D48" i="1" s="1"/>
  <c r="D12" i="1" s="1"/>
  <c r="D9" i="1" s="1"/>
  <c r="D22" i="1" s="1"/>
  <c r="D24" i="1" s="1"/>
  <c r="D26" i="1" s="1"/>
  <c r="D35" i="1" s="1"/>
</calcChain>
</file>

<file path=xl/sharedStrings.xml><?xml version="1.0" encoding="utf-8"?>
<sst xmlns="http://schemas.openxmlformats.org/spreadsheetml/2006/main" count="81" uniqueCount="52">
  <si>
    <t>MUNICIPIO DE ACAPULCO DE JUAREZ</t>
  </si>
  <si>
    <t>Balance Presupuestario - LDF</t>
  </si>
  <si>
    <t>Del 1 de enero al 30 de junio de 2018 (b)</t>
  </si>
  <si>
    <t>(PESOS)</t>
  </si>
  <si>
    <t>Concepto                                                                                                                                                             (c)</t>
  </si>
  <si>
    <t>Estimado/                                                                     Aprobado                                                    (d)</t>
  </si>
  <si>
    <t>Devengado</t>
  </si>
  <si>
    <t xml:space="preserve">Recaudado/                                                                       Pagado </t>
  </si>
  <si>
    <t>A. Ingresos Totales (A = A1+A2+A3)</t>
  </si>
  <si>
    <t>A1. Ingresos de Libre Disposición</t>
  </si>
  <si>
    <t>*</t>
  </si>
  <si>
    <t>A2. Transferencias Federales Etiquetadas</t>
  </si>
  <si>
    <t>A3. Financiamiento Neto</t>
  </si>
  <si>
    <r>
      <t>B. Egresos Presupuestarios</t>
    </r>
    <r>
      <rPr>
        <b/>
        <vertAlign val="superscript"/>
        <sz val="11"/>
        <color theme="1"/>
        <rFont val="Verdana"/>
        <family val="2"/>
      </rPr>
      <t>1</t>
    </r>
    <r>
      <rPr>
        <b/>
        <sz val="11"/>
        <color theme="1"/>
        <rFont val="Verdana"/>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</si>
  <si>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</si>
  <si>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</si>
  <si>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</si>
  <si>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</si>
  <si>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</si>
  <si>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</si>
  <si>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</si>
  <si>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</si>
  <si>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</si>
  <si>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</si>
  <si>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</si>
  <si>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</si>
  <si>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</si>
  <si>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</si>
  <si>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</si>
  <si>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</si>
  <si>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Recaudado/                                                               Pagado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</si>
  <si>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</si>
  <si>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</si>
  <si>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</si>
  <si>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</si>
  <si>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</si>
  <si>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</si>
  <si>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</si>
  <si>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</si>
  <si>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</si>
  <si>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</si>
  <si>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</si>
  <si>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Estimado/                                                   Aprobado</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</si>
  <si>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</si>
  <si>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</si>
  <si>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</si>
  <si>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</si>
  <si>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Instructivo de llenado:</t>
  </si>
  <si>
    <r>
      <t xml:space="preserve">(a) Nombre del Ente Público: </t>
    </r>
    <r>
      <rPr>
        <sz val="11"/>
        <color theme="1"/>
        <rFont val="Verdana"/>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</si>
  <si>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11"/>
        <color theme="1"/>
        <rFont val="Verdana"/>
        <family val="2"/>
      </rPr>
      <t>Este informe se presenta de forma trimestral acumulando cada periodo del ejercicio, con la desagregación de la información financiera ocurrida entre el inicio y el final del periodo, así como de manera anual, en la Cuenta Pública.</t>
    </r>
  </si>
  <si>
    <r>
      <t>(c) Concepto:</t>
    </r>
    <r>
      <rPr>
        <sz val="11"/>
        <color theme="1"/>
        <rFont val="Verdana"/>
        <family val="2"/>
      </rPr>
      <t xml:space="preserve"> Muestra los componentes que determinan el Balance Presupuestario, Balance Presupuestario sin Financiamiento Neto, el Balance Primario, el Balance Presupuestario de Recursos Disponibles, el Balance Presupuestario de Recursos Disponibles sin Financiamiento Neto, el Balance Presupuestario de Recursos Etiquetados, y el Balance Presupuestario de Recursos Etiquetados sin Financiamiento Neto; a través de la identificación de los Ingresos Totales y Egresos Presupuestarios, así como del Financiamiento Neto.</t>
    </r>
  </si>
  <si>
    <r>
      <t xml:space="preserve">(d) Estimado/Aprobado: </t>
    </r>
    <r>
      <rPr>
        <sz val="11"/>
        <color theme="1"/>
        <rFont val="Verdana"/>
        <family val="2"/>
      </rPr>
      <t>Esta información se presentará en términos anualizados.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</si>
</sst>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_-;\-[$€]* #,##0.00_-;_-[$€]* &quot;-&quot;??_-;_-@_-"/>
    <numFmt numFmtId="165" formatCode="&quot;Verdadero&quot;;&quot;Verdadero&quot;;&quot;Falso&quot;"/>
    <numFmt numFmtId="166" formatCode="_-* #,##0.00\ _€_-;\-* #,##0.00\ _€_-;_-* &quot;-&quot;??\ _€_-;_-@_-"/>
    <numFmt numFmtId="167" formatCode="_-* #,##0.00\ &quot;€&quot;_-;\-* #,##0.00\ &quot;€&quot;_-;_-* &quot;-&quot;??\ &quot;€&quot;_-;_-@_-"/>
  </numFmts>
  <fonts count="28" x14ac:knownFonts="1">
    <font>
      <sz val="11"/>
      <color theme="1"/>
      <name val="Calibri"/>
      <family val="2"/>
      <scheme val="minor"/>
    </font>
    <font>
      <sz val="11"/>
      <color theme="1"/>
      <name val="Calibri"/>
      <family val="2"/>
      <scheme val="minor"/>
    </font>
    <font>
      <b/>
      <sz val="11"/>
      <color theme="1"/>
      <name val="Verdana"/>
      <family val="2"/>
    </font>
    <font>
      <sz val="11"/>
      <color theme="1"/>
      <name val="Verdana"/>
      <family val="2"/>
    </font>
    <font>
      <b/>
      <vertAlign val="superscript"/>
      <sz val="11"/>
      <color theme="1"/>
      <name val="Verdana"/>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u/>
      <sz val="13"/>
      <color theme="10"/>
      <name val="Arial"/>
      <family val="2"/>
    </font>
    <font>
      <u/>
      <sz val="10"/>
      <color theme="10"/>
      <name val="Arial"/>
      <family val="2"/>
    </font>
    <font>
      <sz val="11"/>
      <color indexed="20"/>
      <name val="Calibri"/>
      <family val="2"/>
    </font>
    <font>
      <sz val="9"/>
      <name val="Arial"/>
      <family val="2"/>
    </font>
    <font>
      <sz val="12"/>
      <color theme="1"/>
      <name val="Calibri"/>
      <family val="2"/>
      <scheme val="minor"/>
    </font>
    <font>
      <sz val="11"/>
      <color indexed="60"/>
      <name val="Calibri"/>
      <family val="2"/>
    </font>
    <font>
      <sz val="9"/>
      <name val="Times New Roman"/>
      <family val="1"/>
    </font>
    <font>
      <sz val="10"/>
      <color indexed="8"/>
      <name val="Arial"/>
      <family val="2"/>
    </font>
    <font>
      <sz val="11"/>
      <color indexed="8"/>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8"/>
      <color indexed="56"/>
      <name val="Cambria"/>
      <family val="2"/>
    </font>
  </fonts>
  <fills count="26">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hair">
        <color auto="1"/>
      </bottom>
      <diagonal/>
    </border>
    <border>
      <left/>
      <right style="medium">
        <color auto="1"/>
      </right>
      <top style="medium">
        <color indexed="64"/>
      </top>
      <bottom style="hair">
        <color auto="1"/>
      </bottom>
      <diagonal/>
    </border>
    <border>
      <left style="medium">
        <color indexed="64"/>
      </left>
      <right/>
      <top/>
      <bottom style="medium">
        <color indexed="64"/>
      </bottom>
      <diagonal/>
    </border>
    <border>
      <left/>
      <right/>
      <top style="hair">
        <color auto="1"/>
      </top>
      <bottom style="medium">
        <color indexed="64"/>
      </bottom>
      <diagonal/>
    </border>
    <border>
      <left/>
      <right style="medium">
        <color auto="1"/>
      </right>
      <top style="hair">
        <color auto="1"/>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hair">
        <color auto="1"/>
      </bottom>
      <diagonal/>
    </border>
    <border>
      <left style="medium">
        <color auto="1"/>
      </left>
      <right/>
      <top style="hair">
        <color auto="1"/>
      </top>
      <bottom style="medium">
        <color indexed="64"/>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29">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7" fillId="6" borderId="0" applyNumberFormat="0" applyBorder="0" applyAlignment="0" applyProtection="0"/>
    <xf numFmtId="0" fontId="8" fillId="18" borderId="15" applyNumberFormat="0" applyAlignment="0" applyProtection="0"/>
    <xf numFmtId="0" fontId="9" fillId="19" borderId="16" applyNumberFormat="0" applyAlignment="0" applyProtection="0"/>
    <xf numFmtId="0" fontId="10" fillId="0" borderId="17" applyNumberFormat="0" applyFill="0" applyAlignment="0" applyProtection="0"/>
    <xf numFmtId="0" fontId="11" fillId="0" borderId="0" applyNumberFormat="0" applyFill="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3" borderId="0" applyNumberFormat="0" applyBorder="0" applyAlignment="0" applyProtection="0"/>
    <xf numFmtId="0" fontId="12" fillId="9" borderId="15" applyNumberFormat="0" applyAlignment="0" applyProtection="0"/>
    <xf numFmtId="164" fontId="13" fillId="0" borderId="0" applyFont="0" applyFill="0" applyBorder="0" applyAlignment="0" applyProtection="0"/>
    <xf numFmtId="164"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5"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3"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9" fillId="24" borderId="0" applyNumberFormat="0" applyBorder="0" applyAlignment="0" applyProtection="0"/>
    <xf numFmtId="0" fontId="13"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20" fillId="0" borderId="0"/>
    <xf numFmtId="0" fontId="1" fillId="0" borderId="0"/>
    <xf numFmtId="0" fontId="13" fillId="0" borderId="0"/>
    <xf numFmtId="0" fontId="17" fillId="0" borderId="0"/>
    <xf numFmtId="0" fontId="13" fillId="0" borderId="0"/>
    <xf numFmtId="0" fontId="13" fillId="0" borderId="0">
      <alignment wrapText="1"/>
    </xf>
    <xf numFmtId="0" fontId="13" fillId="0" borderId="0"/>
    <xf numFmtId="0" fontId="13" fillId="0" borderId="0">
      <alignment wrapText="1"/>
    </xf>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25" borderId="18"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3" fillId="18" borderId="1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0" applyNumberFormat="0" applyFill="0" applyAlignment="0" applyProtection="0"/>
    <xf numFmtId="0" fontId="11" fillId="0" borderId="21" applyNumberFormat="0" applyFill="0" applyAlignment="0" applyProtection="0"/>
    <xf numFmtId="0" fontId="27" fillId="0" borderId="0" applyNumberFormat="0" applyFill="0" applyBorder="0" applyAlignment="0" applyProtection="0"/>
    <xf numFmtId="0" fontId="23" fillId="0" borderId="22" applyNumberFormat="0" applyFill="0" applyAlignment="0" applyProtection="0"/>
  </cellStyleXfs>
  <cellXfs count="54">
    <xf numFmtId="0" fontId="0" fillId="0" borderId="0" xfId="0"/>
    <xf numFmtId="0" fontId="2" fillId="0" borderId="0" xfId="0" applyFont="1" applyFill="1" applyBorder="1" applyAlignment="1">
      <alignment horizontal="center" vertical="center"/>
    </xf>
    <xf numFmtId="0" fontId="3" fillId="0" borderId="0" xfId="0" applyFont="1"/>
    <xf numFmtId="0" fontId="3" fillId="0" borderId="1" xfId="0" applyFont="1" applyBorder="1" applyAlignment="1">
      <alignment vertical="center"/>
    </xf>
    <xf numFmtId="4" fontId="3" fillId="0" borderId="1" xfId="0" applyNumberFormat="1" applyFont="1" applyBorder="1" applyAlignment="1">
      <alignment vertical="center"/>
    </xf>
    <xf numFmtId="0" fontId="2" fillId="2" borderId="2"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0" fontId="3" fillId="0" borderId="8" xfId="0" applyFont="1" applyBorder="1" applyAlignment="1">
      <alignment vertical="center" wrapText="1"/>
    </xf>
    <xf numFmtId="4" fontId="3" fillId="0" borderId="8" xfId="0" applyNumberFormat="1" applyFont="1" applyBorder="1" applyAlignment="1">
      <alignment vertical="center" wrapText="1"/>
    </xf>
    <xf numFmtId="0" fontId="2" fillId="0" borderId="0" xfId="0" applyFont="1" applyBorder="1" applyAlignment="1">
      <alignment vertical="center" wrapText="1"/>
    </xf>
    <xf numFmtId="4" fontId="2" fillId="0" borderId="0" xfId="0" applyNumberFormat="1" applyFont="1" applyBorder="1" applyAlignment="1">
      <alignment vertical="center" wrapText="1"/>
    </xf>
    <xf numFmtId="0" fontId="3" fillId="0" borderId="0" xfId="0" applyFont="1" applyFill="1" applyBorder="1" applyAlignment="1">
      <alignment horizontal="left" vertical="center" wrapText="1" indent="4"/>
    </xf>
    <xf numFmtId="4" fontId="3" fillId="0" borderId="0" xfId="0" applyNumberFormat="1" applyFont="1" applyFill="1" applyBorder="1" applyAlignment="1">
      <alignment vertical="center" wrapText="1"/>
    </xf>
    <xf numFmtId="0" fontId="2" fillId="0" borderId="0" xfId="0" applyFont="1" applyFill="1" applyBorder="1" applyAlignment="1">
      <alignment vertical="center" wrapText="1"/>
    </xf>
    <xf numFmtId="4" fontId="2"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4" fontId="3" fillId="0" borderId="0" xfId="0" applyNumberFormat="1" applyFont="1" applyBorder="1" applyAlignment="1">
      <alignment vertical="center" wrapText="1"/>
    </xf>
    <xf numFmtId="0" fontId="3" fillId="0" borderId="1" xfId="0" applyFont="1" applyBorder="1" applyAlignment="1">
      <alignment vertical="center"/>
    </xf>
    <xf numFmtId="0" fontId="2" fillId="2" borderId="9" xfId="0" applyFont="1" applyFill="1" applyBorder="1" applyAlignment="1">
      <alignment horizontal="center" vertical="center"/>
    </xf>
    <xf numFmtId="4" fontId="2" fillId="2" borderId="10" xfId="0" applyNumberFormat="1" applyFont="1" applyFill="1" applyBorder="1" applyAlignment="1">
      <alignment horizontal="center" vertical="center" wrapText="1"/>
    </xf>
    <xf numFmtId="4" fontId="2" fillId="2" borderId="11" xfId="0" applyNumberFormat="1" applyFont="1" applyFill="1" applyBorder="1" applyAlignment="1">
      <alignment horizontal="center" vertical="center" wrapText="1"/>
    </xf>
    <xf numFmtId="4" fontId="3" fillId="0" borderId="0" xfId="0" applyNumberFormat="1" applyFont="1"/>
    <xf numFmtId="0" fontId="2" fillId="2" borderId="12" xfId="0" applyFont="1" applyFill="1" applyBorder="1" applyAlignment="1">
      <alignment horizontal="center" vertical="center"/>
    </xf>
    <xf numFmtId="4" fontId="2" fillId="2" borderId="3" xfId="0" applyNumberFormat="1" applyFont="1" applyFill="1" applyBorder="1" applyAlignment="1">
      <alignment horizontal="center" vertical="center"/>
    </xf>
    <xf numFmtId="0" fontId="2" fillId="2" borderId="13" xfId="0"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8" xfId="0" applyFont="1" applyFill="1" applyBorder="1" applyAlignment="1">
      <alignment vertical="center"/>
    </xf>
    <xf numFmtId="4" fontId="3" fillId="0" borderId="8" xfId="0" applyNumberFormat="1" applyFont="1" applyFill="1" applyBorder="1" applyAlignment="1">
      <alignment vertical="center"/>
    </xf>
    <xf numFmtId="0" fontId="2" fillId="0" borderId="0" xfId="0" applyFont="1" applyFill="1" applyBorder="1" applyAlignment="1">
      <alignment vertical="center"/>
    </xf>
    <xf numFmtId="4" fontId="2" fillId="0" borderId="0" xfId="0" applyNumberFormat="1" applyFont="1" applyFill="1" applyBorder="1" applyAlignment="1">
      <alignment vertical="center"/>
    </xf>
    <xf numFmtId="4" fontId="3" fillId="0" borderId="0" xfId="0" applyNumberFormat="1" applyFont="1" applyFill="1" applyBorder="1" applyAlignment="1">
      <alignment vertical="center"/>
    </xf>
    <xf numFmtId="0" fontId="3" fillId="0" borderId="8" xfId="0" applyFont="1" applyBorder="1" applyAlignment="1">
      <alignment vertical="center"/>
    </xf>
    <xf numFmtId="4" fontId="3" fillId="0" borderId="8" xfId="0" applyNumberFormat="1" applyFont="1" applyBorder="1" applyAlignment="1">
      <alignment vertical="center"/>
    </xf>
    <xf numFmtId="0" fontId="2" fillId="0" borderId="0" xfId="0" applyFont="1" applyFill="1" applyBorder="1" applyAlignment="1">
      <alignment horizontal="left" vertical="center" indent="1"/>
    </xf>
    <xf numFmtId="4" fontId="2" fillId="0" borderId="0" xfId="0" applyNumberFormat="1" applyFont="1" applyFill="1" applyBorder="1"/>
    <xf numFmtId="0" fontId="2" fillId="0" borderId="0" xfId="0" applyFont="1" applyFill="1" applyBorder="1" applyAlignment="1">
      <alignment horizontal="left" vertical="center" wrapText="1" indent="1"/>
    </xf>
    <xf numFmtId="4" fontId="3" fillId="0" borderId="0" xfId="0" applyNumberFormat="1" applyFont="1" applyFill="1" applyBorder="1"/>
    <xf numFmtId="0" fontId="3" fillId="0" borderId="0" xfId="0" applyFont="1" applyFill="1" applyBorder="1" applyAlignment="1">
      <alignment horizontal="left" vertical="center" indent="1"/>
    </xf>
    <xf numFmtId="0" fontId="3" fillId="0" borderId="0" xfId="0" applyFont="1" applyBorder="1" applyAlignment="1">
      <alignment horizontal="left" vertical="center" indent="1"/>
    </xf>
    <xf numFmtId="4" fontId="3" fillId="0" borderId="0" xfId="0" applyNumberFormat="1" applyFont="1" applyBorder="1"/>
    <xf numFmtId="0" fontId="3" fillId="0" borderId="0" xfId="0" applyFont="1" applyFill="1" applyBorder="1" applyAlignment="1">
      <alignment horizontal="left" vertical="center" wrapText="1" indent="1"/>
    </xf>
    <xf numFmtId="0" fontId="3" fillId="0" borderId="14" xfId="0" applyFont="1" applyBorder="1" applyAlignment="1">
      <alignment horizontal="left" vertical="center" indent="1"/>
    </xf>
    <xf numFmtId="4" fontId="2" fillId="0" borderId="14" xfId="0" applyNumberFormat="1" applyFont="1" applyBorder="1" applyAlignment="1">
      <alignment vertical="center"/>
    </xf>
    <xf numFmtId="0" fontId="3" fillId="0" borderId="0" xfId="0" applyFont="1" applyFill="1"/>
    <xf numFmtId="0" fontId="3" fillId="0" borderId="0" xfId="0" applyFont="1" applyFill="1" applyAlignment="1">
      <alignment vertical="center"/>
    </xf>
    <xf numFmtId="0" fontId="2" fillId="3" borderId="0" xfId="0" applyFont="1" applyFill="1" applyAlignment="1">
      <alignment vertical="center"/>
    </xf>
    <xf numFmtId="4" fontId="3" fillId="3" borderId="0" xfId="0" applyNumberFormat="1" applyFont="1" applyFill="1" applyAlignment="1">
      <alignment vertical="center"/>
    </xf>
    <xf numFmtId="0" fontId="3" fillId="0" borderId="0" xfId="0" applyFont="1" applyAlignment="1">
      <alignment vertical="center"/>
    </xf>
    <xf numFmtId="0" fontId="2" fillId="3" borderId="0" xfId="0" applyFont="1" applyFill="1" applyAlignment="1">
      <alignment horizontal="left" vertical="center" wrapText="1"/>
    </xf>
  </cellXfs>
  <cellStyles count="12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Euro 2" xfId="32"/>
    <cellStyle name="Hipervínculo 2" xfId="33"/>
    <cellStyle name="Hipervínculo 3" xfId="34"/>
    <cellStyle name="Incorrecto 2" xfId="35"/>
    <cellStyle name="Millares 2" xfId="36"/>
    <cellStyle name="Millares 2 2" xfId="37"/>
    <cellStyle name="Millares 2 2 2" xfId="38"/>
    <cellStyle name="Millares 2 2 2 2" xfId="39"/>
    <cellStyle name="Millares 2 2 3" xfId="40"/>
    <cellStyle name="Millares 2 3" xfId="41"/>
    <cellStyle name="Millares 3" xfId="42"/>
    <cellStyle name="Millares 4" xfId="43"/>
    <cellStyle name="Millares 4 2" xfId="44"/>
    <cellStyle name="Millares 4 3" xfId="45"/>
    <cellStyle name="Millares 5" xfId="46"/>
    <cellStyle name="Millares 5 2" xfId="47"/>
    <cellStyle name="Millares 6" xfId="48"/>
    <cellStyle name="Moneda 2" xfId="49"/>
    <cellStyle name="Moneda 2 2" xfId="50"/>
    <cellStyle name="Moneda 2 2 2" xfId="51"/>
    <cellStyle name="Moneda 2 3" xfId="52"/>
    <cellStyle name="Moneda 3" xfId="53"/>
    <cellStyle name="Moneda 3 2" xfId="54"/>
    <cellStyle name="Moneda 4" xfId="55"/>
    <cellStyle name="Moneda 5" xfId="56"/>
    <cellStyle name="Moneda 6" xfId="57"/>
    <cellStyle name="Moneda 7" xfId="58"/>
    <cellStyle name="Neutral 2" xfId="59"/>
    <cellStyle name="Normal" xfId="0" builtinId="0"/>
    <cellStyle name="Normal 10" xfId="60"/>
    <cellStyle name="Normal 10 2" xfId="61"/>
    <cellStyle name="Normal 10 2 2" xfId="62"/>
    <cellStyle name="Normal 11" xfId="63"/>
    <cellStyle name="Normal 11 2" xfId="64"/>
    <cellStyle name="Normal 12" xfId="65"/>
    <cellStyle name="Normal 12 2" xfId="66"/>
    <cellStyle name="Normal 13" xfId="67"/>
    <cellStyle name="Normal 13 2" xfId="68"/>
    <cellStyle name="Normal 14" xfId="69"/>
    <cellStyle name="Normal 15" xfId="70"/>
    <cellStyle name="Normal 16" xfId="71"/>
    <cellStyle name="Normal 2" xfId="72"/>
    <cellStyle name="Normal 2 13" xfId="73"/>
    <cellStyle name="Normal 2 2" xfId="74"/>
    <cellStyle name="Normal 2 3" xfId="75"/>
    <cellStyle name="Normal 2 4" xfId="76"/>
    <cellStyle name="Normal 2 5" xfId="77"/>
    <cellStyle name="Normal 3" xfId="78"/>
    <cellStyle name="Normal 3 2" xfId="79"/>
    <cellStyle name="Normal 4" xfId="80"/>
    <cellStyle name="Normal 4 2" xfId="81"/>
    <cellStyle name="Normal 5" xfId="82"/>
    <cellStyle name="Normal 5 2" xfId="83"/>
    <cellStyle name="Normal 6" xfId="84"/>
    <cellStyle name="Normal 6 2" xfId="85"/>
    <cellStyle name="Normal 6 2 2" xfId="86"/>
    <cellStyle name="Normal 6 3" xfId="87"/>
    <cellStyle name="Normal 6 3 2" xfId="88"/>
    <cellStyle name="Normal 6 3 2 2" xfId="89"/>
    <cellStyle name="Normal 6 3 2 2 2" xfId="90"/>
    <cellStyle name="Normal 6 3 3" xfId="91"/>
    <cellStyle name="Normal 6 4" xfId="92"/>
    <cellStyle name="Normal 6 5" xfId="93"/>
    <cellStyle name="Normal 6 5 2" xfId="94"/>
    <cellStyle name="Normal 6 6" xfId="95"/>
    <cellStyle name="Normal 6 6 2" xfId="96"/>
    <cellStyle name="Normal 6 7" xfId="97"/>
    <cellStyle name="Normal 6 7 2" xfId="98"/>
    <cellStyle name="Normal 6 7 3" xfId="99"/>
    <cellStyle name="Normal 6 8 2" xfId="100"/>
    <cellStyle name="Normal 7" xfId="101"/>
    <cellStyle name="Normal 7 2" xfId="102"/>
    <cellStyle name="Normal 7 2 2" xfId="103"/>
    <cellStyle name="Normal 7 3" xfId="104"/>
    <cellStyle name="Normal 7 4" xfId="105"/>
    <cellStyle name="Normal 8" xfId="106"/>
    <cellStyle name="Normal 8 2" xfId="107"/>
    <cellStyle name="Normal 8 3" xfId="108"/>
    <cellStyle name="Normal 9" xfId="109"/>
    <cellStyle name="Normal 9 2" xfId="110"/>
    <cellStyle name="Normal 9 2 2" xfId="111"/>
    <cellStyle name="Normal 9 2 2 2" xfId="112"/>
    <cellStyle name="Normal 9 3" xfId="113"/>
    <cellStyle name="Normal 9 4" xfId="114"/>
    <cellStyle name="Normal 9 4 2" xfId="115"/>
    <cellStyle name="Notas 2" xfId="116"/>
    <cellStyle name="Porcentaje 2" xfId="117"/>
    <cellStyle name="Porcentual 2" xfId="118"/>
    <cellStyle name="Porcentual 3" xfId="119"/>
    <cellStyle name="Porcentual 6" xfId="120"/>
    <cellStyle name="Porcentual 7" xfId="121"/>
    <cellStyle name="Salida 2" xfId="122"/>
    <cellStyle name="Texto de advertencia 2" xfId="123"/>
    <cellStyle name="Texto explicativo 2" xfId="124"/>
    <cellStyle name="Título 2 2" xfId="125"/>
    <cellStyle name="Título 3 2" xfId="126"/>
    <cellStyle name="Título 4" xfId="127"/>
    <cellStyle name="Total 2"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142876</xdr:colOff>
      <xdr:row>0</xdr:row>
      <xdr:rowOff>0</xdr:rowOff>
    </xdr:from>
    <xdr:to>
      <xdr:col>1</xdr:col>
      <xdr:colOff>2600325</xdr:colOff>
      <xdr:row>3</xdr:row>
      <xdr:rowOff>151251</xdr:rowOff>
    </xdr:to>
    <xdr:pic>
      <xdr:nvPicPr>
        <xdr:cNvPr id="2" name="1 Imagen" descr="http://acapulco.gob.mx/wp-content/themes/haca_v3/img/header/aca-logo.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6" y="0"/>
          <a:ext cx="2457449" cy="637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2214757</xdr:colOff>
      <xdr:row>93</xdr:row>
      <xdr:rowOff>2379</xdr:rowOff>
    </xdr:from>
    <xdr:to>
      <xdr:col>2</xdr:col>
      <xdr:colOff>46957</xdr:colOff>
      <xdr:row>104</xdr:row>
      <xdr:rowOff>9523</xdr:rowOff>
    </xdr:to>
    <xdr:sp macro="" textlink="">
      <xdr:nvSpPr>
        <xdr:cNvPr id="3" name="Text Box 9"/>
        <xdr:cNvSpPr txBox="1">
          <a:spLocks noChangeArrowheads="1"/>
        </xdr:cNvSpPr>
      </xdr:nvSpPr>
      <xdr:spPr bwMode="auto">
        <a:xfrm>
          <a:off x="2976757" y="21824154"/>
          <a:ext cx="2194650" cy="1264444"/>
        </a:xfrm>
        <a:prstGeom prst="rect">
          <a:avLst/>
        </a:prstGeom>
        <a:noFill/>
        <a:ln w="9525">
          <a:noFill/>
          <a:miter lim="800000"/>
          <a:headEnd/>
          <a:tailEnd/>
        </a:ln>
      </xdr:spPr>
      <xdr:txBody>
        <a:bodyPr vertOverflow="clip" wrap="square" lIns="27432" tIns="22860" rIns="27432" bIns="0" anchor="t" upright="1"/>
        <a:lstStyle/>
        <a:p>
          <a:pPr algn="ctr" rtl="1">
            <a:lnSpc>
              <a:spcPts val="900"/>
            </a:lnSpc>
            <a:defRPr sz="1000"/>
          </a:pPr>
          <a:r>
            <a:rPr lang="es-MX" sz="1000" b="1" i="0" strike="noStrike">
              <a:solidFill>
                <a:srgbClr val="000000"/>
              </a:solidFill>
              <a:latin typeface="+mn-lt"/>
              <a:cs typeface="Arial"/>
            </a:rPr>
            <a:t>Vo. Bo.</a:t>
          </a:r>
          <a:endParaRPr lang="es-MX" sz="1000" b="0" i="0" strike="noStrike">
            <a:solidFill>
              <a:srgbClr val="000000"/>
            </a:solidFill>
            <a:latin typeface="+mn-lt"/>
            <a:cs typeface="Arial"/>
          </a:endParaRPr>
        </a:p>
        <a:p>
          <a:pPr algn="ctr" rtl="1">
            <a:lnSpc>
              <a:spcPts val="900"/>
            </a:lnSpc>
            <a:defRPr sz="1000"/>
          </a:pPr>
          <a:endParaRPr lang="es-MX" sz="1000" b="0" i="0" strike="noStrike">
            <a:solidFill>
              <a:srgbClr val="000000"/>
            </a:solidFill>
            <a:latin typeface="+mn-lt"/>
            <a:cs typeface="Arial"/>
          </a:endParaRPr>
        </a:p>
        <a:p>
          <a:pPr algn="ctr" rtl="1">
            <a:lnSpc>
              <a:spcPts val="800"/>
            </a:lnSpc>
            <a:defRPr sz="1000"/>
          </a:pPr>
          <a:endParaRPr lang="es-MX" sz="1000" b="0"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r>
            <a:rPr lang="es-MX" sz="1000" b="1" i="0" strike="noStrike">
              <a:solidFill>
                <a:srgbClr val="000000"/>
              </a:solidFill>
              <a:latin typeface="+mn-lt"/>
              <a:cs typeface="Arial"/>
            </a:rPr>
            <a:t>_________________________________</a:t>
          </a:r>
        </a:p>
        <a:p>
          <a:pPr rtl="1"/>
          <a:r>
            <a:rPr lang="es-MX" sz="1100" b="1" i="0">
              <a:effectLst/>
              <a:latin typeface="+mn-lt"/>
              <a:ea typeface="+mn-ea"/>
              <a:cs typeface="+mn-cs"/>
            </a:rPr>
            <a:t>Lic. Karla Leonor Sanchez Olmos</a:t>
          </a:r>
          <a:endParaRPr lang="es-MX" sz="1000">
            <a:effectLst/>
          </a:endParaRPr>
        </a:p>
        <a:p>
          <a:pPr algn="ctr" rtl="1">
            <a:lnSpc>
              <a:spcPts val="900"/>
            </a:lnSpc>
            <a:defRPr sz="1000"/>
          </a:pPr>
          <a:r>
            <a:rPr lang="es-MX" sz="1000" b="1" i="0">
              <a:latin typeface="+mn-lt"/>
              <a:ea typeface="+mn-ea"/>
              <a:cs typeface="+mn-cs"/>
            </a:rPr>
            <a:t>Primera Síndica Procuradora Administrativa, Financiera, </a:t>
          </a:r>
        </a:p>
        <a:p>
          <a:pPr algn="ctr" rtl="1">
            <a:lnSpc>
              <a:spcPts val="900"/>
            </a:lnSpc>
            <a:defRPr sz="1000"/>
          </a:pPr>
          <a:r>
            <a:rPr lang="es-MX" sz="1000" b="1" i="0">
              <a:latin typeface="+mn-lt"/>
              <a:ea typeface="+mn-ea"/>
              <a:cs typeface="+mn-cs"/>
            </a:rPr>
            <a:t>Contable y Patrimonial</a:t>
          </a: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700"/>
            </a:lnSpc>
            <a:defRPr sz="1000"/>
          </a:pPr>
          <a:endParaRPr lang="es-MX" sz="1000" b="1" i="0" strike="noStrike">
            <a:solidFill>
              <a:srgbClr val="000000"/>
            </a:solidFill>
            <a:latin typeface="+mn-lt"/>
            <a:cs typeface="Arial"/>
          </a:endParaRPr>
        </a:p>
      </xdr:txBody>
    </xdr:sp>
    <xdr:clientData/>
  </xdr:twoCellAnchor>
  <xdr:twoCellAnchor>
    <xdr:from>
      <xdr:col>2</xdr:col>
      <xdr:colOff>66675</xdr:colOff>
      <xdr:row>92</xdr:row>
      <xdr:rowOff>47625</xdr:rowOff>
    </xdr:from>
    <xdr:to>
      <xdr:col>3</xdr:col>
      <xdr:colOff>930876</xdr:colOff>
      <xdr:row>103</xdr:row>
      <xdr:rowOff>55789</xdr:rowOff>
    </xdr:to>
    <xdr:sp macro="" textlink="">
      <xdr:nvSpPr>
        <xdr:cNvPr id="4" name="Text Box 8"/>
        <xdr:cNvSpPr txBox="1">
          <a:spLocks noChangeArrowheads="1"/>
        </xdr:cNvSpPr>
      </xdr:nvSpPr>
      <xdr:spPr bwMode="auto">
        <a:xfrm>
          <a:off x="5191125" y="21755100"/>
          <a:ext cx="2540601" cy="126546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mn-lt"/>
              <a:ea typeface="+mn-ea"/>
              <a:cs typeface="+mn-cs"/>
            </a:rPr>
            <a:t>Elaboró:</a:t>
          </a:r>
          <a:endParaRPr lang="es-MX" sz="1000" b="0"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____________________________________</a:t>
          </a:r>
        </a:p>
        <a:p>
          <a:pPr algn="ctr" rtl="1">
            <a:defRPr sz="1000"/>
          </a:pPr>
          <a:r>
            <a:rPr lang="es-MX" sz="1000" b="1">
              <a:effectLst/>
              <a:latin typeface="+mn-lt"/>
              <a:ea typeface="+mn-ea"/>
              <a:cs typeface="+mn-cs"/>
            </a:rPr>
            <a:t>M.D.C. Mariano Hansel Patricio Abarca</a:t>
          </a:r>
        </a:p>
        <a:p>
          <a:pPr algn="ctr" rtl="1">
            <a:defRPr sz="1000"/>
          </a:pPr>
          <a:r>
            <a:rPr lang="es-MX" sz="1000" b="1" i="0" strike="noStrike">
              <a:solidFill>
                <a:srgbClr val="000000"/>
              </a:solidFill>
              <a:latin typeface="+mn-lt"/>
              <a:cs typeface="Arial"/>
            </a:rPr>
            <a:t>Secretario de Administración y Finanzas</a:t>
          </a:r>
        </a:p>
      </xdr:txBody>
    </xdr:sp>
    <xdr:clientData/>
  </xdr:twoCellAnchor>
  <xdr:twoCellAnchor>
    <xdr:from>
      <xdr:col>1</xdr:col>
      <xdr:colOff>0</xdr:colOff>
      <xdr:row>92</xdr:row>
      <xdr:rowOff>47625</xdr:rowOff>
    </xdr:from>
    <xdr:to>
      <xdr:col>1</xdr:col>
      <xdr:colOff>2199124</xdr:colOff>
      <xdr:row>104</xdr:row>
      <xdr:rowOff>20729</xdr:rowOff>
    </xdr:to>
    <xdr:sp macro="" textlink="">
      <xdr:nvSpPr>
        <xdr:cNvPr id="5" name="Text Box 6"/>
        <xdr:cNvSpPr txBox="1">
          <a:spLocks noChangeArrowheads="1"/>
        </xdr:cNvSpPr>
      </xdr:nvSpPr>
      <xdr:spPr bwMode="auto">
        <a:xfrm flipH="1">
          <a:off x="762000" y="21755100"/>
          <a:ext cx="2199124" cy="134470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strike="noStrike">
              <a:solidFill>
                <a:srgbClr val="000000"/>
              </a:solidFill>
              <a:latin typeface="+mn-lt"/>
              <a:cs typeface="Arial"/>
            </a:rPr>
            <a:t>Autorizó:</a:t>
          </a:r>
          <a:endParaRPr lang="es-MX" sz="1000" b="0" i="0" strike="noStrike">
            <a:solidFill>
              <a:srgbClr val="000000"/>
            </a:solidFill>
            <a:latin typeface="+mn-lt"/>
            <a:cs typeface="Arial"/>
          </a:endParaRPr>
        </a:p>
        <a:p>
          <a:pPr algn="ctr" rtl="1">
            <a:defRPr sz="1000"/>
          </a:pPr>
          <a:r>
            <a:rPr lang="es-MX" sz="1000" b="0" i="0" strike="noStrike">
              <a:solidFill>
                <a:srgbClr val="000000"/>
              </a:solidFill>
              <a:latin typeface="+mn-lt"/>
              <a:cs typeface="Arial"/>
            </a:rPr>
            <a:t> </a:t>
          </a: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a:t>
          </a:r>
        </a:p>
        <a:p>
          <a:pPr algn="ctr" rtl="1">
            <a:defRPr sz="1000"/>
          </a:pPr>
          <a:r>
            <a:rPr lang="es-MX" sz="1000" b="1" i="0" strike="noStrike">
              <a:solidFill>
                <a:srgbClr val="000000"/>
              </a:solidFill>
              <a:latin typeface="+mn-lt"/>
              <a:cs typeface="Arial"/>
            </a:rPr>
            <a:t>Lic. Jesús Evodio Velazquez Aguirre</a:t>
          </a:r>
        </a:p>
        <a:p>
          <a:pPr algn="ctr" rtl="1">
            <a:defRPr sz="1000"/>
          </a:pPr>
          <a:r>
            <a:rPr lang="es-MX" sz="1000" b="1" i="0" strike="noStrike">
              <a:solidFill>
                <a:srgbClr val="000000"/>
              </a:solidFill>
              <a:latin typeface="+mn-lt"/>
              <a:cs typeface="Arial"/>
            </a:rPr>
            <a:t> Presidente Municipal</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Acapulco de Juárez</a:t>
          </a:r>
        </a:p>
      </xdr:txBody>
    </xdr:sp>
    <xdr:clientData/>
  </xdr:twoCellAnchor>
  <xdr:twoCellAnchor>
    <xdr:from>
      <xdr:col>3</xdr:col>
      <xdr:colOff>933450</xdr:colOff>
      <xdr:row>92</xdr:row>
      <xdr:rowOff>47626</xdr:rowOff>
    </xdr:from>
    <xdr:to>
      <xdr:col>4</xdr:col>
      <xdr:colOff>1651422</xdr:colOff>
      <xdr:row>103</xdr:row>
      <xdr:rowOff>90206</xdr:rowOff>
    </xdr:to>
    <xdr:sp macro="" textlink="">
      <xdr:nvSpPr>
        <xdr:cNvPr id="6" name="Text Box 9"/>
        <xdr:cNvSpPr txBox="1">
          <a:spLocks noChangeArrowheads="1"/>
        </xdr:cNvSpPr>
      </xdr:nvSpPr>
      <xdr:spPr bwMode="auto">
        <a:xfrm>
          <a:off x="7734300" y="21755101"/>
          <a:ext cx="2384847" cy="129988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strike="noStrike">
              <a:solidFill>
                <a:srgbClr val="000000"/>
              </a:solidFill>
              <a:latin typeface="+mn-lt"/>
              <a:cs typeface="Arial"/>
            </a:rPr>
            <a:t>Revisó.</a:t>
          </a:r>
          <a:endParaRPr lang="es-MX" sz="1000" b="0" i="0" strike="noStrike">
            <a:solidFill>
              <a:srgbClr val="000000"/>
            </a:solidFill>
            <a:latin typeface="+mn-lt"/>
            <a:cs typeface="Arial"/>
          </a:endParaRPr>
        </a:p>
        <a:p>
          <a:pPr algn="ctr" rtl="1">
            <a:defRPr sz="1000"/>
          </a:pPr>
          <a:endParaRPr lang="es-MX" sz="1000" b="0"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____________________________________</a:t>
          </a:r>
        </a:p>
        <a:p>
          <a:pPr algn="ctr" rtl="1">
            <a:defRPr sz="1000"/>
          </a:pPr>
          <a:r>
            <a:rPr lang="es-MX" sz="1000" b="1">
              <a:effectLst/>
              <a:latin typeface="+mn-lt"/>
              <a:ea typeface="+mn-ea"/>
              <a:cs typeface="+mn-cs"/>
            </a:rPr>
            <a:t>Lic.</a:t>
          </a:r>
          <a:r>
            <a:rPr lang="es-MX" sz="1000" b="1" baseline="0">
              <a:effectLst/>
              <a:latin typeface="+mn-lt"/>
              <a:ea typeface="+mn-ea"/>
              <a:cs typeface="+mn-cs"/>
            </a:rPr>
            <a:t> Francisco Javier Jiménez Olmos</a:t>
          </a:r>
          <a:endParaRPr lang="es-MX" sz="1000" b="1">
            <a:effectLst/>
            <a:latin typeface="+mn-lt"/>
            <a:ea typeface="+mn-ea"/>
            <a:cs typeface="+mn-cs"/>
          </a:endParaRPr>
        </a:p>
        <a:p>
          <a:pPr algn="ctr" rtl="1">
            <a:defRPr sz="1000"/>
          </a:pPr>
          <a:r>
            <a:rPr lang="es-MX" sz="1000" b="1">
              <a:effectLst/>
              <a:latin typeface="+mn-lt"/>
              <a:ea typeface="+mn-ea"/>
              <a:cs typeface="+mn-cs"/>
            </a:rPr>
            <a:t>Enc.</a:t>
          </a:r>
          <a:r>
            <a:rPr lang="es-MX" sz="1000" b="1" baseline="0">
              <a:effectLst/>
              <a:latin typeface="+mn-lt"/>
              <a:ea typeface="+mn-ea"/>
              <a:cs typeface="+mn-cs"/>
            </a:rPr>
            <a:t> de Despacho </a:t>
          </a:r>
          <a:r>
            <a:rPr lang="es-MX" sz="1000" b="1">
              <a:effectLst/>
              <a:latin typeface="+mn-lt"/>
              <a:ea typeface="+mn-ea"/>
              <a:cs typeface="+mn-cs"/>
            </a:rPr>
            <a:t>Contraloría General de Transparencia</a:t>
          </a:r>
          <a:r>
            <a:rPr lang="es-MX" sz="1000" b="1" baseline="0">
              <a:effectLst/>
              <a:latin typeface="+mn-lt"/>
              <a:ea typeface="+mn-ea"/>
              <a:cs typeface="+mn-cs"/>
            </a:rPr>
            <a:t> </a:t>
          </a:r>
          <a:r>
            <a:rPr lang="es-MX" sz="1000" b="1">
              <a:effectLst/>
              <a:latin typeface="+mn-lt"/>
              <a:ea typeface="+mn-ea"/>
              <a:cs typeface="+mn-cs"/>
            </a:rPr>
            <a:t>y Modernización Administrativa</a:t>
          </a:r>
          <a:endParaRPr lang="es-MX" sz="1000" b="1" i="0" strike="noStrike">
            <a:solidFill>
              <a:srgbClr val="000000"/>
            </a:solidFill>
            <a:latin typeface="+mn-lt"/>
            <a:cs typeface="Arial"/>
          </a:endParaRPr>
        </a:p>
      </xdr:txBody>
    </xdr:sp>
    <xdr:clientData/>
  </xdr:twoCellAnchor>
  <xdr:twoCellAnchor>
    <xdr:from>
      <xdr:col>4</xdr:col>
      <xdr:colOff>161925</xdr:colOff>
      <xdr:row>0</xdr:row>
      <xdr:rowOff>47625</xdr:rowOff>
    </xdr:from>
    <xdr:to>
      <xdr:col>4</xdr:col>
      <xdr:colOff>1633256</xdr:colOff>
      <xdr:row>4</xdr:row>
      <xdr:rowOff>37727</xdr:rowOff>
    </xdr:to>
    <xdr:sp macro="" textlink="">
      <xdr:nvSpPr>
        <xdr:cNvPr id="7" name="6 CuadroTexto"/>
        <xdr:cNvSpPr txBox="1"/>
      </xdr:nvSpPr>
      <xdr:spPr>
        <a:xfrm>
          <a:off x="8629650" y="47625"/>
          <a:ext cx="1471331" cy="63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MX" sz="1100"/>
            <a:t>Fecha:28/08/2018</a:t>
          </a:r>
        </a:p>
        <a:p>
          <a:pPr algn="r"/>
          <a:endParaRPr lang="es-MX" sz="1100"/>
        </a:p>
        <a:p>
          <a:pPr algn="r"/>
          <a:r>
            <a:rPr lang="es-MX" sz="1100"/>
            <a:t>Hora:10:02:35</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abSelected="1" zoomScaleNormal="100" workbookViewId="0">
      <selection activeCell="B1" sqref="B1:E1"/>
    </sheetView>
  </sheetViews>
  <sheetFormatPr baseColWidth="10" defaultRowHeight="14.25" x14ac:dyDescent="0.2"/>
  <cols>
    <col min="1" max="1" width="11.42578125" style="48"/>
    <col min="2" max="2" width="65.42578125" style="2" customWidth="1"/>
    <col min="3" max="3" width="25.140625" style="26" customWidth="1"/>
    <col min="4" max="4" width="25" style="26" customWidth="1"/>
    <col min="5" max="5" width="25.42578125" style="26" customWidth="1"/>
    <col min="6" max="16384" width="11.42578125" style="2"/>
  </cols>
  <sheetData>
    <row r="1" spans="2:6" ht="13.15" customHeight="1" x14ac:dyDescent="0.2">
      <c r="B1" s="1" t="s">
        <v>0</v>
      </c>
      <c r="C1" s="1"/>
      <c r="D1" s="1"/>
      <c r="E1" s="1"/>
    </row>
    <row r="2" spans="2:6" ht="13.15" customHeight="1" x14ac:dyDescent="0.2">
      <c r="B2" s="1" t="s">
        <v>1</v>
      </c>
      <c r="C2" s="1"/>
      <c r="D2" s="1"/>
      <c r="E2" s="1"/>
    </row>
    <row r="3" spans="2:6" ht="13.15" customHeight="1" x14ac:dyDescent="0.2">
      <c r="B3" s="1" t="s">
        <v>2</v>
      </c>
      <c r="C3" s="1"/>
      <c r="D3" s="1"/>
      <c r="E3" s="1"/>
    </row>
    <row r="4" spans="2:6" ht="13.15" customHeight="1" x14ac:dyDescent="0.2">
      <c r="B4" s="1" t="s">
        <v>3</v>
      </c>
      <c r="C4" s="1"/>
      <c r="D4" s="1"/>
      <c r="E4" s="1"/>
    </row>
    <row r="5" spans="2:6" ht="9" customHeight="1" thickBot="1" x14ac:dyDescent="0.25">
      <c r="B5" s="3"/>
      <c r="C5" s="4"/>
      <c r="D5" s="4"/>
      <c r="E5" s="4"/>
    </row>
    <row r="6" spans="2:6" ht="13.15" customHeight="1" x14ac:dyDescent="0.2">
      <c r="B6" s="5" t="s">
        <v>4</v>
      </c>
      <c r="C6" s="6" t="s">
        <v>5</v>
      </c>
      <c r="D6" s="6" t="s">
        <v>6</v>
      </c>
      <c r="E6" s="7" t="s">
        <v>7</v>
      </c>
    </row>
    <row r="7" spans="2:6" ht="35.25" customHeight="1" thickBot="1" x14ac:dyDescent="0.25">
      <c r="B7" s="8"/>
      <c r="C7" s="9"/>
      <c r="D7" s="9"/>
      <c r="E7" s="10"/>
    </row>
    <row r="8" spans="2:6" ht="12" customHeight="1" x14ac:dyDescent="0.2">
      <c r="B8" s="11"/>
      <c r="C8" s="12"/>
      <c r="D8" s="12"/>
      <c r="E8" s="12"/>
    </row>
    <row r="9" spans="2:6" x14ac:dyDescent="0.2">
      <c r="B9" s="13" t="s">
        <v>8</v>
      </c>
      <c r="C9" s="14">
        <f t="shared" ref="C9:E9" si="0">SUM(C10:C12)</f>
        <v>2793055139.1199999</v>
      </c>
      <c r="D9" s="14">
        <f t="shared" si="0"/>
        <v>1743872907.2299998</v>
      </c>
      <c r="E9" s="14">
        <f t="shared" si="0"/>
        <v>1743872907.2299998</v>
      </c>
    </row>
    <row r="10" spans="2:6" x14ac:dyDescent="0.2">
      <c r="B10" s="15" t="s">
        <v>9</v>
      </c>
      <c r="C10" s="16">
        <f>+C54</f>
        <v>1938703000.0900002</v>
      </c>
      <c r="D10" s="16">
        <f t="shared" ref="D10:E10" si="1">+D54</f>
        <v>1290285551.0299997</v>
      </c>
      <c r="E10" s="16">
        <f t="shared" si="1"/>
        <v>1290285551.0299997</v>
      </c>
      <c r="F10" s="2" t="s">
        <v>10</v>
      </c>
    </row>
    <row r="11" spans="2:6" x14ac:dyDescent="0.2">
      <c r="B11" s="15" t="s">
        <v>11</v>
      </c>
      <c r="C11" s="16">
        <f t="shared" ref="C11:E11" si="2">+C71</f>
        <v>1083145169.03</v>
      </c>
      <c r="D11" s="16">
        <f t="shared" si="2"/>
        <v>626420504.20000005</v>
      </c>
      <c r="E11" s="16">
        <f t="shared" si="2"/>
        <v>626420504.20000005</v>
      </c>
      <c r="F11" s="2" t="s">
        <v>10</v>
      </c>
    </row>
    <row r="12" spans="2:6" x14ac:dyDescent="0.2">
      <c r="B12" s="15" t="s">
        <v>12</v>
      </c>
      <c r="C12" s="16">
        <f t="shared" ref="C12:E12" si="3">C48</f>
        <v>-228793030</v>
      </c>
      <c r="D12" s="16">
        <f t="shared" si="3"/>
        <v>-172833148</v>
      </c>
      <c r="E12" s="16">
        <f t="shared" si="3"/>
        <v>-172833148</v>
      </c>
    </row>
    <row r="13" spans="2:6" x14ac:dyDescent="0.2">
      <c r="B13" s="17"/>
      <c r="C13" s="16"/>
      <c r="D13" s="16"/>
      <c r="E13" s="16"/>
    </row>
    <row r="14" spans="2:6" ht="15.75" x14ac:dyDescent="0.2">
      <c r="B14" s="17" t="s">
        <v>13</v>
      </c>
      <c r="C14" s="18">
        <f>C15+C16</f>
        <v>3805310820.0799999</v>
      </c>
      <c r="D14" s="18">
        <f>D15+D16</f>
        <v>1377390496.7299995</v>
      </c>
      <c r="E14" s="18">
        <f>E15+E16</f>
        <v>1239694728.8799999</v>
      </c>
    </row>
    <row r="15" spans="2:6" ht="28.5" x14ac:dyDescent="0.2">
      <c r="B15" s="15" t="s">
        <v>14</v>
      </c>
      <c r="C15" s="16">
        <f t="shared" ref="C15:E15" si="4">+C59</f>
        <v>2719702820.1599998</v>
      </c>
      <c r="D15" s="16">
        <f t="shared" si="4"/>
        <v>1230632994.7699995</v>
      </c>
      <c r="E15" s="16">
        <f t="shared" si="4"/>
        <v>1137155834.76</v>
      </c>
    </row>
    <row r="16" spans="2:6" ht="28.5" x14ac:dyDescent="0.2">
      <c r="B16" s="15" t="s">
        <v>15</v>
      </c>
      <c r="C16" s="16">
        <f>+C76</f>
        <v>1085607999.9199998</v>
      </c>
      <c r="D16" s="16">
        <f t="shared" ref="D16:E16" si="5">+D76</f>
        <v>146757501.96000001</v>
      </c>
      <c r="E16" s="16">
        <f t="shared" si="5"/>
        <v>102538894.11999999</v>
      </c>
    </row>
    <row r="17" spans="2:6" x14ac:dyDescent="0.2">
      <c r="B17" s="19"/>
      <c r="C17" s="16"/>
      <c r="D17" s="16"/>
      <c r="E17" s="16"/>
    </row>
    <row r="18" spans="2:6" x14ac:dyDescent="0.2">
      <c r="B18" s="17" t="s">
        <v>16</v>
      </c>
      <c r="C18" s="18">
        <f t="shared" ref="C18:E18" si="6">SUM(C19:C20)</f>
        <v>0</v>
      </c>
      <c r="D18" s="18">
        <f t="shared" si="6"/>
        <v>0</v>
      </c>
      <c r="E18" s="18">
        <f t="shared" si="6"/>
        <v>0</v>
      </c>
    </row>
    <row r="19" spans="2:6" ht="28.5" x14ac:dyDescent="0.2">
      <c r="B19" s="15" t="s">
        <v>17</v>
      </c>
      <c r="C19" s="16">
        <v>0</v>
      </c>
      <c r="D19" s="16">
        <v>0</v>
      </c>
      <c r="E19" s="16">
        <f>+D19</f>
        <v>0</v>
      </c>
      <c r="F19" s="2" t="s">
        <v>10</v>
      </c>
    </row>
    <row r="20" spans="2:6" ht="28.5" x14ac:dyDescent="0.2">
      <c r="B20" s="15" t="s">
        <v>18</v>
      </c>
      <c r="C20" s="16">
        <v>0</v>
      </c>
      <c r="D20" s="16">
        <v>0</v>
      </c>
      <c r="E20" s="16">
        <v>0</v>
      </c>
      <c r="F20" s="2" t="s">
        <v>10</v>
      </c>
    </row>
    <row r="21" spans="2:6" x14ac:dyDescent="0.2">
      <c r="B21" s="20"/>
      <c r="C21" s="21"/>
      <c r="D21" s="21"/>
      <c r="E21" s="21"/>
    </row>
    <row r="22" spans="2:6" x14ac:dyDescent="0.2">
      <c r="B22" s="13" t="s">
        <v>19</v>
      </c>
      <c r="C22" s="18">
        <f>C9-C14+C18</f>
        <v>-1012255680.96</v>
      </c>
      <c r="D22" s="18">
        <f>D9-D14+D18</f>
        <v>366482410.50000024</v>
      </c>
      <c r="E22" s="18">
        <f>E9-E14+E18</f>
        <v>504178178.3499999</v>
      </c>
    </row>
    <row r="23" spans="2:6" x14ac:dyDescent="0.2">
      <c r="B23" s="13"/>
      <c r="C23" s="16"/>
      <c r="D23" s="16"/>
      <c r="E23" s="16"/>
    </row>
    <row r="24" spans="2:6" ht="28.5" x14ac:dyDescent="0.2">
      <c r="B24" s="13" t="s">
        <v>20</v>
      </c>
      <c r="C24" s="14">
        <f>C22-C12</f>
        <v>-783462650.96000004</v>
      </c>
      <c r="D24" s="14">
        <f>D22-D12</f>
        <v>539315558.50000024</v>
      </c>
      <c r="E24" s="14">
        <f>E22-E12</f>
        <v>677011326.3499999</v>
      </c>
    </row>
    <row r="25" spans="2:6" x14ac:dyDescent="0.2">
      <c r="B25" s="13"/>
      <c r="C25" s="16"/>
      <c r="D25" s="16"/>
      <c r="E25" s="16"/>
    </row>
    <row r="26" spans="2:6" ht="28.5" x14ac:dyDescent="0.2">
      <c r="B26" s="13" t="s">
        <v>21</v>
      </c>
      <c r="C26" s="14">
        <f>C24-C18</f>
        <v>-783462650.96000004</v>
      </c>
      <c r="D26" s="14">
        <f>D24-D18</f>
        <v>539315558.50000024</v>
      </c>
      <c r="E26" s="14">
        <f>E24-E18</f>
        <v>677011326.3499999</v>
      </c>
    </row>
    <row r="27" spans="2:6" x14ac:dyDescent="0.2">
      <c r="B27" s="13"/>
      <c r="C27" s="21"/>
      <c r="D27" s="21"/>
      <c r="E27" s="21"/>
    </row>
    <row r="28" spans="2:6" ht="15" thickBot="1" x14ac:dyDescent="0.25">
      <c r="B28" s="22"/>
      <c r="C28" s="22"/>
      <c r="D28" s="22"/>
      <c r="E28" s="22"/>
    </row>
    <row r="29" spans="2:6" ht="33" customHeight="1" thickBot="1" x14ac:dyDescent="0.25">
      <c r="B29" s="23" t="s">
        <v>22</v>
      </c>
      <c r="C29" s="24" t="s">
        <v>23</v>
      </c>
      <c r="D29" s="24" t="s">
        <v>6</v>
      </c>
      <c r="E29" s="25" t="s">
        <v>24</v>
      </c>
    </row>
    <row r="30" spans="2:6" x14ac:dyDescent="0.2">
      <c r="B30" s="11"/>
      <c r="C30" s="12"/>
      <c r="D30" s="12"/>
      <c r="E30" s="12"/>
    </row>
    <row r="31" spans="2:6" ht="28.5" x14ac:dyDescent="0.2">
      <c r="B31" s="17" t="s">
        <v>25</v>
      </c>
      <c r="C31" s="18">
        <f t="shared" ref="C31:E31" si="7">SUM(C32:C33)</f>
        <v>46864508.279999994</v>
      </c>
      <c r="D31" s="18">
        <f t="shared" si="7"/>
        <v>29780822.039999999</v>
      </c>
      <c r="E31" s="18">
        <f t="shared" si="7"/>
        <v>29780822.039999999</v>
      </c>
    </row>
    <row r="32" spans="2:6" ht="28.5" x14ac:dyDescent="0.2">
      <c r="B32" s="15" t="s">
        <v>26</v>
      </c>
      <c r="C32" s="16">
        <v>46864508.279999994</v>
      </c>
      <c r="D32" s="16">
        <v>29780822.039999999</v>
      </c>
      <c r="E32" s="16">
        <v>29780822.039999999</v>
      </c>
      <c r="F32" s="2" t="s">
        <v>10</v>
      </c>
    </row>
    <row r="33" spans="2:6" ht="28.5" x14ac:dyDescent="0.2">
      <c r="B33" s="15" t="s">
        <v>27</v>
      </c>
      <c r="C33" s="16">
        <v>0</v>
      </c>
      <c r="D33" s="16">
        <v>0</v>
      </c>
      <c r="E33" s="16">
        <v>0</v>
      </c>
      <c r="F33" s="2" t="s">
        <v>10</v>
      </c>
    </row>
    <row r="34" spans="2:6" x14ac:dyDescent="0.2">
      <c r="B34" s="17"/>
      <c r="C34" s="16"/>
      <c r="D34" s="16"/>
      <c r="E34" s="16"/>
    </row>
    <row r="35" spans="2:6" x14ac:dyDescent="0.2">
      <c r="B35" s="17" t="s">
        <v>28</v>
      </c>
      <c r="C35" s="18">
        <f>C26+C31</f>
        <v>-736598142.68000007</v>
      </c>
      <c r="D35" s="18">
        <f t="shared" ref="D35:E35" si="8">D26+D31</f>
        <v>569096380.5400002</v>
      </c>
      <c r="E35" s="18">
        <f t="shared" si="8"/>
        <v>706792148.38999987</v>
      </c>
    </row>
    <row r="36" spans="2:6" x14ac:dyDescent="0.2">
      <c r="B36" s="13"/>
      <c r="C36" s="14"/>
      <c r="D36" s="14"/>
      <c r="E36" s="14"/>
    </row>
    <row r="37" spans="2:6" ht="15" thickBot="1" x14ac:dyDescent="0.25"/>
    <row r="38" spans="2:6" x14ac:dyDescent="0.2">
      <c r="B38" s="27" t="s">
        <v>22</v>
      </c>
      <c r="C38" s="6" t="s">
        <v>29</v>
      </c>
      <c r="D38" s="28" t="s">
        <v>6</v>
      </c>
      <c r="E38" s="7" t="s">
        <v>30</v>
      </c>
    </row>
    <row r="39" spans="2:6" ht="15" thickBot="1" x14ac:dyDescent="0.25">
      <c r="B39" s="29"/>
      <c r="C39" s="9"/>
      <c r="D39" s="30"/>
      <c r="E39" s="10"/>
    </row>
    <row r="40" spans="2:6" x14ac:dyDescent="0.2">
      <c r="B40" s="31"/>
      <c r="C40" s="32"/>
      <c r="D40" s="32"/>
      <c r="E40" s="32"/>
    </row>
    <row r="41" spans="2:6" x14ac:dyDescent="0.2">
      <c r="B41" s="33" t="s">
        <v>31</v>
      </c>
      <c r="C41" s="34">
        <f t="shared" ref="C41:E41" si="9">SUM(C42:C43)</f>
        <v>0</v>
      </c>
      <c r="D41" s="34">
        <f t="shared" si="9"/>
        <v>0</v>
      </c>
      <c r="E41" s="34">
        <f t="shared" si="9"/>
        <v>0</v>
      </c>
    </row>
    <row r="42" spans="2:6" ht="28.5" x14ac:dyDescent="0.2">
      <c r="B42" s="15" t="s">
        <v>32</v>
      </c>
      <c r="C42" s="35">
        <v>0</v>
      </c>
      <c r="D42" s="35">
        <v>0</v>
      </c>
      <c r="E42" s="35">
        <v>0</v>
      </c>
      <c r="F42" s="2" t="s">
        <v>10</v>
      </c>
    </row>
    <row r="43" spans="2:6" ht="28.5" x14ac:dyDescent="0.2">
      <c r="B43" s="15" t="s">
        <v>33</v>
      </c>
      <c r="C43" s="35">
        <v>0</v>
      </c>
      <c r="D43" s="35">
        <v>0</v>
      </c>
      <c r="E43" s="35">
        <v>0</v>
      </c>
      <c r="F43" s="2" t="s">
        <v>10</v>
      </c>
    </row>
    <row r="44" spans="2:6" x14ac:dyDescent="0.2">
      <c r="B44" s="33" t="s">
        <v>34</v>
      </c>
      <c r="C44" s="34">
        <f t="shared" ref="C44:E44" si="10">SUM(C45:C46)</f>
        <v>228793030</v>
      </c>
      <c r="D44" s="34">
        <f t="shared" si="10"/>
        <v>172833148</v>
      </c>
      <c r="E44" s="34">
        <f t="shared" si="10"/>
        <v>172833148</v>
      </c>
    </row>
    <row r="45" spans="2:6" ht="28.5" x14ac:dyDescent="0.2">
      <c r="B45" s="15" t="s">
        <v>35</v>
      </c>
      <c r="C45" s="35">
        <v>228793030</v>
      </c>
      <c r="D45" s="35">
        <v>172833148</v>
      </c>
      <c r="E45" s="35">
        <v>172833148</v>
      </c>
      <c r="F45" s="2" t="s">
        <v>10</v>
      </c>
    </row>
    <row r="46" spans="2:6" ht="28.5" x14ac:dyDescent="0.2">
      <c r="B46" s="15" t="s">
        <v>36</v>
      </c>
      <c r="C46" s="35">
        <v>0</v>
      </c>
      <c r="D46" s="35">
        <v>0</v>
      </c>
      <c r="E46" s="35">
        <v>0</v>
      </c>
      <c r="F46" s="2" t="s">
        <v>10</v>
      </c>
    </row>
    <row r="47" spans="2:6" x14ac:dyDescent="0.2">
      <c r="B47" s="33"/>
      <c r="C47" s="35"/>
      <c r="D47" s="35"/>
      <c r="E47" s="35"/>
    </row>
    <row r="48" spans="2:6" x14ac:dyDescent="0.2">
      <c r="B48" s="33" t="s">
        <v>37</v>
      </c>
      <c r="C48" s="34">
        <f t="shared" ref="C48:E48" si="11">C41-C44</f>
        <v>-228793030</v>
      </c>
      <c r="D48" s="34">
        <f t="shared" si="11"/>
        <v>-172833148</v>
      </c>
      <c r="E48" s="34">
        <f t="shared" si="11"/>
        <v>-172833148</v>
      </c>
    </row>
    <row r="49" spans="2:6" x14ac:dyDescent="0.2">
      <c r="B49" s="33"/>
      <c r="C49" s="34"/>
      <c r="D49" s="34"/>
      <c r="E49" s="34"/>
    </row>
    <row r="50" spans="2:6" ht="15" thickBot="1" x14ac:dyDescent="0.25"/>
    <row r="51" spans="2:6" x14ac:dyDescent="0.2">
      <c r="B51" s="27" t="s">
        <v>22</v>
      </c>
      <c r="C51" s="6" t="s">
        <v>29</v>
      </c>
      <c r="D51" s="28" t="s">
        <v>6</v>
      </c>
      <c r="E51" s="7" t="s">
        <v>30</v>
      </c>
    </row>
    <row r="52" spans="2:6" ht="15" thickBot="1" x14ac:dyDescent="0.25">
      <c r="B52" s="29"/>
      <c r="C52" s="9"/>
      <c r="D52" s="30"/>
      <c r="E52" s="10"/>
    </row>
    <row r="53" spans="2:6" x14ac:dyDescent="0.2">
      <c r="B53" s="36"/>
      <c r="C53" s="37"/>
      <c r="D53" s="37"/>
      <c r="E53" s="37"/>
    </row>
    <row r="54" spans="2:6" ht="21" customHeight="1" x14ac:dyDescent="0.2">
      <c r="B54" s="38" t="s">
        <v>38</v>
      </c>
      <c r="C54" s="39">
        <v>1938703000.0900002</v>
      </c>
      <c r="D54" s="39">
        <v>1290285551.0299997</v>
      </c>
      <c r="E54" s="39">
        <v>1290285551.0299997</v>
      </c>
      <c r="F54" s="2" t="s">
        <v>10</v>
      </c>
    </row>
    <row r="55" spans="2:6" ht="28.5" x14ac:dyDescent="0.2">
      <c r="B55" s="40" t="s">
        <v>39</v>
      </c>
      <c r="C55" s="39">
        <f t="shared" ref="C55:E55" si="12">SUM(C56:C57)</f>
        <v>228793030</v>
      </c>
      <c r="D55" s="39">
        <f t="shared" si="12"/>
        <v>172833148</v>
      </c>
      <c r="E55" s="39">
        <f t="shared" si="12"/>
        <v>172833148</v>
      </c>
    </row>
    <row r="56" spans="2:6" ht="28.5" x14ac:dyDescent="0.2">
      <c r="B56" s="15" t="s">
        <v>32</v>
      </c>
      <c r="C56" s="41">
        <f t="shared" ref="C56:E56" si="13">+C42</f>
        <v>0</v>
      </c>
      <c r="D56" s="41">
        <f t="shared" si="13"/>
        <v>0</v>
      </c>
      <c r="E56" s="41">
        <f t="shared" si="13"/>
        <v>0</v>
      </c>
    </row>
    <row r="57" spans="2:6" ht="28.5" x14ac:dyDescent="0.2">
      <c r="B57" s="15" t="s">
        <v>35</v>
      </c>
      <c r="C57" s="41">
        <f t="shared" ref="C57:E57" si="14">+C45</f>
        <v>228793030</v>
      </c>
      <c r="D57" s="41">
        <f t="shared" si="14"/>
        <v>172833148</v>
      </c>
      <c r="E57" s="41">
        <f t="shared" si="14"/>
        <v>172833148</v>
      </c>
    </row>
    <row r="58" spans="2:6" x14ac:dyDescent="0.2">
      <c r="B58" s="42"/>
      <c r="C58" s="41"/>
      <c r="D58" s="41"/>
      <c r="E58" s="41"/>
    </row>
    <row r="59" spans="2:6" ht="28.5" x14ac:dyDescent="0.2">
      <c r="B59" s="40" t="s">
        <v>14</v>
      </c>
      <c r="C59" s="39">
        <v>2719702820.1599998</v>
      </c>
      <c r="D59" s="39">
        <v>1230632994.7699995</v>
      </c>
      <c r="E59" s="39">
        <v>1137155834.76</v>
      </c>
    </row>
    <row r="60" spans="2:6" x14ac:dyDescent="0.2">
      <c r="B60" s="42"/>
      <c r="C60" s="41"/>
      <c r="D60" s="41"/>
      <c r="E60" s="41"/>
    </row>
    <row r="61" spans="2:6" ht="28.5" x14ac:dyDescent="0.2">
      <c r="B61" s="40" t="s">
        <v>17</v>
      </c>
      <c r="C61" s="39">
        <v>0</v>
      </c>
      <c r="D61" s="39">
        <v>0</v>
      </c>
      <c r="E61" s="39">
        <v>0</v>
      </c>
    </row>
    <row r="62" spans="2:6" x14ac:dyDescent="0.2">
      <c r="B62" s="42"/>
      <c r="C62" s="41"/>
      <c r="D62" s="41"/>
      <c r="E62" s="41"/>
    </row>
    <row r="63" spans="2:6" ht="28.5" x14ac:dyDescent="0.2">
      <c r="B63" s="40" t="s">
        <v>40</v>
      </c>
      <c r="C63" s="39">
        <f t="shared" ref="C63:E63" si="15">C54+C55-C59+C61</f>
        <v>-552206790.06999969</v>
      </c>
      <c r="D63" s="39">
        <f t="shared" si="15"/>
        <v>232485704.26000023</v>
      </c>
      <c r="E63" s="39">
        <f t="shared" si="15"/>
        <v>325962864.26999974</v>
      </c>
    </row>
    <row r="64" spans="2:6" x14ac:dyDescent="0.2">
      <c r="B64" s="38"/>
      <c r="C64" s="41"/>
      <c r="D64" s="41"/>
      <c r="E64" s="41"/>
    </row>
    <row r="65" spans="2:6" ht="28.5" x14ac:dyDescent="0.2">
      <c r="B65" s="40" t="s">
        <v>41</v>
      </c>
      <c r="C65" s="39">
        <f t="shared" ref="C65:E65" si="16">C63-C55</f>
        <v>-780999820.06999969</v>
      </c>
      <c r="D65" s="39">
        <f t="shared" si="16"/>
        <v>59652556.260000229</v>
      </c>
      <c r="E65" s="39">
        <f t="shared" si="16"/>
        <v>153129716.26999974</v>
      </c>
    </row>
    <row r="66" spans="2:6" x14ac:dyDescent="0.2">
      <c r="B66" s="43"/>
      <c r="C66" s="44"/>
      <c r="D66" s="44"/>
      <c r="E66" s="44"/>
    </row>
    <row r="67" spans="2:6" ht="15" thickBot="1" x14ac:dyDescent="0.25"/>
    <row r="68" spans="2:6" x14ac:dyDescent="0.2">
      <c r="B68" s="27" t="s">
        <v>22</v>
      </c>
      <c r="C68" s="6" t="s">
        <v>42</v>
      </c>
      <c r="D68" s="28" t="s">
        <v>6</v>
      </c>
      <c r="E68" s="7" t="s">
        <v>30</v>
      </c>
    </row>
    <row r="69" spans="2:6" ht="15" thickBot="1" x14ac:dyDescent="0.25">
      <c r="B69" s="29"/>
      <c r="C69" s="9"/>
      <c r="D69" s="30"/>
      <c r="E69" s="10"/>
    </row>
    <row r="70" spans="2:6" x14ac:dyDescent="0.2">
      <c r="B70" s="36"/>
      <c r="C70" s="37"/>
      <c r="D70" s="37"/>
      <c r="E70" s="37"/>
    </row>
    <row r="71" spans="2:6" ht="21.75" customHeight="1" x14ac:dyDescent="0.2">
      <c r="B71" s="42" t="s">
        <v>11</v>
      </c>
      <c r="C71" s="35">
        <v>1083145169.03</v>
      </c>
      <c r="D71" s="35">
        <v>626420504.20000005</v>
      </c>
      <c r="E71" s="35">
        <v>626420504.20000005</v>
      </c>
      <c r="F71" s="2" t="s">
        <v>10</v>
      </c>
    </row>
    <row r="72" spans="2:6" ht="28.5" x14ac:dyDescent="0.2">
      <c r="B72" s="45" t="s">
        <v>43</v>
      </c>
      <c r="C72" s="35">
        <f t="shared" ref="C72:E72" si="17">C73-C74</f>
        <v>0</v>
      </c>
      <c r="D72" s="35">
        <f t="shared" si="17"/>
        <v>0</v>
      </c>
      <c r="E72" s="35">
        <f t="shared" si="17"/>
        <v>0</v>
      </c>
    </row>
    <row r="73" spans="2:6" ht="28.5" x14ac:dyDescent="0.2">
      <c r="B73" s="15" t="s">
        <v>33</v>
      </c>
      <c r="C73" s="35">
        <f t="shared" ref="C73:E73" si="18">C43</f>
        <v>0</v>
      </c>
      <c r="D73" s="35">
        <f t="shared" si="18"/>
        <v>0</v>
      </c>
      <c r="E73" s="35">
        <f t="shared" si="18"/>
        <v>0</v>
      </c>
    </row>
    <row r="74" spans="2:6" ht="28.5" x14ac:dyDescent="0.2">
      <c r="B74" s="15" t="s">
        <v>36</v>
      </c>
      <c r="C74" s="35">
        <f t="shared" ref="C74:E74" si="19">C46</f>
        <v>0</v>
      </c>
      <c r="D74" s="35">
        <f t="shared" si="19"/>
        <v>0</v>
      </c>
      <c r="E74" s="35">
        <f t="shared" si="19"/>
        <v>0</v>
      </c>
    </row>
    <row r="75" spans="2:6" x14ac:dyDescent="0.2">
      <c r="B75" s="42"/>
      <c r="C75" s="35"/>
      <c r="D75" s="35"/>
      <c r="E75" s="35"/>
    </row>
    <row r="76" spans="2:6" ht="28.5" x14ac:dyDescent="0.2">
      <c r="B76" s="45" t="s">
        <v>44</v>
      </c>
      <c r="C76" s="35">
        <v>1085607999.9199998</v>
      </c>
      <c r="D76" s="35">
        <v>146757501.96000001</v>
      </c>
      <c r="E76" s="35">
        <v>102538894.11999999</v>
      </c>
    </row>
    <row r="77" spans="2:6" x14ac:dyDescent="0.2">
      <c r="B77" s="42"/>
      <c r="C77" s="35"/>
      <c r="D77" s="35"/>
      <c r="E77" s="35"/>
    </row>
    <row r="78" spans="2:6" ht="28.5" x14ac:dyDescent="0.2">
      <c r="B78" s="45" t="s">
        <v>18</v>
      </c>
      <c r="C78" s="35">
        <f t="shared" ref="C78:E78" si="20">+C20</f>
        <v>0</v>
      </c>
      <c r="D78" s="35">
        <f t="shared" si="20"/>
        <v>0</v>
      </c>
      <c r="E78" s="35">
        <f t="shared" si="20"/>
        <v>0</v>
      </c>
    </row>
    <row r="79" spans="2:6" x14ac:dyDescent="0.2">
      <c r="B79" s="42"/>
      <c r="C79" s="35"/>
      <c r="D79" s="35"/>
      <c r="E79" s="35"/>
    </row>
    <row r="80" spans="2:6" ht="28.5" x14ac:dyDescent="0.2">
      <c r="B80" s="40" t="s">
        <v>45</v>
      </c>
      <c r="C80" s="34">
        <f>C71+C72-C76+C78</f>
        <v>-2462830.8899998665</v>
      </c>
      <c r="D80" s="34">
        <f t="shared" ref="D80:E80" si="21">D71+D72-D76+D78</f>
        <v>479663002.24000001</v>
      </c>
      <c r="E80" s="34">
        <f t="shared" si="21"/>
        <v>523881610.08000004</v>
      </c>
    </row>
    <row r="81" spans="2:5" x14ac:dyDescent="0.2">
      <c r="B81" s="38"/>
      <c r="C81" s="34"/>
      <c r="D81" s="34"/>
      <c r="E81" s="34"/>
    </row>
    <row r="82" spans="2:5" ht="42.75" x14ac:dyDescent="0.2">
      <c r="B82" s="40" t="s">
        <v>46</v>
      </c>
      <c r="C82" s="34">
        <f>C80-C72</f>
        <v>-2462830.8899998665</v>
      </c>
      <c r="D82" s="34">
        <f t="shared" ref="D82:E82" si="22">D80-D72</f>
        <v>479663002.24000001</v>
      </c>
      <c r="E82" s="34">
        <f t="shared" si="22"/>
        <v>523881610.08000004</v>
      </c>
    </row>
    <row r="83" spans="2:5" x14ac:dyDescent="0.2">
      <c r="B83" s="46"/>
      <c r="C83" s="47"/>
      <c r="D83" s="47"/>
      <c r="E83" s="47"/>
    </row>
    <row r="84" spans="2:5" ht="10.15" customHeight="1" x14ac:dyDescent="0.2"/>
    <row r="85" spans="2:5" ht="9" customHeight="1" x14ac:dyDescent="0.2"/>
    <row r="86" spans="2:5" ht="9" customHeight="1" x14ac:dyDescent="0.2"/>
    <row r="87" spans="2:5" ht="9" customHeight="1" x14ac:dyDescent="0.2"/>
    <row r="88" spans="2:5" ht="9" customHeight="1" x14ac:dyDescent="0.2"/>
    <row r="89" spans="2:5" ht="9" customHeight="1" x14ac:dyDescent="0.2"/>
    <row r="90" spans="2:5" ht="9" customHeight="1" x14ac:dyDescent="0.2"/>
    <row r="91" spans="2:5" ht="9" customHeight="1" x14ac:dyDescent="0.2"/>
    <row r="92" spans="2:5" ht="9" customHeight="1" x14ac:dyDescent="0.2"/>
    <row r="93" spans="2:5" ht="9" customHeight="1" x14ac:dyDescent="0.2"/>
    <row r="94" spans="2:5" ht="9" customHeight="1" x14ac:dyDescent="0.2"/>
    <row r="95" spans="2:5" ht="9" customHeight="1" x14ac:dyDescent="0.2"/>
    <row r="96" spans="2:5"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spans="1:5" ht="9" customHeight="1" x14ac:dyDescent="0.2"/>
    <row r="114" spans="1:5" ht="9" customHeight="1" x14ac:dyDescent="0.2"/>
    <row r="115" spans="1:5" ht="9" customHeight="1" x14ac:dyDescent="0.2"/>
    <row r="116" spans="1:5" ht="9" customHeight="1" x14ac:dyDescent="0.2"/>
    <row r="117" spans="1:5" ht="9" customHeight="1" x14ac:dyDescent="0.2"/>
    <row r="118" spans="1:5" ht="9" customHeight="1" x14ac:dyDescent="0.2"/>
    <row r="119" spans="1:5" ht="9" customHeight="1" x14ac:dyDescent="0.2"/>
    <row r="120" spans="1:5" ht="9" customHeight="1" x14ac:dyDescent="0.2"/>
    <row r="121" spans="1:5" ht="9" customHeight="1" x14ac:dyDescent="0.2"/>
    <row r="122" spans="1:5" ht="9" customHeight="1" x14ac:dyDescent="0.2"/>
    <row r="123" spans="1:5" ht="9" customHeight="1" x14ac:dyDescent="0.2"/>
    <row r="124" spans="1:5" ht="9" customHeight="1" x14ac:dyDescent="0.2"/>
    <row r="125" spans="1:5" ht="9" customHeight="1" x14ac:dyDescent="0.2"/>
    <row r="126" spans="1:5" s="52" customFormat="1" ht="90.75" customHeight="1" x14ac:dyDescent="0.25">
      <c r="A126" s="49"/>
      <c r="B126" s="50" t="s">
        <v>47</v>
      </c>
      <c r="C126" s="51"/>
      <c r="D126" s="51"/>
      <c r="E126" s="51"/>
    </row>
    <row r="127" spans="1:5" s="52" customFormat="1" ht="90.75" customHeight="1" x14ac:dyDescent="0.25">
      <c r="A127" s="49"/>
      <c r="B127" s="53" t="s">
        <v>48</v>
      </c>
      <c r="C127" s="53"/>
      <c r="D127" s="53"/>
      <c r="E127" s="53"/>
    </row>
    <row r="128" spans="1:5" s="52" customFormat="1" ht="90.75" customHeight="1" x14ac:dyDescent="0.25">
      <c r="A128" s="49"/>
      <c r="B128" s="53" t="s">
        <v>49</v>
      </c>
      <c r="C128" s="53"/>
      <c r="D128" s="53"/>
      <c r="E128" s="53"/>
    </row>
    <row r="129" spans="1:5" s="52" customFormat="1" ht="90.75" customHeight="1" x14ac:dyDescent="0.25">
      <c r="A129" s="49"/>
      <c r="B129" s="53" t="s">
        <v>50</v>
      </c>
      <c r="C129" s="53"/>
      <c r="D129" s="53"/>
      <c r="E129" s="53"/>
    </row>
    <row r="130" spans="1:5" s="52" customFormat="1" ht="90.75" customHeight="1" x14ac:dyDescent="0.25">
      <c r="A130" s="49"/>
      <c r="B130" s="53" t="s">
        <v>51</v>
      </c>
      <c r="C130" s="53"/>
      <c r="D130" s="53"/>
      <c r="E130" s="53"/>
    </row>
  </sheetData>
  <mergeCells count="25">
    <mergeCell ref="B129:E129"/>
    <mergeCell ref="B130:E130"/>
    <mergeCell ref="B68:B69"/>
    <mergeCell ref="C68:C69"/>
    <mergeCell ref="D68:D69"/>
    <mergeCell ref="E68:E69"/>
    <mergeCell ref="B127:E127"/>
    <mergeCell ref="B128:E128"/>
    <mergeCell ref="B28:E28"/>
    <mergeCell ref="B38:B39"/>
    <mergeCell ref="C38:C39"/>
    <mergeCell ref="D38:D39"/>
    <mergeCell ref="E38:E39"/>
    <mergeCell ref="B51:B52"/>
    <mergeCell ref="C51:C52"/>
    <mergeCell ref="D51:D52"/>
    <mergeCell ref="E51:E52"/>
    <mergeCell ref="B1:E1"/>
    <mergeCell ref="B2:E2"/>
    <mergeCell ref="B3:E3"/>
    <mergeCell ref="B4:E4"/>
    <mergeCell ref="B6:B7"/>
    <mergeCell ref="C6:C7"/>
    <mergeCell ref="D6:D7"/>
    <mergeCell ref="E6:E7"/>
  </mergeCells>
  <printOptions horizontalCentered="1"/>
  <pageMargins left="0.31496062992125984" right="0.31496062992125984" top="0.55118110236220474" bottom="0.55118110236220474" header="0.31496062992125984" footer="0.31496062992125984"/>
  <pageSetup scale="71" orientation="portrait" r:id="rId1"/>
  <headerFooter>
    <oddHeader>&amp;RPágina:&amp;P/&amp;N             
Formato LDF-04</oddHeader>
  </headerFooter>
  <rowBreaks count="1" manualBreakCount="1">
    <brk id="50" min="1"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LDF-04</vt:lpstr>
      <vt:lpstr>'LDF-04'!Área_de_impresión</vt:lpstr>
      <vt:lpstr>'LDF-04'!Títulos_a_imprimir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Serna</dc:creator>
  <cp:lastModifiedBy>Frank Serna</cp:lastModifiedBy>
  <dcterms:created xsi:type="dcterms:W3CDTF">2018-08-29T17:03:50Z</dcterms:created>
  <dcterms:modified xsi:type="dcterms:W3CDTF">2018-08-29T17:05:18Z</dcterms:modified>
</cp:coreProperties>
</file>