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Desktop\2024\Transparencia\"/>
    </mc:Choice>
  </mc:AlternateContent>
  <bookViews>
    <workbookView xWindow="0" yWindow="0" windowWidth="23040" windowHeight="9264" tabRatio="253" firstSheet="1" activeTab="1"/>
  </bookViews>
  <sheets>
    <sheet name="Indice" sheetId="85" state="hidden" r:id="rId1"/>
    <sheet name="IC-27" sheetId="204" r:id="rId2"/>
  </sheets>
  <externalReferences>
    <externalReference r:id="rId3"/>
    <externalReference r:id="rId4"/>
    <externalReference r:id="rId5"/>
  </externalReferences>
  <definedNames>
    <definedName name="_xlnm._FilterDatabase" localSheetId="1" hidden="1">'IC-27'!$C$1:$C$342</definedName>
    <definedName name="_xlnm.Print_Area" localSheetId="1">'IC-27'!$A$1:$H$342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1">'IC-27'!$1:$9</definedName>
  </definedNames>
  <calcPr calcId="152511"/>
</workbook>
</file>

<file path=xl/calcChain.xml><?xml version="1.0" encoding="utf-8"?>
<calcChain xmlns="http://schemas.openxmlformats.org/spreadsheetml/2006/main">
  <c r="B325" i="204" l="1"/>
  <c r="B324" i="204"/>
  <c r="B92" i="204"/>
  <c r="B90" i="204"/>
  <c r="B60" i="204"/>
  <c r="B23" i="204" l="1"/>
  <c r="B321" i="204" l="1"/>
  <c r="B317" i="204"/>
</calcChain>
</file>

<file path=xl/comments1.xml><?xml version="1.0" encoding="utf-8"?>
<comments xmlns="http://schemas.openxmlformats.org/spreadsheetml/2006/main">
  <authors>
    <author>jflores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<sst xmlns="http://schemas.openxmlformats.org/spreadsheetml/2006/main" count="1369" uniqueCount="636">
  <si>
    <t>NOMBRE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</si>
  <si>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</si>
  <si>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</si>
  <si>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</si>
  <si>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</si>
  <si>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</si>
  <si>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</si>
  <si>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</si>
  <si>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</si>
  <si>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</si>
  <si>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</si>
  <si>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</si>
  <si>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</si>
  <si>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</si>
  <si>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</si>
  <si>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</si>
  <si>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</si>
  <si>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</si>
  <si>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</si>
  <si>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</si>
  <si>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</si>
  <si>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</si>
  <si>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</si>
  <si>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</si>
  <si>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</si>
  <si>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</si>
  <si>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</si>
  <si>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</si>
  <si>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</si>
  <si>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</si>
  <si>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</si>
  <si>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</si>
  <si>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</si>
  <si>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</si>
  <si>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</si>
  <si>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</si>
  <si>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</si>
  <si>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</si>
  <si>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</si>
  <si>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</si>
  <si>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</si>
  <si>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</si>
  <si>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</si>
  <si>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</si>
  <si>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</si>
  <si>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</si>
  <si>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</si>
  <si>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</si>
  <si>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</si>
  <si>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</si>
  <si>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</si>
  <si>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</si>
  <si>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</si>
  <si>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</si>
  <si>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</si>
  <si>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</si>
  <si>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</si>
  <si>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</si>
  <si>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</si>
  <si>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</si>
  <si>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</si>
  <si>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</si>
  <si>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</si>
  <si>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</si>
  <si>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</si>
  <si>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</si>
  <si>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</si>
  <si>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</si>
  <si>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</si>
  <si>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</si>
  <si>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</si>
  <si>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</si>
  <si>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</si>
  <si>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</si>
  <si>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</si>
  <si>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</si>
  <si>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</si>
  <si>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</si>
  <si>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</si>
  <si>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</si>
  <si>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</si>
  <si>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</si>
  <si>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</si>
  <si>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</si>
  <si>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</si>
  <si>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</si>
  <si>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</si>
  <si>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</si>
  <si>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</si>
  <si>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</si>
  <si>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</si>
  <si>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</si>
  <si>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</si>
  <si>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</si>
  <si>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</si>
  <si>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</si>
  <si>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</si>
  <si>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</si>
  <si>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</si>
  <si>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</si>
  <si>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</si>
  <si>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</si>
  <si>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</si>
  <si>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</si>
  <si>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</si>
  <si>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</si>
  <si>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</si>
  <si>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</si>
  <si>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</si>
  <si>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</si>
  <si>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</si>
  <si>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</si>
  <si>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</si>
  <si>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</si>
  <si>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</si>
  <si>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</si>
  <si>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</si>
  <si>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</si>
  <si>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</si>
  <si>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Subtotal de Agua Potable</t>
  </si>
  <si>
    <t>Subtotal de Drenaje y Letrinas</t>
  </si>
  <si>
    <t>Subtotal de Infraestructura Basica del Sector Educativo</t>
  </si>
  <si>
    <t>Subtotal de Urbanización</t>
  </si>
  <si>
    <t>Subtotal de Gastos Indirectos</t>
  </si>
  <si>
    <t>Metas</t>
  </si>
  <si>
    <t>Beneficiarios</t>
  </si>
  <si>
    <t>Localidad</t>
  </si>
  <si>
    <t xml:space="preserve">Entidad </t>
  </si>
  <si>
    <t>Municipio</t>
  </si>
  <si>
    <t>Ubicación</t>
  </si>
  <si>
    <t>Costo</t>
  </si>
  <si>
    <t>Obra o acción a realizar</t>
  </si>
  <si>
    <t>Formato IC-27</t>
  </si>
  <si>
    <t>Total FAISMUN</t>
  </si>
  <si>
    <t xml:space="preserve">Construcción de Red de agua Potable Calle Insurgentes </t>
  </si>
  <si>
    <t>Rehabilitación de Colector en Av. Eje Central Vicente Guerrero en el tramo de Unidad deportiva Acapulco Jorge Campos y Circuito Interior Renacimiento</t>
  </si>
  <si>
    <t>Construcción del Sistema de Agua Potable en el Poblado Lucio Cabañas en el Mpio. de Acapulco</t>
  </si>
  <si>
    <t>Rehabilitación de Red de Agua Potable en Calle Ruffo Figueroa</t>
  </si>
  <si>
    <t>Rehabilitación del Sistema de Agua Potable en Col. Cumbres de Figueroa</t>
  </si>
  <si>
    <t>Rehabilitación de obras de agua potable</t>
  </si>
  <si>
    <t>Tanque Palomares</t>
  </si>
  <si>
    <t>Red de Agua Potable Unidad Ciudadana</t>
  </si>
  <si>
    <t>Rehabilitación y Equipamiento de 3 Pozos del Sistema de Captación el Quemado</t>
  </si>
  <si>
    <t>Construccion de Red de agua Potable En Calle Sin Nombre</t>
  </si>
  <si>
    <t>Construccion de Tanque de almacenamiento de agua Potable</t>
  </si>
  <si>
    <t>Construccion de Pozo artesiano</t>
  </si>
  <si>
    <t>Construcción de Red de Agua Potable En Calle 2</t>
  </si>
  <si>
    <t>Col. Fidel Velazquez</t>
  </si>
  <si>
    <t xml:space="preserve">Col. Renacimiento </t>
  </si>
  <si>
    <t>Pob. Lucio Cabañas</t>
  </si>
  <si>
    <t>Col. Palomares</t>
  </si>
  <si>
    <t>Col. Cumbres de Figueroa</t>
  </si>
  <si>
    <t>Acapulco de Juárez</t>
  </si>
  <si>
    <t>Col. Nueva Revolución</t>
  </si>
  <si>
    <t>Pob. Kilometro 40</t>
  </si>
  <si>
    <t>Pob. San Jose Cacahuatepec</t>
  </si>
  <si>
    <t>Col. Frontera</t>
  </si>
  <si>
    <t xml:space="preserve">Guerrero </t>
  </si>
  <si>
    <t>Rehabilitación de Drenaje Sanitario en INFONAVIT José López Portillo etapa 2</t>
  </si>
  <si>
    <t>Construcción de Drenaje Sanitario en Calle 2</t>
  </si>
  <si>
    <t>Construcción de Drenaje Sanitario en Andador 6</t>
  </si>
  <si>
    <t>Construcción de Drenaje Sanitario en Calle Progreso</t>
  </si>
  <si>
    <t>Construcción de Drenaje Sanitario en Calle Caracol</t>
  </si>
  <si>
    <t>Construcción de Drenaje Sanitario en Calle andador Bugambilias</t>
  </si>
  <si>
    <t>Construcción de Drenaje Sanitario en Calle Hermenegildo Galeana</t>
  </si>
  <si>
    <t xml:space="preserve">Construcción de Drenaje Sanitario en Calle la Union, Col. Jovero </t>
  </si>
  <si>
    <t>Rehabilitación de drenaje sanitario en la Venta</t>
  </si>
  <si>
    <t>Construcción de drenaje pluvial, revestido,  en arroyo Usumacinta en cd san Agustín casas Simón bolívar</t>
  </si>
  <si>
    <t>Rehabilitación de drenaje pluvial lago de las ninfas, cd san Agustín, casas palenque</t>
  </si>
  <si>
    <t>Construcción de drenaje pluvial Hermenegildo galeana, revestido</t>
  </si>
  <si>
    <t xml:space="preserve">Rehabilitación del colector José López portillo </t>
  </si>
  <si>
    <t xml:space="preserve">Rehabilitación de drenaje sanitario en calle 6 </t>
  </si>
  <si>
    <t>Obras zonas prioritarias en area rural</t>
  </si>
  <si>
    <t>Obras en zonas prioritarias en area urbana</t>
  </si>
  <si>
    <t>Rehabilitación de drenaje sanitario en Calle Girasoles</t>
  </si>
  <si>
    <t>Rehabilitación de drenaje sanitario en canal entre calle Comando Submarino y calle David Porter</t>
  </si>
  <si>
    <t>Construcción de red de Alcantarillado Pluvial en andador Rio Potrerillo</t>
  </si>
  <si>
    <t>Ampliación de Drenaje Sanitario en Calle Teotepec</t>
  </si>
  <si>
    <t>Ampliación de Pavimentación de Calle Principal  Tramo de la Primaria al  Jardin de Niños</t>
  </si>
  <si>
    <t>Construcción de Drenaje Sanitario En Calle Camelia</t>
  </si>
  <si>
    <t>Construcción de Drenaje Sanitario En Calle del Cerrito</t>
  </si>
  <si>
    <t>Construcción de Drenaje Sanitario En Calle Bugambilias</t>
  </si>
  <si>
    <t>Construcción de Drenaje Sanitario En Calle Guerrero</t>
  </si>
  <si>
    <t>Rehabilitación de Drenaje Sanitario en Av. Costera Miguel Aleman entre la Glorieta de la Diana a la BMW</t>
  </si>
  <si>
    <t>Rehabilitación de Drenaje Sanitario en Av. Costera Miguel Aleman Tramo en Centro de Convenciones</t>
  </si>
  <si>
    <t>Rehabilitación de Drenaje Sanitario en Av. Calzada Pie de la Cuesta Frente alPanteón San Francisco</t>
  </si>
  <si>
    <t>Rehabilitación de Drenaje Sanitario en Calle Cañada de Los Amates (Puente de Bomberos)</t>
  </si>
  <si>
    <t>Rehabilitación de Drenaje Sanitario en Av. Costera Miguel Aleman en Tramo Base Naval</t>
  </si>
  <si>
    <t xml:space="preserve">Construcción de Drenaje Sanitario </t>
  </si>
  <si>
    <t>Rehabilitación de Planta de Tratamiento de Aguas Residuales Nao-Trinidad (Carcamo)</t>
  </si>
  <si>
    <t>Construccion de Drenaje Sanitario en Colector Nao Trinidad - Tramo Torres Gemelas A Calle El Morro</t>
  </si>
  <si>
    <t>Construcción de Drenaje Sanitario en Calle José Ma. Morelos y Pavón</t>
  </si>
  <si>
    <t>Construcción de Drenaje Sanitario en calle del Canal del Perro</t>
  </si>
  <si>
    <t>Construccion de Drenaje Sanitario en Calle Obsidiana</t>
  </si>
  <si>
    <t>Fracc. Mozimba</t>
  </si>
  <si>
    <t>Col. Bella Vista</t>
  </si>
  <si>
    <t>Col. Ampl. Guadalupana</t>
  </si>
  <si>
    <t>Col. El Porvenir</t>
  </si>
  <si>
    <t>Col. Miramar</t>
  </si>
  <si>
    <t>Col. Altos del Camarón</t>
  </si>
  <si>
    <t>Pob. Llano Largo</t>
  </si>
  <si>
    <t>Pob. KM 32</t>
  </si>
  <si>
    <t>Col. La Venta</t>
  </si>
  <si>
    <t>Col. San Agustin</t>
  </si>
  <si>
    <t>Col. Nopalitos</t>
  </si>
  <si>
    <t>Col. José López Portillo</t>
  </si>
  <si>
    <t>Col. Zapata</t>
  </si>
  <si>
    <t>Col. Lomas Verdes</t>
  </si>
  <si>
    <t>Col. Alta Costa Azul</t>
  </si>
  <si>
    <t>Pob. Parotillas</t>
  </si>
  <si>
    <t>Col. Unidos Por Guerrero</t>
  </si>
  <si>
    <t>Col. Jacarandas</t>
  </si>
  <si>
    <t>Col. Alborada 19</t>
  </si>
  <si>
    <t>Acapulco De Juarez</t>
  </si>
  <si>
    <t>Fracc. Costa Azul</t>
  </si>
  <si>
    <t>Col. La Fabrica</t>
  </si>
  <si>
    <t>Fracc. Farallon del Ovispo</t>
  </si>
  <si>
    <t>Col. Icacos</t>
  </si>
  <si>
    <t>Pob. Texca</t>
  </si>
  <si>
    <t>Col. Costa Azul</t>
  </si>
  <si>
    <t>Fracc. Condesa</t>
  </si>
  <si>
    <t>Col. Miguel Hidalgo</t>
  </si>
  <si>
    <t>Col. 15 de Septiembre</t>
  </si>
  <si>
    <t>Col. Luis Donaldo Colosio</t>
  </si>
  <si>
    <t>Construcción de dos aulas en Esc. CECYTEC No. 049</t>
  </si>
  <si>
    <t>Construcción de Aula en Escuela Primaria Matutina Niños Heroes</t>
  </si>
  <si>
    <t>Construcción de dos Aulas en Esc. Telesecundaria Centenario de La Revolución Mexicana</t>
  </si>
  <si>
    <t>Construcción de dos Aulas en Esc. Primaria Mariana Rodriguez del Toro</t>
  </si>
  <si>
    <t xml:space="preserve">Construcción de Cancha Deportiva en Esc. Primaria Mariana Rodriguez del Toro </t>
  </si>
  <si>
    <t>Construcción de dos Aulas en la Esc. Telesecundaria Francisco Marquez</t>
  </si>
  <si>
    <t>Construcción de Cancha Deportiva en Esc. Telebachillerato Comunitario 121</t>
  </si>
  <si>
    <t>Construcción de dos Aulas en la Esc. Telebachillerato Comunitario 121</t>
  </si>
  <si>
    <t xml:space="preserve">Construcción de Cancha Deportiva en Jardin de Niños Alejandro Gomez Maganda </t>
  </si>
  <si>
    <t>Construcción de Techado en cancha en esc. Prim. Juan R. Escudero</t>
  </si>
  <si>
    <t>Construcción de Tres Aulas en la Esc. EMSAD 051</t>
  </si>
  <si>
    <t>Construcción de Barda Perimetral en Escuela Primaria Centenario de La Revolución Mexicana</t>
  </si>
  <si>
    <t>Construcción de Techado en Bachilleres EMSAD-050 La Picuda</t>
  </si>
  <si>
    <t>Construcción de Cancha Deportiva en Telesecundaria Leona Vicario</t>
  </si>
  <si>
    <t>Construcción de Techado en Esc. Sec. Diana Riojas</t>
  </si>
  <si>
    <t>Construcción de Techado en Esc. Secundaria 233</t>
  </si>
  <si>
    <t>Construcción de Barda Perimetral en Jardin de Niños José María Marroquí</t>
  </si>
  <si>
    <t>Construcción de Barda Perimetral en Esc. Prim. Benito Juárez de La CONAFE</t>
  </si>
  <si>
    <t>Construcción de Barda Perimetral en Telesecundaria Samuel Quiroz Cabrera</t>
  </si>
  <si>
    <t>Construcción de Barda Perimetral en esc. Prim. Vicente Guerrero</t>
  </si>
  <si>
    <t>Construcción de cancha deportiva en esc. Secundaria tecnica no. 138</t>
  </si>
  <si>
    <t>Construcción de sanitarios en Colegio de Bachilleres Plantel 39</t>
  </si>
  <si>
    <t>Construcción de dos Aulas en Jardin de Niños Othon Salazar Ramirez</t>
  </si>
  <si>
    <t>Construcción de Sanitarios en Esc. Prim. Matutina "Justo Sierra"</t>
  </si>
  <si>
    <t>Rehabilitación de Barda Perimetralen Esc. Prim. "Justo Sierra"</t>
  </si>
  <si>
    <t>Construccion de Techado en Esc. Telesecundaria Plan de Ayutla</t>
  </si>
  <si>
    <t>Construccion de Techado en Kinder Maria Luisa Mora</t>
  </si>
  <si>
    <t>Construccion de Barda Perimetral en Esc. Prim. Emiliano Zapata</t>
  </si>
  <si>
    <t xml:space="preserve">Rehabilitacion de Sanitarios en Jardin de Niños Esperanza Jaimes </t>
  </si>
  <si>
    <t>Col. La Mira</t>
  </si>
  <si>
    <t>Pob. Xaltianguis</t>
  </si>
  <si>
    <t>Fracc. Costa Dorada</t>
  </si>
  <si>
    <t>Pob. Cerro de Piedra</t>
  </si>
  <si>
    <t>Unidad Hab. El Coloso</t>
  </si>
  <si>
    <t>Pob. Los Organos de Juan R. Escudero</t>
  </si>
  <si>
    <t>Calle Ejidatarios Col. El PRI</t>
  </si>
  <si>
    <t>Pob. El Arenal</t>
  </si>
  <si>
    <t>Pob. San Andres Playa Encantada</t>
  </si>
  <si>
    <t>Pob. Piedra Iman</t>
  </si>
  <si>
    <t>Pob. La Providencia</t>
  </si>
  <si>
    <t>Col. Postal</t>
  </si>
  <si>
    <t>Pob. Paso Texca</t>
  </si>
  <si>
    <t>Pob. San Isidro</t>
  </si>
  <si>
    <t>Pob. Agua Caliente</t>
  </si>
  <si>
    <t>Col. Progreso</t>
  </si>
  <si>
    <t>Subtotal de Infraestructura Basica del Sector Salud</t>
  </si>
  <si>
    <t>Rehabilitación de Centro de Salud</t>
  </si>
  <si>
    <t>Pob. Laguna del Quemado</t>
  </si>
  <si>
    <t>Pavimentación de Calle Chihuahua entre Articulo 27 y Calle Manuel Acuña</t>
  </si>
  <si>
    <t>Construcción de Calle Insurgentes</t>
  </si>
  <si>
    <t>Pavimentación de Calle Cerrada Castillo Breton</t>
  </si>
  <si>
    <t>Rehabilitación de Pavimentación de Calle Cañada de Los Amates</t>
  </si>
  <si>
    <t>Rehabilitación de Pavimentación de Calle Alejandro Cervantes Delgado</t>
  </si>
  <si>
    <t>Rehabilitación de Pavimentación de Av. México tramo de Av. Cumbres a Calle Popocatepetl</t>
  </si>
  <si>
    <t>Pavimentación de Calle Ejercito Constitucional</t>
  </si>
  <si>
    <t>Rehabilitación de Pavimentación Calle Rancho Grande</t>
  </si>
  <si>
    <t>Rehabilitación de Pavimentación Calle Cumbres</t>
  </si>
  <si>
    <t>Rehabilitación de Pavimentación en andador Elpidio Rosales</t>
  </si>
  <si>
    <t>Construcción de puente en Calle Niño Perdido</t>
  </si>
  <si>
    <t>Pavimentación Calle camino Viejo a Caleta</t>
  </si>
  <si>
    <t xml:space="preserve">Construcción de Calle Cerro de los Cañones </t>
  </si>
  <si>
    <t>Construcción de Calle Clemente Mejia</t>
  </si>
  <si>
    <t>Construcción de Muro en Canal Pluvial en Calle la Paz</t>
  </si>
  <si>
    <t>Rehabilitación de Pavimentación de calle Francisco Villa</t>
  </si>
  <si>
    <t>Construcción de andador Julio Velez</t>
  </si>
  <si>
    <t>Construcción de andador Sin Nombre entronque con Calle Caleta</t>
  </si>
  <si>
    <t>Construcción de Techado de Usos Multiples</t>
  </si>
  <si>
    <t>Construcción de andador Sin Nombre entronque con calle Francisco Villa</t>
  </si>
  <si>
    <t>Construcción de andador C7 entronque con calle el Chorrito</t>
  </si>
  <si>
    <t>Construcción de Calle Rio Carabali</t>
  </si>
  <si>
    <t>Construcción de Calle cerrada 1ero. de Mayo</t>
  </si>
  <si>
    <t>Construcción de Puente peatonal en Calle Oaxaca esquina con Calle México y Calle 2</t>
  </si>
  <si>
    <t>Construcción de Calle principal del tanque</t>
  </si>
  <si>
    <t>Rehabilitación de pavimentación de Calle 1 entronque con Calle 4</t>
  </si>
  <si>
    <t>Rehabilitación de pavimentación de calle  Vicente Guerrero a un costado de la Comisaria Ejidal</t>
  </si>
  <si>
    <t>Construcción de muro en calle Xochipala</t>
  </si>
  <si>
    <t>Pavimentación de Calle Alta Laja</t>
  </si>
  <si>
    <t>Pavimentación de Calle Eduardo Neri</t>
  </si>
  <si>
    <t>Pavimentación de Calle eje central Vicente Guerrero entre Calle Eduardo Neri y Calle Nicolas Bravo</t>
  </si>
  <si>
    <t>Pavimentación de Calle Palma Sola</t>
  </si>
  <si>
    <t>Pavimentación de Calle Emiliano Zapata entre Calle Insurgentes y Calle Hermenegildo Galeana</t>
  </si>
  <si>
    <t>Rehabilitación de Pavimentación de Calle Progreso, en la col. Sabana</t>
  </si>
  <si>
    <t>Rehabilitación de Avenida Eje Central Vicente Guerrero entronque con calle Eduardo Neri</t>
  </si>
  <si>
    <t>Rehabilitación de concreto hidraulico de Calle Morelos</t>
  </si>
  <si>
    <t>Pavimentación de andador Naranjos</t>
  </si>
  <si>
    <t>Rehabilitación de Cancha de Usos Multiples Laguna del Quemado</t>
  </si>
  <si>
    <t>Pavimentación con concreto hidraulico en Calle Diego Hurtado de Mendoza (toda lateral)</t>
  </si>
  <si>
    <t>Pavimentación de Av. Michoacan entre Calle Zacatecas y Calle Chapala</t>
  </si>
  <si>
    <t>Pavimentación de Calle Jóse Francisco Ruiz Massieu</t>
  </si>
  <si>
    <t>Pavimentación Calle del Nanche</t>
  </si>
  <si>
    <t xml:space="preserve">Ampliación de Pavimentación de Calle Juan N. Alvarez </t>
  </si>
  <si>
    <t>Pavimentación de Calle Jose Maria Morelos y Pavon</t>
  </si>
  <si>
    <t>Pavimentación de Calle Parotas</t>
  </si>
  <si>
    <t>Pavimentación de Calle Francisco y Madero</t>
  </si>
  <si>
    <t>Pavimentación de Calle Juan N. alvarez</t>
  </si>
  <si>
    <t>Pavimentación de Calle Luis Donaldo Colosio</t>
  </si>
  <si>
    <t>Pavimentación de Calle Vicente Guerrero entronque con calle Miguel Hidalgo</t>
  </si>
  <si>
    <t>Rehabilitación de Pavimentación Calle Rene Juarez Cisneros</t>
  </si>
  <si>
    <t>Rehabilitación de Pavimentación de  Calle Ortiz Monasterio</t>
  </si>
  <si>
    <t>Pavimentación de andador en Calle Quinta</t>
  </si>
  <si>
    <t>Pavimentación de Calle oceano Antartico</t>
  </si>
  <si>
    <t>Pavimentación Calle Golfo de California</t>
  </si>
  <si>
    <t>Pavimentación Calle mar de Cortez entronque con mar Caspio</t>
  </si>
  <si>
    <t>Pavimentación de Calle Pacifico</t>
  </si>
  <si>
    <t>Pavimentación de Calle mar Atlantico</t>
  </si>
  <si>
    <t>Construcción de techado en lavaderos públicos</t>
  </si>
  <si>
    <t>Pavimentación de Calle Cerro Azul</t>
  </si>
  <si>
    <t>Construcción de muro en preparatoria popular Loma Larga</t>
  </si>
  <si>
    <t>Construcción de techado en locales de mercado central</t>
  </si>
  <si>
    <t>Construcción de comedor escolar en la esc. Prim. Fed. Mat. Heroes de la Reforma</t>
  </si>
  <si>
    <t>Construcción de puente peatonal entre calle Azoyu y calle cerrada de Jorullo</t>
  </si>
  <si>
    <t>Construcción de puente peatonal en Calle Sin Nombre</t>
  </si>
  <si>
    <t>Construcción de puente peatonal en andador 5 de Febrero</t>
  </si>
  <si>
    <t>Construcción de muro de contencion en Calle Quinta (2da. etapa)</t>
  </si>
  <si>
    <t>Rehabilitación de albergue para atención a las mujeres</t>
  </si>
  <si>
    <t>Mantenimiento de caminos rurales</t>
  </si>
  <si>
    <t>Equipamiento de Deportivo Simón Bolívar</t>
  </si>
  <si>
    <t>Equipamiento de Parque Navidad de Llano Largo</t>
  </si>
  <si>
    <t>Equipamiento de Parque la Iguana</t>
  </si>
  <si>
    <t>Equipamiento de Parque Unidos por Guerrero</t>
  </si>
  <si>
    <t>Equipamiento de Parque Armadillo</t>
  </si>
  <si>
    <t>Equipamiento de Parque Rinconada del Mar</t>
  </si>
  <si>
    <t>Rehabilitación de Parque Rodríguez Alcaide</t>
  </si>
  <si>
    <t>Rehabilitación de Parque Corazón</t>
  </si>
  <si>
    <t>Rehabilitación de Parque Unidad Hab. López Mateos</t>
  </si>
  <si>
    <t>Rehabilitación de Parque Universidad Vicente Guerrero</t>
  </si>
  <si>
    <t>Rehabilitación de Centro cultural y/o artístico  la Casona de Juárez</t>
  </si>
  <si>
    <t>Construcción de Centro para la Gestion Integral de los Residuos Solidos del Relleno Sanitario</t>
  </si>
  <si>
    <t>Construcción de Mercado Público la Nave Mayor y de Comidas, Mercado Central</t>
  </si>
  <si>
    <t>Pavimentación de Calle Naranjos</t>
  </si>
  <si>
    <t>Construcción de Andador Guanabana</t>
  </si>
  <si>
    <t>Pavimentación de Calle Campo de Tiro</t>
  </si>
  <si>
    <t>Rehabilitación de CICI Azteca</t>
  </si>
  <si>
    <t>Pavimentación de calle Icacos</t>
  </si>
  <si>
    <t>Pavimentación en Andador Marañonas</t>
  </si>
  <si>
    <t>Pavimentación de Calle Privada La Cima</t>
  </si>
  <si>
    <t>Pavimentación de Calle Noche Buena</t>
  </si>
  <si>
    <t>Rehabilitación de pavimentación de calle Felipe II, Segunda Etapa, entronque con el Puente de Av. Universidad</t>
  </si>
  <si>
    <t>Construcción de Muro de contención de canal en Calle Isobarica</t>
  </si>
  <si>
    <t>Construcción de andador Aguilar Talamantes entronque con andador 1</t>
  </si>
  <si>
    <t>Construcción de muro de contención en calle del Panteon</t>
  </si>
  <si>
    <t>Pavimentación de calle Venustiano Carranza</t>
  </si>
  <si>
    <t>Construcción de andador Jovero</t>
  </si>
  <si>
    <t>Pavimentación de calle del Cerrito</t>
  </si>
  <si>
    <t>Construcción de calle La Loma</t>
  </si>
  <si>
    <t>Pavimentación de calle Paraiso</t>
  </si>
  <si>
    <t>Pavimentación de andador Los Nopales</t>
  </si>
  <si>
    <t>Construcción de calle Nuevo León</t>
  </si>
  <si>
    <t>Construcción de Muro de contención en calle Arrecife</t>
  </si>
  <si>
    <t>Construcción de calle Hermenegildo Galeana, Col. Fuerza Aerea</t>
  </si>
  <si>
    <t>Ampliación de Pavimentación de calle 11 de Marzo</t>
  </si>
  <si>
    <t>Pavimentación de calle Juan Escutia</t>
  </si>
  <si>
    <t>Rehabilitación de Pavimentación en Avenida Almirante Horacio Nelson</t>
  </si>
  <si>
    <t>Construcción de Puente Vehicular en Canal en Andador Mar Negro entronque con Av. Alm. Horacio Nelson</t>
  </si>
  <si>
    <t>Pavimentación de calle Monterrey</t>
  </si>
  <si>
    <t>Pavimentación de calle 2</t>
  </si>
  <si>
    <t>Construcción de calle Cafetos</t>
  </si>
  <si>
    <t>Ampliación de Pavimentación de calle Vicente Fox Quezada</t>
  </si>
  <si>
    <t>Construcción de Muro de contención en calle el Triunfo</t>
  </si>
  <si>
    <t>Pavimentación de calle Cerrada de Ecuador</t>
  </si>
  <si>
    <t>Pavimentación de calle Maria Ozuna</t>
  </si>
  <si>
    <t>Pavimentación de calle Argentina</t>
  </si>
  <si>
    <t>Ampliación de Pavimentación de calle Brasil</t>
  </si>
  <si>
    <t>Construcción de andador las Esmeraldas</t>
  </si>
  <si>
    <t>Pavimentación de calle Sección Regional 13</t>
  </si>
  <si>
    <t>Pavimentación de calle Tulipanes</t>
  </si>
  <si>
    <t>Pavimentación de calle la Ceiba</t>
  </si>
  <si>
    <t>Pavimentación de calle Estado de México</t>
  </si>
  <si>
    <t>Ampliación de pavimentación de calle Orquidea</t>
  </si>
  <si>
    <t>Pavimentación de calle Manuel Avila Camacho</t>
  </si>
  <si>
    <t>Construcción de Puente en calle Juan Escutia</t>
  </si>
  <si>
    <t>Ampliación de Pavimentación de calle sin nombre (entrando por la granja)</t>
  </si>
  <si>
    <t>Pavimentación de Calle Sin Nombre (rumbo a la telesecundaria)</t>
  </si>
  <si>
    <t>Pavimentación de calle Windos entre calle Capuchina y calle Bellota</t>
  </si>
  <si>
    <t>Pavimentación de calle Rene Juarez Cisneros</t>
  </si>
  <si>
    <t>Ampliación de Pavimentación de calle 15 de Junio (por la escuela primaria)</t>
  </si>
  <si>
    <t>Pavimentación de calle Obrera</t>
  </si>
  <si>
    <t>Pavimentación de andador la Capilla</t>
  </si>
  <si>
    <t>Pavimentación de calle de la Secundaria</t>
  </si>
  <si>
    <t>Construcción de andador sin Nombre en calle Oasis 10</t>
  </si>
  <si>
    <t>Ampliación de Pavimentación de calle Puebla</t>
  </si>
  <si>
    <t>Pavimentación de calle Sin Nombre entronque con carr. Cayaco-Puerto Marquez</t>
  </si>
  <si>
    <t>Construcción de andador Sirian</t>
  </si>
  <si>
    <t>Pavimentación de andador Sin Nombre en Avenida del Correo</t>
  </si>
  <si>
    <t>Rehabilitacion de Techado en Cancha deportiva</t>
  </si>
  <si>
    <t>Rehabilitacion de Techado en Cancha de Usos Multiples</t>
  </si>
  <si>
    <t>Construccion de Techado En Cancha deportiva</t>
  </si>
  <si>
    <t>Ampliación de Pavimentación de Calle Hacia El Panteon</t>
  </si>
  <si>
    <t>Pavimentación de Calle Frente a la Telesecundaria</t>
  </si>
  <si>
    <t>Pavimentación de Calle del Panteon</t>
  </si>
  <si>
    <t>Pavimentación de Calle lateral del Pozo de agua a la Iglesia</t>
  </si>
  <si>
    <t>Pavimentación de Calle Tabasco</t>
  </si>
  <si>
    <t>Pavimentación de Calle  Ruben Figueroa</t>
  </si>
  <si>
    <t>Ampliación de Pavimentación de Calle Hacia la Telesecundaria</t>
  </si>
  <si>
    <t>Construccion de Puente en el segundo arroyo</t>
  </si>
  <si>
    <t>Pavimentación de Calle  Principal a la altura de Los lavaderos Rumbo a Parotillas</t>
  </si>
  <si>
    <t>Pavimentación de Calle Hacia El Panteon</t>
  </si>
  <si>
    <t>Pavimentación de Calle de acceso a Esc. Prim. Valentin Gomez Farias</t>
  </si>
  <si>
    <t>Pavimentación de Calle Principal Tramo del Puente a Rancho las Marias</t>
  </si>
  <si>
    <t>Pavimentación de Calle amin Zarur, Col. Canuto Nogueda</t>
  </si>
  <si>
    <t>Pavimentación de Calle Tanque de agua Entre Calle Emiliano Zapata Y Niños Heroes</t>
  </si>
  <si>
    <t>Pavimentación de Calle  El Tanque</t>
  </si>
  <si>
    <t>Pavimentación de Calle arriba del Panteon</t>
  </si>
  <si>
    <t>Pavimentación de Calle  Cumbres</t>
  </si>
  <si>
    <t>Pavimentación de Calle  la Paz, Col. Los Mangos</t>
  </si>
  <si>
    <t>Pavimentación de Calle Principal a altura de Casa Palenque</t>
  </si>
  <si>
    <t>Pavimentación de Calle  Principal</t>
  </si>
  <si>
    <t>Pavimentación de Carretera Tramo Hacia El Ranchito</t>
  </si>
  <si>
    <t>Construccion de Barda En Panteon San Crispin</t>
  </si>
  <si>
    <t>Construccion de Calle Jose Francisco Ruiz Massieu</t>
  </si>
  <si>
    <t>Pavimentación de Calle detrás de la Comisaria</t>
  </si>
  <si>
    <t>Construccion de Muro de Contencion En Calle Sin Nombre</t>
  </si>
  <si>
    <t>Pavimentación de Calle Sin Nombre</t>
  </si>
  <si>
    <t>Pavimentación de Calle Principal</t>
  </si>
  <si>
    <t>Pavimentación en Calle Teresita Entronque Con Boulevard de Las Naciones</t>
  </si>
  <si>
    <t>Rehabilitación de Pavimentación en Calle Privada de laurel</t>
  </si>
  <si>
    <t>Rehabilitación de la Calle Calzada Pie de la Cuesta entronque Con Calle Cesar Flores Magon</t>
  </si>
  <si>
    <t>Construccion de Puente Vehicular en Calle Sin Nombre</t>
  </si>
  <si>
    <t>Ampliación de Pavimentación en Calle 10</t>
  </si>
  <si>
    <t>Rehabilitación de Cancha de Usos Múltiples</t>
  </si>
  <si>
    <t>Ampliación de Pavimentación de Calle Presa de la Calera</t>
  </si>
  <si>
    <t>Pavimentación de Calle 31 entre Calle 12 y Calle 26</t>
  </si>
  <si>
    <t>Construccion de Puente Hacia la Esc. Prim. Jose Vasconcelos</t>
  </si>
  <si>
    <t>Pavimentación de andador Jose Marti</t>
  </si>
  <si>
    <t>Construccion de Andador Paseo de la Cañada</t>
  </si>
  <si>
    <t>Rehabilitacion Muro Y Explanada en Esc. Prim. Jesus Reyes Heroles</t>
  </si>
  <si>
    <t>Pavimentacion de Calle  Diaz Ordaz</t>
  </si>
  <si>
    <t>Pavimentacion de Calle  El Roble</t>
  </si>
  <si>
    <t>Construccion de Parque Recreativo</t>
  </si>
  <si>
    <t>Pavimentacion de Andador Vicente Guerrero</t>
  </si>
  <si>
    <t>Pavimentacion de Calle  Angel Aguirre Rivero</t>
  </si>
  <si>
    <t>Pavimentacion de Calle  Benito Juarez</t>
  </si>
  <si>
    <t>Pavimentacion de Calle Luis Donaldo Colosio</t>
  </si>
  <si>
    <t>Construccion de Andador Vicente Guerrero</t>
  </si>
  <si>
    <t>Construccion de Andador Cerrada</t>
  </si>
  <si>
    <t>Construccion de Andador Francisco I. Madero</t>
  </si>
  <si>
    <t>Construccion de Andador Cerrada de Durango</t>
  </si>
  <si>
    <t>Pavimentacion de Calle Cerro de la Mufa</t>
  </si>
  <si>
    <t>Rehabilitacion de Mercado Publico Miguel Aleman</t>
  </si>
  <si>
    <t>Rehabilitacion de Mercado Publico Santa Lucia</t>
  </si>
  <si>
    <t>Construcción del Mercado Chilapeño</t>
  </si>
  <si>
    <t>Pavimentacion Con Concreto Asfaltico en Tramo Carretero Amatillo - Aguacaliente</t>
  </si>
  <si>
    <t>Pavimentacion de Calle Principal</t>
  </si>
  <si>
    <t>Rehabilitacion de Puente Vehicular</t>
  </si>
  <si>
    <t>Construccion de Barda Perimetral en Calle Firestone</t>
  </si>
  <si>
    <t>Construccion de Techado en Centro de Salud</t>
  </si>
  <si>
    <t>Pavimentacion de Calle Vista Arrecife</t>
  </si>
  <si>
    <t>Construccion de Andador Rafael Izaguirre</t>
  </si>
  <si>
    <t>Construcción de Puente Vehicular en calle Buena Vista entronque con Av. Poniente</t>
  </si>
  <si>
    <t>Construcción de Muro de Contención en calle Miguel Aleman</t>
  </si>
  <si>
    <t>Pavimentación de calle 15 de julio del Cad. 0+000 al 0+050 y del Cad. 0+238 al 0+250</t>
  </si>
  <si>
    <t>Construcción de Muro de Contención en calle Lago Ninfas</t>
  </si>
  <si>
    <t>Construcción de andador sin nombre entronque con calle Independencia</t>
  </si>
  <si>
    <t>Pavimentación de andador del Panteon</t>
  </si>
  <si>
    <t>Construcción de Muro de Contención en calle el Manguito</t>
  </si>
  <si>
    <t>Pavimentación de calle Oaxaca</t>
  </si>
  <si>
    <t>Construcción de Puente Vehicular en carretera al poblado el Veladero</t>
  </si>
  <si>
    <t>Suficiencia Obras (Bolsa)</t>
  </si>
  <si>
    <t>Construcción de Canales Agrícolas</t>
  </si>
  <si>
    <t>Construcción de Sistema de riego tecnificado</t>
  </si>
  <si>
    <t>Construcción de Bordos Agrícolas</t>
  </si>
  <si>
    <t>Instalaciones pecuarias (corrales de engorda)</t>
  </si>
  <si>
    <t>Salas de extracción de miel (equipamiento apícola)</t>
  </si>
  <si>
    <t>Instalaciones pecuarias (jaulas de maternidad y comederos porcinos)</t>
  </si>
  <si>
    <t>Instalaciones pecuarias (comederos y bebederos)</t>
  </si>
  <si>
    <t>Instalaciones  pecuarias (molinos forrajeros)</t>
  </si>
  <si>
    <t>Col. El Roble</t>
  </si>
  <si>
    <t>Fracc. Hornos</t>
  </si>
  <si>
    <t>Col. Centro</t>
  </si>
  <si>
    <t>Col. Chinameca</t>
  </si>
  <si>
    <t xml:space="preserve">Col. Constituyentes </t>
  </si>
  <si>
    <t>Fracc. Las Playas</t>
  </si>
  <si>
    <t>Barrio La Fabrica</t>
  </si>
  <si>
    <t>Col. Santa Cruz</t>
  </si>
  <si>
    <t>Col. Barrio del Tambuco</t>
  </si>
  <si>
    <t>Col. Olimpica</t>
  </si>
  <si>
    <t>Col. Maria de la O</t>
  </si>
  <si>
    <t>Barrio de Los Tepatates, Col. Centro</t>
  </si>
  <si>
    <t>Col. Martires del 68</t>
  </si>
  <si>
    <t>Col. Villa Guerrero</t>
  </si>
  <si>
    <t>Col. San Miguel</t>
  </si>
  <si>
    <t>Ampl. Simón Bolivar</t>
  </si>
  <si>
    <t xml:space="preserve">Col. La Providencia </t>
  </si>
  <si>
    <t>Col. Palma Sola</t>
  </si>
  <si>
    <t>Pob. KM. 30</t>
  </si>
  <si>
    <t>Col. Esperanza de San Agustin</t>
  </si>
  <si>
    <t>Col. CD. Renacimiento</t>
  </si>
  <si>
    <t>Col. La Libertad</t>
  </si>
  <si>
    <t>Col. La Sabana</t>
  </si>
  <si>
    <t>Col. Cd. Renacimiento</t>
  </si>
  <si>
    <t>Col. Ampliación Luis Donaldo Colosio</t>
  </si>
  <si>
    <t>Col. Amalia Solorzano</t>
  </si>
  <si>
    <t>Col. Alta Membrillo</t>
  </si>
  <si>
    <t>Col. Altos del Tamarindo</t>
  </si>
  <si>
    <t>Unidad Hab. Placido Domingo</t>
  </si>
  <si>
    <t>Col. Ampl. Esmeralda</t>
  </si>
  <si>
    <t>Col. Arroyo Seco</t>
  </si>
  <si>
    <t>Col. Ampl. Arroyo Seco</t>
  </si>
  <si>
    <t>Unidad Habitacional el Quemado "Casitas"</t>
  </si>
  <si>
    <t>Col. Punta Gorda</t>
  </si>
  <si>
    <t>Col. Hornos Insurgentes</t>
  </si>
  <si>
    <t>Col. Loma Larga</t>
  </si>
  <si>
    <t>Col. Ruffo Figueroa</t>
  </si>
  <si>
    <t xml:space="preserve">Col. Paraiso </t>
  </si>
  <si>
    <t>Col. Barranca de La Laja</t>
  </si>
  <si>
    <t>Col. Emiliano Zapata</t>
  </si>
  <si>
    <t>Col. Simón Bolivar</t>
  </si>
  <si>
    <t>Col. Navidad de Llano Largo</t>
  </si>
  <si>
    <t>Barrio del Hospital</t>
  </si>
  <si>
    <t>Col. Rinconada del Mar</t>
  </si>
  <si>
    <t>Col. Leonardo Rodriguez Alcaine</t>
  </si>
  <si>
    <t>Pob. Plan de Los Amates</t>
  </si>
  <si>
    <t>Unidad Hab. López Mateos</t>
  </si>
  <si>
    <t>Col. Llano Largo</t>
  </si>
  <si>
    <t>Col. Jardin Mangos</t>
  </si>
  <si>
    <t>San Isidro</t>
  </si>
  <si>
    <t>Col. Jardin Azteca</t>
  </si>
  <si>
    <t>Col. Jardin Palmas</t>
  </si>
  <si>
    <t>Col. Jardin</t>
  </si>
  <si>
    <t>Col. Brisas Del Mar</t>
  </si>
  <si>
    <t>Col. Ignacio Manuel Altamirano</t>
  </si>
  <si>
    <t>Fracc. Magallanes</t>
  </si>
  <si>
    <t>Col. Batalla Cardenista</t>
  </si>
  <si>
    <t>Col. Roberto Esperon</t>
  </si>
  <si>
    <t>Col. 18 de Enero</t>
  </si>
  <si>
    <t>Col. Industrial</t>
  </si>
  <si>
    <t>Col. Ampl. Paso Limonero</t>
  </si>
  <si>
    <t>Col. Esmeralda</t>
  </si>
  <si>
    <t>Col. Che Guevara</t>
  </si>
  <si>
    <t>Col. Tierra Blanca</t>
  </si>
  <si>
    <t>Col. Clemencia Figueroa 1ra. Sección</t>
  </si>
  <si>
    <t>Pob. Pie de la Cuesta</t>
  </si>
  <si>
    <t>Col. Lazaro Cardenas</t>
  </si>
  <si>
    <t>Fracc. Club Deportivo</t>
  </si>
  <si>
    <t>Col. Cumbres de Llano Largo</t>
  </si>
  <si>
    <t>Col. Clemencia Figueroa 2da. Sección</t>
  </si>
  <si>
    <t>Col. Las Parotas</t>
  </si>
  <si>
    <t>Col. Bocamar</t>
  </si>
  <si>
    <t>Col. Agricola</t>
  </si>
  <si>
    <t>Col. Alianza Popular</t>
  </si>
  <si>
    <t>Col. Burocratas</t>
  </si>
  <si>
    <t>Col. Ampl. Llano Largo</t>
  </si>
  <si>
    <t>Col. La Maquina</t>
  </si>
  <si>
    <t>Col. Parque Ecologico Viverista</t>
  </si>
  <si>
    <t>Col. Alborada</t>
  </si>
  <si>
    <t>Pob. Lomas de San Juan</t>
  </si>
  <si>
    <t>Pob. Dos Arroyos</t>
  </si>
  <si>
    <t>Col. Hermenegildo Galeana</t>
  </si>
  <si>
    <t>Col. Unidad Obrera</t>
  </si>
  <si>
    <t>Pob. San Isidro Gallinero</t>
  </si>
  <si>
    <t>Col. Martires de Cuilapa</t>
  </si>
  <si>
    <t>Pob. Tunzingo</t>
  </si>
  <si>
    <t>Pob. Amatillo</t>
  </si>
  <si>
    <t>Pob. Cacahuatepec</t>
  </si>
  <si>
    <t>Pob. Pablo Galeana</t>
  </si>
  <si>
    <t>Pob. Cerro De Piedra</t>
  </si>
  <si>
    <t>Col. Guerrero (Los Guajes)</t>
  </si>
  <si>
    <t>Pob. Ejido Nuevo</t>
  </si>
  <si>
    <t>Pob. Kilometro 21</t>
  </si>
  <si>
    <t>Pob. Kilometro 42</t>
  </si>
  <si>
    <t>Pob. Kilometro 45</t>
  </si>
  <si>
    <t>Pob. Campanario</t>
  </si>
  <si>
    <t>Pob. La Concepcion</t>
  </si>
  <si>
    <t>Pob. La Sierrita</t>
  </si>
  <si>
    <t>Pob. Las Marias</t>
  </si>
  <si>
    <t>Pob. Las Parotas</t>
  </si>
  <si>
    <t>Pob. La Sabana</t>
  </si>
  <si>
    <t>Pob. Lomas de Chapultepec</t>
  </si>
  <si>
    <t>Pob. Lomas del Aire</t>
  </si>
  <si>
    <t>Pob. Oaxaquillas</t>
  </si>
  <si>
    <t>Pob. Organos de Juan R. Escudero</t>
  </si>
  <si>
    <t>Pob. Los Organos de San Agustin (El Quemado)</t>
  </si>
  <si>
    <t>Pob. Xolapa</t>
  </si>
  <si>
    <t>Pob. Sabanillas</t>
  </si>
  <si>
    <t>Pob. Salsipuedes</t>
  </si>
  <si>
    <t>Pob. Cruces de Cacahuatepec</t>
  </si>
  <si>
    <t>Pob. San Martin Jovero</t>
  </si>
  <si>
    <t xml:space="preserve">Pob. Agua De Perro </t>
  </si>
  <si>
    <t>Pob. Arroyo Verde</t>
  </si>
  <si>
    <t>Col. Granjas Del Marques</t>
  </si>
  <si>
    <t>Pob. Las Joyas</t>
  </si>
  <si>
    <t>Col. Generación 2000</t>
  </si>
  <si>
    <t>Poblado Xaltianguis</t>
  </si>
  <si>
    <t>Pob. Pie De La Cuesta</t>
  </si>
  <si>
    <t>Col. Pacifico</t>
  </si>
  <si>
    <t>Col. Panoramica</t>
  </si>
  <si>
    <t>Col. Infonavit Alta Progreso</t>
  </si>
  <si>
    <t>Col. 20 De Noviembre</t>
  </si>
  <si>
    <t>Pob. Tres Palos</t>
  </si>
  <si>
    <t>Col. Colosio</t>
  </si>
  <si>
    <t>Col. Reforma 3</t>
  </si>
  <si>
    <t>Col. 16 De Marzo</t>
  </si>
  <si>
    <t>Fracc. Hornos Insurgentes</t>
  </si>
  <si>
    <t>Col. Puerto Marques</t>
  </si>
  <si>
    <t>Pob. Tortolitas</t>
  </si>
  <si>
    <t>Col. Hornos</t>
  </si>
  <si>
    <t>Pob. San Pedro Las Playas</t>
  </si>
  <si>
    <t>Fracc. Joyas De Brisamar</t>
  </si>
  <si>
    <t>Col. Alta Loma la Esperanza</t>
  </si>
  <si>
    <t>Col. Ampl. Altamira</t>
  </si>
  <si>
    <t>Col. Bosques de San Juan</t>
  </si>
  <si>
    <t>Col. Voz de la Montaña</t>
  </si>
  <si>
    <t>Col. Clemencia Figueroa</t>
  </si>
  <si>
    <t>Arrendamiento de vehículos terrestres</t>
  </si>
  <si>
    <t>Mantenimiento y conservación de vehículos terrestres</t>
  </si>
  <si>
    <t>Elaboración del Proyecto Ejecutivo de la Linea de Conducción para el suministro de agua potable en la zona poniente de Acapulco</t>
  </si>
  <si>
    <t>Subtotal de PRODIM</t>
  </si>
  <si>
    <t>Rehabilitación en el edificio circular de Ayuntamiento de Acapulco</t>
  </si>
  <si>
    <t>Rehabilitación de la Secretaria de Desarrollo Urbano y Obras Públicas</t>
  </si>
  <si>
    <r>
      <t>Montos que reciban, obras y acciones a realizar con el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FAIS)</t>
    </r>
  </si>
  <si>
    <t>Monto que reciban del FAIS</t>
  </si>
  <si>
    <t>Correspondiente de 1 de enero al 31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</si>
</sst>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&quot;$&quot;#,##0.00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b/>
      <sz val="12"/>
      <name val="Arial"/>
      <family val="2"/>
    </font>
    <font>
      <sz val="10"/>
      <name val="Adobe Caslon Pro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0"/>
      <color theme="5" tint="-0.49998474074526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i/>
      <sz val="9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4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22" borderId="0" applyNumberFormat="0" applyBorder="0" applyAlignment="0" applyProtection="0"/>
    <xf numFmtId="0" fontId="2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wrapText="1"/>
    </xf>
    <xf numFmtId="0" fontId="3" fillId="0" borderId="0">
      <alignment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5" fillId="23" borderId="4" applyNumberFormat="0" applyFont="0" applyAlignment="0" applyProtection="0"/>
    <xf numFmtId="9" fontId="3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7" fillId="0" borderId="8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3" fillId="25" borderId="0" xfId="47" applyFill="1" applyProtection="1">
      <protection hidden="1"/>
    </xf>
    <xf numFmtId="0" fontId="3" fillId="25" borderId="0" xfId="47" applyFill="1" applyProtection="1"/>
    <xf numFmtId="0" fontId="3" fillId="25" borderId="0" xfId="47" applyFont="1" applyFill="1" applyProtection="1"/>
    <xf numFmtId="0" fontId="3" fillId="25" borderId="0" xfId="47" applyFont="1" applyFill="1" applyProtection="1">
      <protection hidden="1"/>
    </xf>
    <xf numFmtId="0" fontId="3" fillId="26" borderId="9" xfId="47" applyFill="1" applyBorder="1" applyAlignment="1" applyProtection="1">
      <alignment horizontal="center" vertical="center" wrapText="1"/>
      <protection hidden="1"/>
    </xf>
    <xf numFmtId="0" fontId="3" fillId="26" borderId="9" xfId="47" applyFill="1" applyBorder="1" applyAlignment="1" applyProtection="1">
      <alignment horizontal="center" vertical="center"/>
      <protection hidden="1"/>
    </xf>
    <xf numFmtId="0" fontId="29" fillId="0" borderId="10" xfId="47" applyFont="1" applyFill="1" applyBorder="1" applyAlignment="1" applyProtection="1">
      <alignment horizontal="center" vertical="center"/>
      <protection hidden="1"/>
    </xf>
    <xf numFmtId="0" fontId="29" fillId="0" borderId="10" xfId="32" applyFont="1" applyFill="1" applyBorder="1" applyAlignment="1" applyProtection="1">
      <protection hidden="1"/>
    </xf>
    <xf numFmtId="0" fontId="29" fillId="0" borderId="10" xfId="32" applyFont="1" applyFill="1" applyBorder="1" applyAlignment="1" applyProtection="1"/>
    <xf numFmtId="0" fontId="29" fillId="0" borderId="10" xfId="32" applyFont="1" applyFill="1" applyBorder="1" applyAlignment="1" applyProtection="1">
      <alignment vertical="center"/>
      <protection hidden="1"/>
    </xf>
    <xf numFmtId="0" fontId="29" fillId="0" borderId="16" xfId="47" applyFont="1" applyFill="1" applyBorder="1" applyAlignment="1" applyProtection="1">
      <alignment horizontal="center" vertical="center"/>
      <protection hidden="1"/>
    </xf>
    <xf numFmtId="0" fontId="29" fillId="0" borderId="17" xfId="32" applyFont="1" applyFill="1" applyBorder="1" applyAlignment="1" applyProtection="1">
      <protection hidden="1"/>
    </xf>
    <xf numFmtId="0" fontId="29" fillId="0" borderId="16" xfId="32" applyFont="1" applyFill="1" applyBorder="1" applyAlignment="1" applyProtection="1">
      <alignment horizontal="center" vertical="center"/>
      <protection hidden="1"/>
    </xf>
    <xf numFmtId="0" fontId="29" fillId="0" borderId="18" xfId="32" applyFont="1" applyFill="1" applyBorder="1" applyAlignment="1" applyProtection="1">
      <protection hidden="1"/>
    </xf>
    <xf numFmtId="0" fontId="29" fillId="0" borderId="0" xfId="47" applyFont="1" applyFill="1" applyProtection="1"/>
    <xf numFmtId="0" fontId="29" fillId="0" borderId="10" xfId="32" applyFont="1" applyFill="1" applyBorder="1" applyAlignment="1" applyProtection="1">
      <alignment horizontal="center"/>
    </xf>
    <xf numFmtId="0" fontId="29" fillId="0" borderId="10" xfId="0" applyFont="1" applyFill="1" applyBorder="1" applyAlignment="1" applyProtection="1">
      <alignment horizontal="center" vertical="center"/>
    </xf>
    <xf numFmtId="0" fontId="29" fillId="0" borderId="10" xfId="32" applyFont="1" applyFill="1" applyBorder="1" applyAlignment="1" applyProtection="1">
      <alignment wrapText="1"/>
    </xf>
    <xf numFmtId="0" fontId="29" fillId="0" borderId="10" xfId="32" applyFont="1" applyFill="1" applyBorder="1" applyAlignment="1" applyProtection="1">
      <alignment horizontal="center" vertical="center"/>
    </xf>
    <xf numFmtId="0" fontId="29" fillId="0" borderId="10" xfId="32" applyFont="1" applyFill="1" applyBorder="1" applyAlignment="1" applyProtection="1"/>
    <xf numFmtId="0" fontId="30" fillId="0" borderId="10" xfId="32" applyFont="1" applyFill="1" applyBorder="1" applyAlignment="1" applyProtection="1">
      <alignment wrapText="1"/>
    </xf>
    <xf numFmtId="0" fontId="29" fillId="0" borderId="18" xfId="32" applyFont="1" applyFill="1" applyBorder="1" applyAlignment="1" applyProtection="1">
      <alignment horizontal="left" vertical="center"/>
      <protection hidden="1"/>
    </xf>
    <xf numFmtId="0" fontId="29" fillId="0" borderId="17" xfId="32" applyFont="1" applyFill="1" applyBorder="1" applyAlignment="1" applyProtection="1">
      <alignment horizontal="left"/>
      <protection hidden="1"/>
    </xf>
    <xf numFmtId="0" fontId="3" fillId="27" borderId="0" xfId="47" applyFill="1" applyProtection="1">
      <protection hidden="1"/>
    </xf>
    <xf numFmtId="0" fontId="5" fillId="0" borderId="0" xfId="47" applyFont="1"/>
    <xf numFmtId="0" fontId="5" fillId="0" borderId="0" xfId="47" applyFont="1" applyBorder="1"/>
    <xf numFmtId="0" fontId="3" fillId="0" borderId="0" xfId="47"/>
    <xf numFmtId="0" fontId="3" fillId="0" borderId="0" xfId="47" applyAlignment="1">
      <alignment horizontal="center" vertical="center"/>
    </xf>
    <xf numFmtId="4" fontId="5" fillId="0" borderId="10" xfId="47" applyNumberFormat="1" applyFont="1" applyBorder="1" applyAlignment="1">
      <alignment horizontal="right"/>
    </xf>
    <xf numFmtId="0" fontId="37" fillId="0" borderId="0" xfId="46" applyFont="1" applyAlignment="1">
      <alignment horizontal="left" wrapText="1"/>
    </xf>
    <xf numFmtId="0" fontId="38" fillId="0" borderId="0" xfId="46" applyFont="1" applyFill="1" applyAlignment="1"/>
    <xf numFmtId="0" fontId="37" fillId="0" borderId="0" xfId="46" applyFont="1" applyAlignment="1">
      <alignment wrapText="1"/>
    </xf>
    <xf numFmtId="0" fontId="37" fillId="0" borderId="0" xfId="46" applyFont="1" applyAlignment="1">
      <alignment horizontal="center" wrapText="1"/>
    </xf>
    <xf numFmtId="4" fontId="36" fillId="29" borderId="11" xfId="47" applyNumberFormat="1" applyFont="1" applyFill="1" applyBorder="1" applyAlignment="1">
      <alignment horizontal="right"/>
    </xf>
    <xf numFmtId="4" fontId="36" fillId="29" borderId="10" xfId="47" applyNumberFormat="1" applyFont="1" applyFill="1" applyBorder="1" applyAlignment="1">
      <alignment horizontal="right"/>
    </xf>
    <xf numFmtId="0" fontId="3" fillId="0" borderId="0" xfId="47" applyAlignment="1">
      <alignment wrapText="1"/>
    </xf>
    <xf numFmtId="0" fontId="5" fillId="0" borderId="11" xfId="47" applyFont="1" applyBorder="1" applyAlignment="1">
      <alignment wrapText="1"/>
    </xf>
    <xf numFmtId="0" fontId="5" fillId="0" borderId="10" xfId="47" applyFont="1" applyBorder="1" applyAlignment="1">
      <alignment wrapText="1"/>
    </xf>
    <xf numFmtId="0" fontId="36" fillId="29" borderId="10" xfId="47" applyFont="1" applyFill="1" applyBorder="1" applyAlignment="1">
      <alignment horizontal="center" wrapText="1"/>
    </xf>
    <xf numFmtId="0" fontId="5" fillId="0" borderId="0" xfId="47" applyFont="1" applyBorder="1" applyAlignment="1">
      <alignment wrapText="1"/>
    </xf>
    <xf numFmtId="0" fontId="5" fillId="0" borderId="0" xfId="47" applyFont="1" applyAlignment="1">
      <alignment wrapText="1"/>
    </xf>
    <xf numFmtId="0" fontId="38" fillId="0" borderId="0" xfId="46" applyFont="1" applyFill="1" applyAlignment="1">
      <alignment wrapText="1"/>
    </xf>
    <xf numFmtId="0" fontId="36" fillId="29" borderId="10" xfId="47" applyFont="1" applyFill="1" applyBorder="1" applyAlignment="1">
      <alignment wrapText="1"/>
    </xf>
    <xf numFmtId="0" fontId="36" fillId="29" borderId="11" xfId="47" applyFont="1" applyFill="1" applyBorder="1" applyAlignment="1">
      <alignment wrapText="1"/>
    </xf>
    <xf numFmtId="49" fontId="5" fillId="0" borderId="0" xfId="47" applyNumberFormat="1" applyFont="1" applyAlignment="1">
      <alignment wrapText="1"/>
    </xf>
    <xf numFmtId="0" fontId="3" fillId="0" borderId="0" xfId="47" applyAlignment="1">
      <alignment horizontal="center" wrapText="1"/>
    </xf>
    <xf numFmtId="0" fontId="5" fillId="0" borderId="11" xfId="47" applyFont="1" applyBorder="1" applyAlignment="1">
      <alignment horizontal="center" wrapText="1"/>
    </xf>
    <xf numFmtId="0" fontId="5" fillId="0" borderId="10" xfId="47" applyFont="1" applyBorder="1" applyAlignment="1">
      <alignment horizontal="center" wrapText="1"/>
    </xf>
    <xf numFmtId="0" fontId="5" fillId="29" borderId="10" xfId="47" applyFont="1" applyFill="1" applyBorder="1" applyAlignment="1">
      <alignment horizontal="center" wrapText="1"/>
    </xf>
    <xf numFmtId="0" fontId="5" fillId="29" borderId="11" xfId="47" applyFont="1" applyFill="1" applyBorder="1" applyAlignment="1">
      <alignment horizontal="center" wrapText="1"/>
    </xf>
    <xf numFmtId="0" fontId="5" fillId="0" borderId="0" xfId="47" applyFont="1" applyAlignment="1">
      <alignment horizontal="center" wrapText="1"/>
    </xf>
    <xf numFmtId="0" fontId="5" fillId="0" borderId="0" xfId="73" applyFont="1" applyAlignment="1">
      <alignment horizontal="center" wrapText="1"/>
    </xf>
    <xf numFmtId="0" fontId="5" fillId="0" borderId="0" xfId="47" applyFont="1" applyBorder="1" applyAlignment="1">
      <alignment horizontal="center" wrapText="1"/>
    </xf>
    <xf numFmtId="0" fontId="38" fillId="0" borderId="0" xfId="46" applyFont="1" applyFill="1" applyAlignment="1">
      <alignment horizontal="center" wrapText="1"/>
    </xf>
    <xf numFmtId="0" fontId="35" fillId="24" borderId="0" xfId="47" applyFont="1" applyFill="1" applyAlignment="1">
      <alignment horizontal="center" vertical="center" wrapText="1"/>
    </xf>
    <xf numFmtId="0" fontId="3" fillId="0" borderId="0" xfId="47"/>
    <xf numFmtId="4" fontId="5" fillId="0" borderId="11" xfId="47" applyNumberFormat="1" applyFont="1" applyBorder="1" applyAlignment="1">
      <alignment horizontal="right"/>
    </xf>
    <xf numFmtId="0" fontId="5" fillId="0" borderId="11" xfId="47" applyFont="1" applyFill="1" applyBorder="1" applyAlignment="1">
      <alignment horizontal="center" wrapText="1"/>
    </xf>
    <xf numFmtId="4" fontId="5" fillId="0" borderId="11" xfId="47" applyNumberFormat="1" applyFont="1" applyFill="1" applyBorder="1" applyAlignment="1">
      <alignment horizontal="right"/>
    </xf>
    <xf numFmtId="0" fontId="5" fillId="0" borderId="10" xfId="47" applyFont="1" applyFill="1" applyBorder="1" applyAlignment="1">
      <alignment horizontal="left" wrapText="1"/>
    </xf>
    <xf numFmtId="0" fontId="5" fillId="0" borderId="11" xfId="47" applyFont="1" applyFill="1" applyBorder="1" applyAlignment="1">
      <alignment horizontal="left" wrapText="1"/>
    </xf>
    <xf numFmtId="167" fontId="5" fillId="0" borderId="0" xfId="47" applyNumberFormat="1" applyFont="1" applyBorder="1"/>
    <xf numFmtId="167" fontId="5" fillId="0" borderId="0" xfId="75" applyNumberFormat="1" applyFont="1" applyBorder="1"/>
    <xf numFmtId="0" fontId="24" fillId="24" borderId="0" xfId="47" applyFont="1" applyFill="1" applyAlignment="1">
      <alignment horizontal="center"/>
    </xf>
    <xf numFmtId="0" fontId="3" fillId="0" borderId="0" xfId="47" applyFill="1" applyAlignment="1">
      <alignment horizontal="center"/>
    </xf>
    <xf numFmtId="4" fontId="5" fillId="0" borderId="11" xfId="47" applyNumberFormat="1" applyFont="1" applyBorder="1" applyAlignment="1">
      <alignment horizontal="left"/>
    </xf>
    <xf numFmtId="4" fontId="5" fillId="0" borderId="11" xfId="47" applyNumberFormat="1" applyFont="1" applyBorder="1" applyAlignment="1">
      <alignment horizontal="left" wrapText="1"/>
    </xf>
    <xf numFmtId="0" fontId="5" fillId="29" borderId="10" xfId="47" applyFont="1" applyFill="1" applyBorder="1" applyAlignment="1">
      <alignment horizontal="left" wrapText="1"/>
    </xf>
    <xf numFmtId="4" fontId="5" fillId="29" borderId="10" xfId="47" applyNumberFormat="1" applyFont="1" applyFill="1" applyBorder="1" applyAlignment="1">
      <alignment horizontal="left" wrapText="1"/>
    </xf>
    <xf numFmtId="0" fontId="40" fillId="0" borderId="0" xfId="96" applyFont="1" applyAlignment="1">
      <alignment horizontal="left"/>
    </xf>
    <xf numFmtId="4" fontId="36" fillId="29" borderId="9" xfId="47" applyNumberFormat="1" applyFont="1" applyFill="1" applyBorder="1" applyAlignment="1">
      <alignment horizontal="right"/>
    </xf>
    <xf numFmtId="0" fontId="36" fillId="29" borderId="9" xfId="47" applyFont="1" applyFill="1" applyBorder="1" applyAlignment="1">
      <alignment wrapText="1"/>
    </xf>
    <xf numFmtId="0" fontId="5" fillId="29" borderId="9" xfId="47" applyFont="1" applyFill="1" applyBorder="1" applyAlignment="1">
      <alignment horizontal="center" wrapText="1"/>
    </xf>
    <xf numFmtId="0" fontId="36" fillId="30" borderId="10" xfId="47" applyFont="1" applyFill="1" applyBorder="1" applyAlignment="1">
      <alignment horizontal="center" wrapText="1"/>
    </xf>
    <xf numFmtId="167" fontId="36" fillId="30" borderId="10" xfId="47" applyNumberFormat="1" applyFont="1" applyFill="1" applyBorder="1" applyAlignment="1"/>
    <xf numFmtId="167" fontId="5" fillId="0" borderId="0" xfId="47" applyNumberFormat="1" applyFont="1"/>
    <xf numFmtId="43" fontId="5" fillId="0" borderId="0" xfId="75" applyFont="1" applyBorder="1"/>
    <xf numFmtId="0" fontId="31" fillId="28" borderId="19" xfId="47" applyFont="1" applyFill="1" applyBorder="1" applyAlignment="1" applyProtection="1">
      <alignment horizontal="center" vertical="center"/>
      <protection hidden="1"/>
    </xf>
    <xf numFmtId="0" fontId="31" fillId="28" borderId="18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2" fillId="28" borderId="18" xfId="47" applyFont="1" applyFill="1" applyBorder="1" applyAlignment="1" applyProtection="1">
      <alignment horizontal="center" vertical="center"/>
      <protection hidden="1"/>
    </xf>
    <xf numFmtId="0" fontId="33" fillId="26" borderId="0" xfId="47" applyFont="1" applyFill="1" applyAlignment="1" applyProtection="1">
      <alignment horizontal="center"/>
      <protection hidden="1"/>
    </xf>
    <xf numFmtId="0" fontId="32" fillId="28" borderId="10" xfId="47" applyFont="1" applyFill="1" applyBorder="1" applyAlignment="1" applyProtection="1">
      <alignment horizontal="center" vertical="center"/>
      <protection hidden="1"/>
    </xf>
    <xf numFmtId="0" fontId="34" fillId="27" borderId="0" xfId="47" applyFont="1" applyFill="1" applyAlignment="1" applyProtection="1">
      <alignment horizontal="center" wrapText="1"/>
      <protection hidden="1"/>
    </xf>
    <xf numFmtId="0" fontId="34" fillId="27" borderId="12" xfId="47" applyFont="1" applyFill="1" applyBorder="1" applyAlignment="1" applyProtection="1">
      <alignment horizontal="center" wrapText="1"/>
      <protection hidden="1"/>
    </xf>
    <xf numFmtId="0" fontId="23" fillId="26" borderId="13" xfId="21" applyFont="1" applyFill="1" applyBorder="1" applyAlignment="1" applyProtection="1">
      <alignment horizontal="left"/>
      <protection hidden="1"/>
    </xf>
    <xf numFmtId="0" fontId="23" fillId="26" borderId="14" xfId="21" applyFont="1" applyFill="1" applyBorder="1" applyAlignment="1" applyProtection="1">
      <alignment horizontal="left"/>
      <protection hidden="1"/>
    </xf>
    <xf numFmtId="0" fontId="23" fillId="26" borderId="15" xfId="21" applyFont="1" applyFill="1" applyBorder="1" applyAlignment="1" applyProtection="1">
      <alignment horizontal="left"/>
      <protection hidden="1"/>
    </xf>
    <xf numFmtId="0" fontId="23" fillId="0" borderId="13" xfId="21" applyFont="1" applyFill="1" applyBorder="1" applyAlignment="1" applyProtection="1">
      <alignment horizontal="center"/>
      <protection locked="0" hidden="1"/>
    </xf>
    <xf numFmtId="0" fontId="23" fillId="0" borderId="14" xfId="21" applyFont="1" applyFill="1" applyBorder="1" applyAlignment="1" applyProtection="1">
      <alignment horizontal="center"/>
      <protection locked="0" hidden="1"/>
    </xf>
    <xf numFmtId="0" fontId="23" fillId="0" borderId="15" xfId="21" applyFont="1" applyFill="1" applyBorder="1" applyAlignment="1" applyProtection="1">
      <alignment horizontal="center"/>
      <protection locked="0" hidden="1"/>
    </xf>
    <xf numFmtId="0" fontId="3" fillId="26" borderId="0" xfId="47" applyFill="1" applyAlignment="1" applyProtection="1">
      <alignment horizontal="center" vertical="center"/>
      <protection hidden="1"/>
    </xf>
    <xf numFmtId="0" fontId="40" fillId="0" borderId="0" xfId="0" applyFont="1" applyAlignment="1">
      <alignment horizontal="center" vertical="center" wrapText="1"/>
    </xf>
    <xf numFmtId="0" fontId="40" fillId="0" borderId="0" xfId="96" applyFont="1" applyAlignment="1">
      <alignment horizontal="center"/>
    </xf>
    <xf numFmtId="8" fontId="42" fillId="0" borderId="32" xfId="75" applyNumberFormat="1" applyFont="1" applyBorder="1" applyAlignment="1">
      <alignment horizontal="center"/>
    </xf>
    <xf numFmtId="0" fontId="24" fillId="24" borderId="0" xfId="47" applyFont="1" applyFill="1" applyAlignment="1">
      <alignment horizontal="center"/>
    </xf>
    <xf numFmtId="0" fontId="36" fillId="29" borderId="20" xfId="47" applyFont="1" applyFill="1" applyBorder="1" applyAlignment="1">
      <alignment horizontal="center" vertical="center" wrapText="1"/>
    </xf>
    <xf numFmtId="0" fontId="36" fillId="29" borderId="24" xfId="47" applyFont="1" applyFill="1" applyBorder="1" applyAlignment="1">
      <alignment horizontal="center" vertical="center" wrapText="1"/>
    </xf>
    <xf numFmtId="0" fontId="36" fillId="29" borderId="25" xfId="47" applyFont="1" applyFill="1" applyBorder="1" applyAlignment="1">
      <alignment horizontal="center" vertical="center" wrapText="1"/>
    </xf>
    <xf numFmtId="0" fontId="36" fillId="29" borderId="20" xfId="47" applyFont="1" applyFill="1" applyBorder="1" applyAlignment="1">
      <alignment horizontal="center" vertical="center"/>
    </xf>
    <xf numFmtId="0" fontId="36" fillId="29" borderId="24" xfId="47" applyFont="1" applyFill="1" applyBorder="1" applyAlignment="1">
      <alignment horizontal="center" vertical="center"/>
    </xf>
    <xf numFmtId="0" fontId="36" fillId="29" borderId="25" xfId="47" applyFont="1" applyFill="1" applyBorder="1" applyAlignment="1">
      <alignment horizontal="center" vertical="center"/>
    </xf>
    <xf numFmtId="0" fontId="3" fillId="0" borderId="0" xfId="47" applyFill="1" applyAlignment="1">
      <alignment horizontal="center"/>
    </xf>
    <xf numFmtId="0" fontId="36" fillId="29" borderId="27" xfId="47" applyFont="1" applyFill="1" applyBorder="1" applyAlignment="1">
      <alignment horizontal="center" vertical="center" wrapText="1"/>
    </xf>
    <xf numFmtId="0" fontId="36" fillId="29" borderId="28" xfId="47" applyFont="1" applyFill="1" applyBorder="1" applyAlignment="1">
      <alignment horizontal="center" vertical="center" wrapText="1"/>
    </xf>
    <xf numFmtId="0" fontId="36" fillId="29" borderId="26" xfId="47" applyFont="1" applyFill="1" applyBorder="1" applyAlignment="1">
      <alignment horizontal="center" vertical="center" wrapText="1"/>
    </xf>
    <xf numFmtId="0" fontId="36" fillId="29" borderId="29" xfId="47" applyFont="1" applyFill="1" applyBorder="1" applyAlignment="1">
      <alignment horizontal="center" vertical="center" wrapText="1"/>
    </xf>
    <xf numFmtId="0" fontId="36" fillId="29" borderId="30" xfId="47" applyFont="1" applyFill="1" applyBorder="1" applyAlignment="1">
      <alignment horizontal="center" vertical="center" wrapText="1"/>
    </xf>
    <xf numFmtId="0" fontId="36" fillId="29" borderId="31" xfId="47" applyFont="1" applyFill="1" applyBorder="1" applyAlignment="1">
      <alignment horizontal="center" vertical="center" wrapText="1"/>
    </xf>
    <xf numFmtId="0" fontId="36" fillId="29" borderId="21" xfId="47" applyFont="1" applyFill="1" applyBorder="1" applyAlignment="1">
      <alignment horizontal="center" vertical="center"/>
    </xf>
    <xf numFmtId="0" fontId="36" fillId="29" borderId="22" xfId="47" applyFont="1" applyFill="1" applyBorder="1" applyAlignment="1">
      <alignment horizontal="center" vertical="center"/>
    </xf>
    <xf numFmtId="0" fontId="36" fillId="29" borderId="23" xfId="47" applyFont="1" applyFill="1" applyBorder="1" applyAlignment="1">
      <alignment horizontal="center" vertical="center"/>
    </xf>
  </cellXfs>
  <cellStyles count="9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76"/>
    <cellStyle name="Hipervínculo" xfId="32" builtinId="8"/>
    <cellStyle name="Hipervínculo 2" xfId="33"/>
    <cellStyle name="Incorrecto" xfId="34" builtinId="27" customBuiltin="1"/>
    <cellStyle name="Millares" xfId="75" builtinId="3"/>
    <cellStyle name="Millares 2" xfId="35"/>
    <cellStyle name="Millares 2 2" xfId="36"/>
    <cellStyle name="Millares 2 2 2" xfId="37"/>
    <cellStyle name="Millares 2 2 2 2" xfId="79"/>
    <cellStyle name="Millares 2 2 3" xfId="78"/>
    <cellStyle name="Millares 2 3" xfId="77"/>
    <cellStyle name="Millares 3" xfId="38"/>
    <cellStyle name="Millares 4" xfId="39"/>
    <cellStyle name="Millares 4 2" xfId="80"/>
    <cellStyle name="Millares 4 3" xfId="74"/>
    <cellStyle name="Millares 4 3 2" xfId="95"/>
    <cellStyle name="Moneda 2" xfId="40"/>
    <cellStyle name="Moneda 2 2" xfId="41"/>
    <cellStyle name="Moneda 2 2 2" xfId="82"/>
    <cellStyle name="Moneda 2 3" xfId="81"/>
    <cellStyle name="Neutral" xfId="42" builtinId="28" customBuiltin="1"/>
    <cellStyle name="Normal" xfId="0" builtinId="0"/>
    <cellStyle name="Normal 10 3" xfId="73"/>
    <cellStyle name="Normal 13" xfId="43"/>
    <cellStyle name="Normal 13 2" xfId="96"/>
    <cellStyle name="Normal 15" xfId="44"/>
    <cellStyle name="Normal 2" xfId="45"/>
    <cellStyle name="Normal 2 13" xfId="46"/>
    <cellStyle name="Normal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6 2 2" xfId="84"/>
    <cellStyle name="Normal 6 3" xfId="54"/>
    <cellStyle name="Normal 6 3 2" xfId="85"/>
    <cellStyle name="Normal 6 4" xfId="55"/>
    <cellStyle name="Normal 6 4 2" xfId="86"/>
    <cellStyle name="Normal 6 5" xfId="83"/>
    <cellStyle name="Normal 6 6" xfId="56"/>
    <cellStyle name="Normal 6 6 2" xfId="57"/>
    <cellStyle name="Normal 6 6 2 2" xfId="88"/>
    <cellStyle name="Normal 6 6 3" xfId="87"/>
    <cellStyle name="Normal 7" xfId="58"/>
    <cellStyle name="Normal 7 2" xfId="59"/>
    <cellStyle name="Normal 7 2 2" xfId="90"/>
    <cellStyle name="Normal 7 3" xfId="60"/>
    <cellStyle name="Normal 7 3 2" xfId="91"/>
    <cellStyle name="Normal 7 4" xfId="89"/>
    <cellStyle name="Normal 8" xfId="61"/>
    <cellStyle name="Normal 8 2" xfId="92"/>
    <cellStyle name="Normal 9" xfId="62"/>
    <cellStyle name="Normal 9 2" xfId="63"/>
    <cellStyle name="Normal 9 2 2" xfId="94"/>
    <cellStyle name="Normal 9 3" xfId="93"/>
    <cellStyle name="Notas" xfId="64" builtinId="10" customBuiltin="1"/>
    <cellStyle name="Porcentual 2" xfId="65"/>
    <cellStyle name="Salida" xfId="66" builtinId="21" customBuiltin="1"/>
    <cellStyle name="Texto de advertencia" xfId="67" builtinId="11" customBuiltin="1"/>
    <cellStyle name="Texto explicativo" xfId="68" builtinId="53" customBuiltin="1"/>
    <cellStyle name="Título" xfId="69" builtinId="15" customBuiltin="1"/>
    <cellStyle name="Título 2" xfId="70" builtinId="17" customBuiltin="1"/>
    <cellStyle name="Título 3" xfId="71" builtinId="18" customBuiltin="1"/>
    <cellStyle name="Total" xfId="72" builtinId="25" customBuiltin="1"/>
  </cellStyles>
  <dxfs count="0"/>
  <tableStyles count="0" defaultTableStyle="TableStyleMedium9" defaultPivotStyle="PivotStyleLight16"/>
  <colors>
    <mruColors>
      <color rgb="FFE1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334</xdr:row>
      <xdr:rowOff>55026</xdr:rowOff>
    </xdr:from>
    <xdr:to>
      <xdr:col>8</xdr:col>
      <xdr:colOff>169333</xdr:colOff>
      <xdr:row>350</xdr:row>
      <xdr:rowOff>21159</xdr:rowOff>
    </xdr:to>
    <xdr:grpSp>
      <xdr:nvGrpSpPr>
        <xdr:cNvPr id="7" name="8 Grupo">
          <a:extLst>
            <a:ext uri="{FF2B5EF4-FFF2-40B4-BE49-F238E27FC236}">
              <a16:creationId xmlns="" xmlns:a16="http://schemas.microsoft.com/office/drawing/2014/main" id="{0FFCAB01-03FE-4AF3-BC25-77F63C48C329}"/>
            </a:ext>
          </a:extLst>
        </xdr:cNvPr>
        <xdr:cNvGrpSpPr/>
      </xdr:nvGrpSpPr>
      <xdr:grpSpPr>
        <a:xfrm>
          <a:off x="0" y="184359966"/>
          <a:ext cx="12810913" cy="2648373"/>
          <a:chOff x="-131005" y="17992811"/>
          <a:chExt cx="8443279" cy="1140129"/>
        </a:xfrm>
      </xdr:grpSpPr>
      <xdr:sp macro="" textlink="">
        <xdr:nvSpPr>
          <xdr:cNvPr id="14" name="Text Box 8">
            <a:extLst>
              <a:ext uri="{FF2B5EF4-FFF2-40B4-BE49-F238E27FC236}">
                <a16:creationId xmlns="" xmlns:a16="http://schemas.microsoft.com/office/drawing/2014/main" id="{DF547614-4BC9-4A47-A2E2-7F03AEA0C31B}"/>
              </a:ext>
            </a:extLst>
          </xdr:cNvPr>
          <xdr:cNvSpPr txBox="1">
            <a:spLocks noChangeArrowheads="1"/>
          </xdr:cNvSpPr>
        </xdr:nvSpPr>
        <xdr:spPr bwMode="auto">
          <a:xfrm rot="16200000">
            <a:off x="7094040" y="17484180"/>
            <a:ext cx="673659" cy="17628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Revisó: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Mtro. Pedro Roberto Pineda Villa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Titular del Órgano de Control 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Interno Municipal </a:t>
            </a:r>
          </a:p>
        </xdr:txBody>
      </xdr:sp>
      <xdr:sp macro="" textlink="">
        <xdr:nvSpPr>
          <xdr:cNvPr id="15" name="Text Box 9">
            <a:extLst>
              <a:ext uri="{FF2B5EF4-FFF2-40B4-BE49-F238E27FC236}">
                <a16:creationId xmlns="" xmlns:a16="http://schemas.microsoft.com/office/drawing/2014/main" id="{2273799B-74D5-4F28-BD4D-6FC191FE82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3797" y="17992811"/>
            <a:ext cx="2080376" cy="7357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Vº. Bº.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Miguel Jaimes Ramos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Síndico Procurador</a:t>
            </a:r>
          </a:p>
        </xdr:txBody>
      </xdr:sp>
      <xdr:sp macro="" textlink="">
        <xdr:nvSpPr>
          <xdr:cNvPr id="16" name="Text Box 6">
            <a:extLst>
              <a:ext uri="{FF2B5EF4-FFF2-40B4-BE49-F238E27FC236}">
                <a16:creationId xmlns="" xmlns:a16="http://schemas.microsoft.com/office/drawing/2014/main" id="{062D8C4E-B8ED-4AF1-B729-D818266BB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-131005" y="18023435"/>
            <a:ext cx="1635630" cy="11095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Autorizó:</a:t>
            </a:r>
            <a:endPara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 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_____________________________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Mtra. Abelina López Rodríguez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Presidenta Municipal</a:t>
            </a:r>
          </a:p>
        </xdr:txBody>
      </xdr:sp>
    </xdr:grpSp>
    <xdr:clientData/>
  </xdr:twoCellAnchor>
  <xdr:twoCellAnchor editAs="oneCell">
    <xdr:from>
      <xdr:col>0</xdr:col>
      <xdr:colOff>77612</xdr:colOff>
      <xdr:row>0</xdr:row>
      <xdr:rowOff>107950</xdr:rowOff>
    </xdr:from>
    <xdr:to>
      <xdr:col>0</xdr:col>
      <xdr:colOff>1727200</xdr:colOff>
      <xdr:row>2</xdr:row>
      <xdr:rowOff>279400</xdr:rowOff>
    </xdr:to>
    <xdr:pic>
      <xdr:nvPicPr>
        <xdr:cNvPr id="18" name="Imagen 1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12" y="107950"/>
          <a:ext cx="1649588" cy="7366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463550</xdr:colOff>
      <xdr:row>334</xdr:row>
      <xdr:rowOff>19050</xdr:rowOff>
    </xdr:from>
    <xdr:to>
      <xdr:col>4</xdr:col>
      <xdr:colOff>800670</xdr:colOff>
      <xdr:row>344</xdr:row>
      <xdr:rowOff>35488</xdr:rowOff>
    </xdr:to>
    <xdr:sp macro="" textlink="">
      <xdr:nvSpPr>
        <xdr:cNvPr id="12" name="Text Box 8">
          <a:extLst>
            <a:ext uri="{FF2B5EF4-FFF2-40B4-BE49-F238E27FC236}">
              <a16:creationId xmlns="" xmlns:a16="http://schemas.microsoft.com/office/drawing/2014/main" id="{0472BA6F-15A7-4344-9063-FF18A2718B73}"/>
            </a:ext>
          </a:extLst>
        </xdr:cNvPr>
        <xdr:cNvSpPr txBox="1">
          <a:spLocks noChangeArrowheads="1"/>
        </xdr:cNvSpPr>
      </xdr:nvSpPr>
      <xdr:spPr bwMode="auto">
        <a:xfrm>
          <a:off x="6946900" y="300894750"/>
          <a:ext cx="2432620" cy="1622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Vº. Bº.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Dr. Carlos Armando Morillón Ramírez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Secretario de  Administración y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Yeimily/ASF/CP%20ORDAZ/DICTAMEN/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4140625" defaultRowHeight="13.2"/>
  <cols>
    <col min="1" max="1" width="4.77734375" style="2" customWidth="1"/>
    <col min="2" max="2" width="8.5546875" style="2" customWidth="1"/>
    <col min="3" max="3" width="81.77734375" style="2" customWidth="1"/>
    <col min="4" max="4" width="0" style="2" hidden="1" customWidth="1"/>
    <col min="5" max="16384" width="11.44140625" style="2"/>
  </cols>
  <sheetData>
    <row r="1" spans="1:11">
      <c r="A1" s="24"/>
      <c r="B1" s="92" t="s">
        <v>106</v>
      </c>
      <c r="C1" s="92"/>
      <c r="D1" s="1"/>
      <c r="E1" s="24"/>
      <c r="F1" s="24"/>
      <c r="G1" s="24"/>
      <c r="H1" s="24"/>
      <c r="I1" s="24"/>
      <c r="J1" s="1"/>
      <c r="K1" s="1"/>
    </row>
    <row r="2" spans="1:11" ht="17.399999999999999">
      <c r="A2" s="24"/>
      <c r="B2" s="82" t="s">
        <v>61</v>
      </c>
      <c r="C2" s="82"/>
      <c r="D2" s="1"/>
      <c r="E2" s="24"/>
      <c r="F2" s="24"/>
      <c r="G2" s="24"/>
      <c r="H2" s="24"/>
      <c r="I2" s="24"/>
      <c r="J2" s="1"/>
      <c r="K2" s="1"/>
    </row>
    <row r="3" spans="1:11">
      <c r="A3" s="24"/>
      <c r="B3" s="83" t="s">
        <v>118</v>
      </c>
      <c r="C3" s="83"/>
      <c r="D3" s="1"/>
      <c r="E3" s="24"/>
      <c r="F3" s="24"/>
      <c r="G3" s="24"/>
      <c r="H3" s="24"/>
      <c r="I3" s="24"/>
      <c r="J3" s="1"/>
      <c r="K3" s="1"/>
    </row>
    <row r="4" spans="1:11">
      <c r="A4" s="24"/>
      <c r="B4" s="5" t="s">
        <v>1</v>
      </c>
      <c r="C4" s="6" t="s">
        <v>0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83" t="s">
        <v>22</v>
      </c>
      <c r="C5" s="83"/>
      <c r="D5" s="1"/>
      <c r="E5" s="24"/>
      <c r="F5" s="24"/>
      <c r="G5" s="24"/>
      <c r="H5" s="24"/>
      <c r="I5" s="24"/>
      <c r="J5" s="1"/>
      <c r="K5" s="1"/>
    </row>
    <row r="6" spans="1:11">
      <c r="A6" s="24"/>
      <c r="B6" s="7" t="s">
        <v>25</v>
      </c>
      <c r="C6" s="8" t="s">
        <v>11</v>
      </c>
      <c r="D6" s="1"/>
      <c r="E6" s="24"/>
      <c r="F6" s="24"/>
      <c r="G6" s="24"/>
      <c r="H6" s="24"/>
      <c r="I6" s="24"/>
      <c r="J6" s="1"/>
      <c r="K6" s="1"/>
    </row>
    <row r="7" spans="1:11">
      <c r="A7" s="24"/>
      <c r="B7" s="7" t="s">
        <v>26</v>
      </c>
      <c r="C7" s="8" t="s">
        <v>2</v>
      </c>
      <c r="D7" s="1"/>
      <c r="E7" s="24"/>
      <c r="F7" s="84" t="s">
        <v>114</v>
      </c>
      <c r="G7" s="84"/>
      <c r="H7" s="84"/>
      <c r="I7" s="84"/>
      <c r="J7" s="1"/>
      <c r="K7" s="1"/>
    </row>
    <row r="8" spans="1:11" ht="13.8" thickBot="1">
      <c r="A8" s="24"/>
      <c r="B8" s="7" t="s">
        <v>27</v>
      </c>
      <c r="C8" s="8" t="s">
        <v>16</v>
      </c>
      <c r="D8" s="1"/>
      <c r="E8" s="24"/>
      <c r="F8" s="85"/>
      <c r="G8" s="85"/>
      <c r="H8" s="85"/>
      <c r="I8" s="85"/>
      <c r="J8" s="1"/>
      <c r="K8" s="1"/>
    </row>
    <row r="9" spans="1:11" ht="15.6" thickTop="1" thickBot="1">
      <c r="A9" s="24"/>
      <c r="B9" s="7" t="s">
        <v>28</v>
      </c>
      <c r="C9" s="9" t="s">
        <v>17</v>
      </c>
      <c r="D9" s="1"/>
      <c r="E9" s="24"/>
      <c r="F9" s="86" t="s">
        <v>107</v>
      </c>
      <c r="G9" s="87"/>
      <c r="H9" s="87"/>
      <c r="I9" s="88"/>
      <c r="J9" s="1"/>
      <c r="K9" s="1"/>
    </row>
    <row r="10" spans="1:11" ht="15.6" thickTop="1" thickBot="1">
      <c r="A10" s="24"/>
      <c r="B10" s="7" t="s">
        <v>29</v>
      </c>
      <c r="C10" s="9" t="s">
        <v>18</v>
      </c>
      <c r="D10" s="1"/>
      <c r="E10" s="24"/>
      <c r="F10" s="89" t="s">
        <v>117</v>
      </c>
      <c r="G10" s="90"/>
      <c r="H10" s="90"/>
      <c r="I10" s="91"/>
      <c r="J10" s="1"/>
      <c r="K10" s="1"/>
    </row>
    <row r="11" spans="1:11" ht="13.8" thickTop="1">
      <c r="A11" s="24"/>
      <c r="B11" s="7" t="s">
        <v>30</v>
      </c>
      <c r="C11" s="10" t="s">
        <v>3</v>
      </c>
      <c r="D11" s="1"/>
      <c r="E11" s="24"/>
      <c r="F11" s="24"/>
      <c r="G11" s="24"/>
      <c r="H11" s="24"/>
      <c r="I11" s="24"/>
      <c r="J11" s="1"/>
      <c r="K11" s="1"/>
    </row>
    <row r="12" spans="1:11">
      <c r="A12" s="24"/>
      <c r="B12" s="11" t="s">
        <v>31</v>
      </c>
      <c r="C12" s="12" t="s">
        <v>4</v>
      </c>
      <c r="D12" s="1"/>
      <c r="E12" s="24"/>
      <c r="F12" s="24"/>
      <c r="G12" s="24"/>
      <c r="H12" s="24"/>
      <c r="I12" s="24"/>
      <c r="J12" s="1"/>
      <c r="K12" s="1"/>
    </row>
    <row r="13" spans="1:11">
      <c r="A13" s="24"/>
      <c r="B13" s="11" t="s">
        <v>32</v>
      </c>
      <c r="C13" s="12" t="s">
        <v>59</v>
      </c>
      <c r="D13" s="1"/>
      <c r="E13" s="24"/>
      <c r="F13" s="24"/>
      <c r="G13" s="24"/>
      <c r="H13" s="24"/>
      <c r="I13" s="24"/>
      <c r="J13" s="1"/>
      <c r="K13" s="1"/>
    </row>
    <row r="14" spans="1:11">
      <c r="A14" s="24"/>
      <c r="B14" s="13" t="s">
        <v>115</v>
      </c>
      <c r="C14" s="12" t="s">
        <v>116</v>
      </c>
      <c r="D14" s="1"/>
      <c r="E14" s="24"/>
      <c r="F14" s="24"/>
      <c r="G14" s="24"/>
      <c r="H14" s="24"/>
      <c r="I14" s="24"/>
      <c r="J14" s="1"/>
      <c r="K14" s="1"/>
    </row>
    <row r="15" spans="1:11">
      <c r="A15" s="24"/>
      <c r="B15" s="11" t="s">
        <v>33</v>
      </c>
      <c r="C15" s="12" t="s">
        <v>5</v>
      </c>
      <c r="D15" s="1"/>
      <c r="E15" s="24"/>
      <c r="F15" s="24"/>
      <c r="G15" s="24"/>
      <c r="H15" s="24"/>
      <c r="I15" s="24"/>
      <c r="J15" s="1"/>
      <c r="K15" s="1"/>
    </row>
    <row r="16" spans="1:11">
      <c r="A16" s="24"/>
      <c r="B16" s="11" t="s">
        <v>34</v>
      </c>
      <c r="C16" s="12" t="s">
        <v>19</v>
      </c>
      <c r="D16" s="1"/>
      <c r="E16" s="24"/>
      <c r="F16" s="24"/>
      <c r="G16" s="24"/>
      <c r="H16" s="24"/>
      <c r="I16" s="24"/>
      <c r="J16" s="1"/>
      <c r="K16" s="1"/>
    </row>
    <row r="17" spans="1:11">
      <c r="A17" s="24"/>
      <c r="B17" s="11" t="s">
        <v>35</v>
      </c>
      <c r="C17" s="14" t="s">
        <v>20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0" t="s">
        <v>23</v>
      </c>
      <c r="C18" s="81"/>
      <c r="D18" s="1"/>
      <c r="E18" s="24"/>
      <c r="F18" s="24"/>
      <c r="G18" s="24"/>
      <c r="H18" s="24"/>
      <c r="I18" s="24"/>
      <c r="J18" s="1"/>
      <c r="K18" s="1"/>
    </row>
    <row r="19" spans="1:11">
      <c r="A19" s="24"/>
      <c r="B19" s="11" t="s">
        <v>36</v>
      </c>
      <c r="C19" s="12" t="s">
        <v>21</v>
      </c>
      <c r="D19" s="1"/>
      <c r="E19" s="24"/>
      <c r="F19" s="24"/>
      <c r="G19" s="24"/>
      <c r="H19" s="24"/>
      <c r="I19" s="24"/>
      <c r="J19" s="1"/>
      <c r="K19" s="1"/>
    </row>
    <row r="20" spans="1:11">
      <c r="A20" s="24"/>
      <c r="B20" s="11" t="s">
        <v>37</v>
      </c>
      <c r="C20" s="12" t="s">
        <v>6</v>
      </c>
      <c r="D20" s="1"/>
      <c r="E20" s="24"/>
      <c r="F20" s="24"/>
      <c r="G20" s="24"/>
      <c r="H20" s="24"/>
      <c r="I20" s="24"/>
      <c r="J20" s="1"/>
      <c r="K20" s="1"/>
    </row>
    <row r="21" spans="1:11">
      <c r="A21" s="24"/>
      <c r="B21" s="11" t="s">
        <v>38</v>
      </c>
      <c r="C21" s="12" t="s">
        <v>7</v>
      </c>
      <c r="D21" s="1"/>
      <c r="E21" s="24"/>
      <c r="F21" s="24"/>
      <c r="G21" s="24"/>
      <c r="H21" s="24"/>
      <c r="I21" s="24"/>
      <c r="J21" s="1"/>
      <c r="K21" s="1"/>
    </row>
    <row r="22" spans="1:11">
      <c r="A22" s="24"/>
      <c r="B22" s="11" t="s">
        <v>39</v>
      </c>
      <c r="C22" s="12" t="s">
        <v>12</v>
      </c>
      <c r="D22" s="1"/>
      <c r="E22" s="24"/>
      <c r="F22" s="24"/>
      <c r="G22" s="24"/>
      <c r="H22" s="24"/>
      <c r="I22" s="24"/>
      <c r="J22" s="1"/>
      <c r="K22" s="1"/>
    </row>
    <row r="23" spans="1:11">
      <c r="A23" s="24"/>
      <c r="B23" s="11" t="s">
        <v>40</v>
      </c>
      <c r="C23" s="12" t="s">
        <v>24</v>
      </c>
      <c r="D23" s="1"/>
      <c r="E23" s="24"/>
      <c r="F23" s="24"/>
      <c r="G23" s="24"/>
      <c r="H23" s="24"/>
      <c r="I23" s="24"/>
      <c r="J23" s="1"/>
      <c r="K23" s="1"/>
    </row>
    <row r="24" spans="1:11">
      <c r="A24" s="24"/>
      <c r="B24" s="11" t="s">
        <v>41</v>
      </c>
      <c r="C24" s="12" t="s">
        <v>8</v>
      </c>
      <c r="D24" s="1"/>
      <c r="E24" s="24"/>
      <c r="F24" s="24"/>
      <c r="G24" s="24"/>
      <c r="H24" s="24"/>
      <c r="I24" s="24"/>
      <c r="J24" s="1"/>
      <c r="K24" s="1"/>
    </row>
    <row r="25" spans="1:11">
      <c r="A25" s="24"/>
      <c r="B25" s="11" t="s">
        <v>42</v>
      </c>
      <c r="C25" s="12" t="s">
        <v>43</v>
      </c>
      <c r="D25" s="1"/>
      <c r="E25" s="24"/>
      <c r="F25" s="24"/>
      <c r="G25" s="24"/>
      <c r="H25" s="24"/>
      <c r="I25" s="24"/>
      <c r="J25" s="1"/>
      <c r="K25" s="1"/>
    </row>
    <row r="26" spans="1:11">
      <c r="A26" s="24"/>
      <c r="B26" s="11" t="s">
        <v>44</v>
      </c>
      <c r="C26" s="12" t="s">
        <v>45</v>
      </c>
      <c r="D26" s="1"/>
      <c r="E26" s="24"/>
      <c r="F26" s="24"/>
      <c r="G26" s="24"/>
      <c r="H26" s="24"/>
      <c r="I26" s="24"/>
      <c r="J26" s="1"/>
      <c r="K26" s="1"/>
    </row>
    <row r="27" spans="1:11">
      <c r="A27" s="24"/>
      <c r="B27" s="11" t="s">
        <v>46</v>
      </c>
      <c r="C27" s="12" t="s">
        <v>13</v>
      </c>
      <c r="D27" s="1"/>
      <c r="E27" s="24"/>
      <c r="F27" s="24"/>
      <c r="G27" s="24"/>
      <c r="H27" s="24"/>
      <c r="I27" s="24"/>
      <c r="J27" s="1"/>
      <c r="K27" s="1"/>
    </row>
    <row r="28" spans="1:11">
      <c r="A28" s="24"/>
      <c r="B28" s="11" t="s">
        <v>47</v>
      </c>
      <c r="C28" s="12" t="s">
        <v>14</v>
      </c>
      <c r="D28" s="1"/>
      <c r="E28" s="24"/>
      <c r="F28" s="24"/>
      <c r="G28" s="24"/>
      <c r="H28" s="24"/>
      <c r="I28" s="24"/>
      <c r="J28" s="1"/>
      <c r="K28" s="1"/>
    </row>
    <row r="29" spans="1:11">
      <c r="A29" s="24"/>
      <c r="B29" s="11" t="s">
        <v>48</v>
      </c>
      <c r="C29" s="12" t="s">
        <v>60</v>
      </c>
      <c r="D29" s="1"/>
      <c r="E29" s="24"/>
      <c r="F29" s="24"/>
      <c r="G29" s="24"/>
      <c r="H29" s="24"/>
      <c r="I29" s="24"/>
      <c r="J29" s="1"/>
      <c r="K29" s="1"/>
    </row>
    <row r="30" spans="1:11">
      <c r="A30" s="24"/>
      <c r="B30" s="13" t="s">
        <v>49</v>
      </c>
      <c r="C30" s="14" t="s">
        <v>54</v>
      </c>
      <c r="D30" s="1"/>
      <c r="E30" s="24"/>
      <c r="F30" s="24"/>
      <c r="G30" s="24"/>
      <c r="H30" s="24"/>
      <c r="I30" s="24"/>
      <c r="J30" s="1"/>
      <c r="K30" s="1"/>
    </row>
    <row r="31" spans="1:11">
      <c r="A31" s="24"/>
      <c r="B31" s="13" t="s">
        <v>52</v>
      </c>
      <c r="C31" s="14" t="s">
        <v>55</v>
      </c>
      <c r="D31" s="1"/>
      <c r="E31" s="24"/>
      <c r="F31" s="24"/>
      <c r="G31" s="24"/>
      <c r="H31" s="24"/>
      <c r="I31" s="24"/>
      <c r="J31" s="1"/>
      <c r="K31" s="1"/>
    </row>
    <row r="32" spans="1:11">
      <c r="A32" s="24"/>
      <c r="B32" s="13" t="s">
        <v>53</v>
      </c>
      <c r="C32" s="12" t="s">
        <v>15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0" t="s">
        <v>50</v>
      </c>
      <c r="C34" s="81"/>
      <c r="D34" s="1"/>
      <c r="E34" s="24"/>
      <c r="F34" s="24"/>
      <c r="G34" s="24"/>
      <c r="H34" s="24"/>
      <c r="I34" s="24"/>
      <c r="J34" s="1"/>
      <c r="K34" s="1"/>
    </row>
    <row r="35" spans="1:11">
      <c r="A35" s="24"/>
      <c r="B35" s="16" t="s">
        <v>51</v>
      </c>
      <c r="C35" s="12" t="s">
        <v>56</v>
      </c>
      <c r="D35" s="1"/>
      <c r="E35" s="24"/>
      <c r="F35" s="24"/>
      <c r="G35" s="24"/>
      <c r="H35" s="24"/>
      <c r="I35" s="24"/>
      <c r="J35" s="1"/>
      <c r="K35" s="1"/>
    </row>
    <row r="36" spans="1:11">
      <c r="A36" s="24"/>
      <c r="B36" s="16" t="s">
        <v>58</v>
      </c>
      <c r="C36" s="12" t="s">
        <v>57</v>
      </c>
      <c r="D36" s="1"/>
      <c r="E36" s="24"/>
      <c r="F36" s="24"/>
      <c r="G36" s="24"/>
      <c r="H36" s="24"/>
      <c r="I36" s="24"/>
      <c r="J36" s="1"/>
      <c r="K36" s="1"/>
    </row>
    <row r="37" spans="1:11">
      <c r="A37" s="24"/>
      <c r="B37" s="16" t="s">
        <v>62</v>
      </c>
      <c r="C37" s="12" t="s">
        <v>63</v>
      </c>
      <c r="D37" s="1"/>
      <c r="E37" s="24"/>
      <c r="F37" s="24"/>
      <c r="G37" s="24"/>
      <c r="H37" s="24"/>
      <c r="I37" s="24"/>
      <c r="J37" s="1"/>
      <c r="K37" s="1"/>
    </row>
    <row r="38" spans="1:11">
      <c r="A38" s="24"/>
      <c r="B38" s="16" t="s">
        <v>64</v>
      </c>
      <c r="C38" s="12" t="s">
        <v>65</v>
      </c>
      <c r="D38" s="1"/>
      <c r="E38" s="24"/>
      <c r="F38" s="24"/>
      <c r="G38" s="24"/>
      <c r="H38" s="24"/>
      <c r="I38" s="24"/>
      <c r="J38" s="1"/>
      <c r="K38" s="1"/>
    </row>
    <row r="39" spans="1:11">
      <c r="A39" s="24"/>
      <c r="B39" s="16" t="s">
        <v>66</v>
      </c>
      <c r="C39" s="12" t="s">
        <v>67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0" t="s">
        <v>68</v>
      </c>
      <c r="C40" s="81"/>
      <c r="D40" s="1"/>
      <c r="E40" s="24"/>
      <c r="F40" s="24"/>
      <c r="G40" s="24"/>
      <c r="H40" s="24"/>
      <c r="I40" s="24"/>
      <c r="J40" s="1"/>
      <c r="K40" s="1"/>
    </row>
    <row r="41" spans="1:11">
      <c r="A41" s="24"/>
      <c r="B41" s="16" t="s">
        <v>69</v>
      </c>
      <c r="C41" s="12" t="s">
        <v>70</v>
      </c>
      <c r="D41" s="1"/>
      <c r="E41" s="24"/>
      <c r="F41" s="24"/>
      <c r="G41" s="24"/>
      <c r="H41" s="24"/>
      <c r="I41" s="24"/>
      <c r="J41" s="1"/>
      <c r="K41" s="1"/>
    </row>
    <row r="42" spans="1:11">
      <c r="A42" s="24"/>
      <c r="B42" s="16" t="s">
        <v>102</v>
      </c>
      <c r="C42" s="12" t="s">
        <v>91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0" t="s">
        <v>9</v>
      </c>
      <c r="C43" s="81"/>
      <c r="D43" s="1"/>
      <c r="E43" s="24"/>
      <c r="F43" s="24"/>
      <c r="G43" s="24"/>
      <c r="H43" s="24"/>
      <c r="I43" s="24"/>
      <c r="J43" s="1"/>
      <c r="K43" s="1"/>
    </row>
    <row r="44" spans="1:11">
      <c r="A44" s="24"/>
      <c r="B44" s="17" t="s">
        <v>75</v>
      </c>
      <c r="C44" s="18" t="s">
        <v>71</v>
      </c>
      <c r="D44" s="1"/>
      <c r="E44" s="24"/>
      <c r="F44" s="24"/>
      <c r="G44" s="24"/>
      <c r="H44" s="24"/>
      <c r="I44" s="24"/>
      <c r="J44" s="1"/>
      <c r="K44" s="1"/>
    </row>
    <row r="45" spans="1:11">
      <c r="A45" s="24"/>
      <c r="B45" s="19" t="s">
        <v>76</v>
      </c>
      <c r="C45" s="18" t="s">
        <v>72</v>
      </c>
      <c r="D45" s="1"/>
      <c r="E45" s="24"/>
      <c r="F45" s="24"/>
      <c r="G45" s="24"/>
      <c r="H45" s="24"/>
      <c r="I45" s="24"/>
      <c r="J45" s="1"/>
      <c r="K45" s="1"/>
    </row>
    <row r="46" spans="1:11" ht="26.4">
      <c r="A46" s="24"/>
      <c r="B46" s="17" t="s">
        <v>77</v>
      </c>
      <c r="C46" s="18" t="s">
        <v>78</v>
      </c>
      <c r="D46" s="1"/>
      <c r="E46" s="24"/>
      <c r="F46" s="24"/>
      <c r="G46" s="24"/>
      <c r="H46" s="24"/>
      <c r="I46" s="24"/>
      <c r="J46" s="1"/>
      <c r="K46" s="1"/>
    </row>
    <row r="47" spans="1:11">
      <c r="A47" s="24"/>
      <c r="B47" s="19" t="s">
        <v>79</v>
      </c>
      <c r="C47" s="20" t="s">
        <v>108</v>
      </c>
      <c r="D47" s="1"/>
      <c r="E47" s="24"/>
      <c r="F47" s="24"/>
      <c r="G47" s="24"/>
      <c r="H47" s="24"/>
      <c r="I47" s="24"/>
      <c r="J47" s="1"/>
      <c r="K47" s="1"/>
    </row>
    <row r="48" spans="1:11">
      <c r="A48" s="24"/>
      <c r="B48" s="19" t="s">
        <v>80</v>
      </c>
      <c r="C48" s="20" t="s">
        <v>73</v>
      </c>
      <c r="D48" s="1"/>
      <c r="E48" s="24"/>
      <c r="F48" s="24"/>
      <c r="G48" s="24"/>
      <c r="H48" s="24"/>
      <c r="I48" s="24"/>
      <c r="J48" s="1"/>
      <c r="K48" s="1"/>
    </row>
    <row r="49" spans="1:11">
      <c r="A49" s="24"/>
      <c r="B49" s="19" t="s">
        <v>81</v>
      </c>
      <c r="C49" s="20" t="s">
        <v>82</v>
      </c>
      <c r="D49" s="1"/>
      <c r="E49" s="24"/>
      <c r="F49" s="24"/>
      <c r="G49" s="24"/>
      <c r="H49" s="24"/>
      <c r="I49" s="24"/>
      <c r="J49" s="1"/>
      <c r="K49" s="1"/>
    </row>
    <row r="50" spans="1:11">
      <c r="A50" s="24"/>
      <c r="B50" s="19" t="s">
        <v>83</v>
      </c>
      <c r="C50" s="18" t="s">
        <v>84</v>
      </c>
      <c r="D50" s="1"/>
      <c r="E50" s="24"/>
      <c r="F50" s="24"/>
      <c r="G50" s="24"/>
      <c r="H50" s="24"/>
      <c r="I50" s="24"/>
      <c r="J50" s="1"/>
      <c r="K50" s="1"/>
    </row>
    <row r="51" spans="1:11" ht="26.4">
      <c r="A51" s="24"/>
      <c r="B51" s="19" t="s">
        <v>85</v>
      </c>
      <c r="C51" s="18" t="s">
        <v>86</v>
      </c>
      <c r="D51" s="1"/>
      <c r="E51" s="24"/>
      <c r="F51" s="24"/>
      <c r="G51" s="24"/>
      <c r="H51" s="24"/>
      <c r="I51" s="24"/>
      <c r="J51" s="1"/>
      <c r="K51" s="1"/>
    </row>
    <row r="52" spans="1:11">
      <c r="A52" s="24"/>
      <c r="B52" s="19" t="s">
        <v>87</v>
      </c>
      <c r="C52" s="18" t="s">
        <v>88</v>
      </c>
      <c r="D52" s="1"/>
      <c r="E52" s="24"/>
      <c r="F52" s="24"/>
      <c r="G52" s="24"/>
      <c r="H52" s="24"/>
      <c r="I52" s="24"/>
      <c r="J52" s="1"/>
      <c r="K52" s="1"/>
    </row>
    <row r="53" spans="1:11">
      <c r="A53" s="24"/>
      <c r="B53" s="19" t="s">
        <v>89</v>
      </c>
      <c r="C53" s="18" t="s">
        <v>74</v>
      </c>
      <c r="D53" s="1"/>
      <c r="E53" s="24"/>
      <c r="F53" s="24"/>
      <c r="G53" s="24"/>
      <c r="H53" s="24"/>
      <c r="I53" s="24"/>
      <c r="J53" s="1"/>
      <c r="K53" s="1"/>
    </row>
    <row r="54" spans="1:11">
      <c r="A54" s="24"/>
      <c r="B54" s="19" t="s">
        <v>109</v>
      </c>
      <c r="C54" s="21" t="s">
        <v>110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78" t="s">
        <v>10</v>
      </c>
      <c r="C55" s="79"/>
      <c r="D55" s="1"/>
      <c r="E55" s="24"/>
      <c r="F55" s="24"/>
      <c r="G55" s="24"/>
      <c r="H55" s="24"/>
      <c r="I55" s="24"/>
      <c r="J55" s="1"/>
      <c r="K55" s="1"/>
    </row>
    <row r="56" spans="1:11">
      <c r="A56" s="24"/>
      <c r="B56" s="19" t="s">
        <v>92</v>
      </c>
      <c r="C56" s="22" t="s">
        <v>100</v>
      </c>
      <c r="D56" s="4"/>
      <c r="E56" s="24"/>
      <c r="F56" s="24"/>
      <c r="G56" s="24"/>
      <c r="H56" s="24"/>
      <c r="I56" s="24"/>
      <c r="J56" s="1"/>
      <c r="K56" s="1"/>
    </row>
    <row r="57" spans="1:11">
      <c r="A57" s="24"/>
      <c r="B57" s="19" t="s">
        <v>93</v>
      </c>
      <c r="C57" s="22" t="s">
        <v>101</v>
      </c>
      <c r="D57" s="4"/>
      <c r="E57" s="24"/>
      <c r="F57" s="24"/>
      <c r="G57" s="24"/>
      <c r="H57" s="24"/>
      <c r="I57" s="24"/>
      <c r="J57" s="1"/>
      <c r="K57" s="1"/>
    </row>
    <row r="58" spans="1:11">
      <c r="A58" s="24"/>
      <c r="B58" s="19" t="s">
        <v>94</v>
      </c>
      <c r="C58" s="23" t="s">
        <v>108</v>
      </c>
      <c r="D58" s="4"/>
      <c r="E58" s="24"/>
      <c r="F58" s="24"/>
      <c r="G58" s="24"/>
      <c r="H58" s="24"/>
      <c r="I58" s="24"/>
      <c r="J58" s="1"/>
      <c r="K58" s="1"/>
    </row>
    <row r="59" spans="1:11">
      <c r="A59" s="24"/>
      <c r="B59" s="19" t="s">
        <v>95</v>
      </c>
      <c r="C59" s="18" t="s">
        <v>103</v>
      </c>
      <c r="D59" s="4"/>
      <c r="E59" s="24"/>
      <c r="F59" s="24"/>
      <c r="G59" s="24"/>
      <c r="H59" s="24"/>
      <c r="I59" s="24"/>
      <c r="J59" s="1"/>
      <c r="K59" s="1"/>
    </row>
    <row r="60" spans="1:11">
      <c r="A60" s="24"/>
      <c r="B60" s="19" t="s">
        <v>96</v>
      </c>
      <c r="C60" s="18" t="s">
        <v>111</v>
      </c>
      <c r="D60" s="3"/>
      <c r="E60" s="24"/>
      <c r="F60" s="24"/>
      <c r="G60" s="24"/>
      <c r="H60" s="24"/>
      <c r="I60" s="24"/>
      <c r="J60" s="1"/>
      <c r="K60" s="1"/>
    </row>
    <row r="61" spans="1:11">
      <c r="A61" s="24"/>
      <c r="B61" s="19" t="s">
        <v>97</v>
      </c>
      <c r="C61" s="18" t="s">
        <v>112</v>
      </c>
      <c r="D61" s="3"/>
      <c r="E61" s="24"/>
      <c r="F61" s="24"/>
      <c r="G61" s="24"/>
      <c r="H61" s="24"/>
      <c r="I61" s="24"/>
      <c r="J61" s="1"/>
      <c r="K61" s="1"/>
    </row>
    <row r="62" spans="1:11">
      <c r="A62" s="24"/>
      <c r="B62" s="19" t="s">
        <v>98</v>
      </c>
      <c r="C62" s="18" t="s">
        <v>113</v>
      </c>
      <c r="D62" s="3"/>
      <c r="E62" s="24"/>
      <c r="F62" s="24"/>
      <c r="G62" s="24"/>
      <c r="H62" s="24"/>
      <c r="I62" s="24"/>
      <c r="J62" s="1"/>
      <c r="K62" s="1"/>
    </row>
    <row r="63" spans="1:11">
      <c r="A63" s="24"/>
      <c r="B63" s="19" t="s">
        <v>99</v>
      </c>
      <c r="C63" s="18" t="s">
        <v>104</v>
      </c>
      <c r="D63" s="3"/>
      <c r="E63" s="24"/>
      <c r="F63" s="24"/>
      <c r="G63" s="24"/>
      <c r="H63" s="24"/>
      <c r="I63" s="24"/>
      <c r="J63" s="1"/>
      <c r="K63" s="1"/>
    </row>
    <row r="64" spans="1:11">
      <c r="A64" s="24"/>
      <c r="B64" s="19" t="s">
        <v>105</v>
      </c>
      <c r="C64" s="20" t="s">
        <v>90</v>
      </c>
      <c r="D64" s="3"/>
      <c r="E64" s="24"/>
      <c r="F64" s="24"/>
      <c r="G64" s="24"/>
      <c r="H64" s="24"/>
      <c r="I64" s="24"/>
      <c r="J64" s="1"/>
      <c r="K64" s="1"/>
    </row>
    <row r="65" spans="1:11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  <mergeCell ref="B34:C34"/>
    <mergeCell ref="B40:C40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2"/>
  <sheetViews>
    <sheetView showGridLines="0" tabSelected="1" view="pageBreakPreview" zoomScaleNormal="90" zoomScaleSheetLayoutView="100" workbookViewId="0">
      <pane ySplit="9" topLeftCell="A43" activePane="bottomLeft" state="frozen"/>
      <selection pane="bottomLeft" activeCell="A4" sqref="A4:H4"/>
    </sheetView>
  </sheetViews>
  <sheetFormatPr baseColWidth="10" defaultColWidth="11.44140625" defaultRowHeight="13.2"/>
  <cols>
    <col min="1" max="1" width="77.77734375" style="36" customWidth="1"/>
    <col min="2" max="4" width="15" style="56" customWidth="1"/>
    <col min="5" max="5" width="23.5546875" style="36" customWidth="1"/>
    <col min="6" max="6" width="11.77734375" style="36" customWidth="1"/>
    <col min="7" max="7" width="10.44140625" style="36" customWidth="1"/>
    <col min="8" max="8" width="15.77734375" style="46" customWidth="1"/>
    <col min="9" max="16384" width="11.44140625" style="27"/>
  </cols>
  <sheetData>
    <row r="1" spans="1:8" ht="13.8">
      <c r="H1" s="55" t="s">
        <v>132</v>
      </c>
    </row>
    <row r="2" spans="1:8" ht="30.75" customHeight="1">
      <c r="A2" s="96"/>
      <c r="B2" s="96"/>
      <c r="C2" s="96"/>
      <c r="D2" s="96"/>
      <c r="E2" s="96"/>
      <c r="F2" s="96"/>
      <c r="G2" s="96"/>
      <c r="H2" s="96"/>
    </row>
    <row r="3" spans="1:8" s="56" customFormat="1" ht="30.75" customHeight="1">
      <c r="A3" s="93" t="s">
        <v>633</v>
      </c>
      <c r="B3" s="93"/>
      <c r="C3" s="93"/>
      <c r="D3" s="93"/>
      <c r="E3" s="93"/>
      <c r="F3" s="93"/>
      <c r="G3" s="93"/>
      <c r="H3" s="93"/>
    </row>
    <row r="4" spans="1:8" s="56" customFormat="1" ht="30.75" customHeight="1">
      <c r="A4" s="94" t="s">
        <v>635</v>
      </c>
      <c r="B4" s="94"/>
      <c r="C4" s="94"/>
      <c r="D4" s="94"/>
      <c r="E4" s="94"/>
      <c r="F4" s="94"/>
      <c r="G4" s="94"/>
      <c r="H4" s="94"/>
    </row>
    <row r="5" spans="1:8" s="56" customFormat="1" ht="30.75" customHeight="1">
      <c r="A5" s="64"/>
      <c r="B5" s="64"/>
      <c r="C5" s="64"/>
      <c r="D5" s="64"/>
      <c r="E5" s="70" t="s">
        <v>634</v>
      </c>
      <c r="F5" s="64"/>
      <c r="G5" s="95">
        <v>917217481</v>
      </c>
      <c r="H5" s="95"/>
    </row>
    <row r="6" spans="1:8" ht="6.75" customHeight="1" thickBot="1">
      <c r="A6" s="103"/>
      <c r="B6" s="103"/>
      <c r="C6" s="103"/>
      <c r="D6" s="103"/>
      <c r="E6" s="103"/>
      <c r="F6" s="65"/>
      <c r="G6" s="65"/>
    </row>
    <row r="7" spans="1:8" s="28" customFormat="1" ht="19.5" customHeight="1" thickBot="1">
      <c r="A7" s="97" t="s">
        <v>131</v>
      </c>
      <c r="B7" s="100" t="s">
        <v>130</v>
      </c>
      <c r="C7" s="110" t="s">
        <v>129</v>
      </c>
      <c r="D7" s="111"/>
      <c r="E7" s="112"/>
      <c r="F7" s="104" t="s">
        <v>124</v>
      </c>
      <c r="G7" s="105"/>
      <c r="H7" s="97" t="s">
        <v>125</v>
      </c>
    </row>
    <row r="8" spans="1:8" s="28" customFormat="1">
      <c r="A8" s="98"/>
      <c r="B8" s="101"/>
      <c r="C8" s="100" t="s">
        <v>127</v>
      </c>
      <c r="D8" s="100" t="s">
        <v>128</v>
      </c>
      <c r="E8" s="97" t="s">
        <v>126</v>
      </c>
      <c r="F8" s="106"/>
      <c r="G8" s="107"/>
      <c r="H8" s="98"/>
    </row>
    <row r="9" spans="1:8" s="28" customFormat="1" ht="13.8" thickBot="1">
      <c r="A9" s="99"/>
      <c r="B9" s="102"/>
      <c r="C9" s="102"/>
      <c r="D9" s="102"/>
      <c r="E9" s="99"/>
      <c r="F9" s="108"/>
      <c r="G9" s="109"/>
      <c r="H9" s="99"/>
    </row>
    <row r="10" spans="1:8" ht="45" customHeight="1">
      <c r="A10" s="37" t="s">
        <v>134</v>
      </c>
      <c r="B10" s="57">
        <v>2415000</v>
      </c>
      <c r="C10" s="66" t="s">
        <v>157</v>
      </c>
      <c r="D10" s="67" t="s">
        <v>152</v>
      </c>
      <c r="E10" s="37" t="s">
        <v>147</v>
      </c>
      <c r="F10" s="37"/>
      <c r="G10" s="37"/>
      <c r="H10" s="47"/>
    </row>
    <row r="11" spans="1:8" ht="45" customHeight="1">
      <c r="A11" s="37" t="s">
        <v>135</v>
      </c>
      <c r="B11" s="57">
        <v>11277207.810000001</v>
      </c>
      <c r="C11" s="66" t="s">
        <v>157</v>
      </c>
      <c r="D11" s="67" t="s">
        <v>152</v>
      </c>
      <c r="E11" s="37" t="s">
        <v>148</v>
      </c>
      <c r="F11" s="37"/>
      <c r="G11" s="37"/>
      <c r="H11" s="47"/>
    </row>
    <row r="12" spans="1:8" s="56" customFormat="1" ht="45" customHeight="1">
      <c r="A12" s="37" t="s">
        <v>136</v>
      </c>
      <c r="B12" s="57">
        <v>5067249.32</v>
      </c>
      <c r="C12" s="66" t="s">
        <v>157</v>
      </c>
      <c r="D12" s="67" t="s">
        <v>152</v>
      </c>
      <c r="E12" s="37" t="s">
        <v>149</v>
      </c>
      <c r="F12" s="37"/>
      <c r="G12" s="37"/>
      <c r="H12" s="47"/>
    </row>
    <row r="13" spans="1:8" s="56" customFormat="1" ht="45" customHeight="1">
      <c r="A13" s="37" t="s">
        <v>137</v>
      </c>
      <c r="B13" s="57">
        <v>432701.02</v>
      </c>
      <c r="C13" s="66" t="s">
        <v>157</v>
      </c>
      <c r="D13" s="67" t="s">
        <v>152</v>
      </c>
      <c r="E13" s="37" t="s">
        <v>150</v>
      </c>
      <c r="F13" s="37"/>
      <c r="G13" s="37"/>
      <c r="H13" s="47"/>
    </row>
    <row r="14" spans="1:8" s="56" customFormat="1" ht="45" customHeight="1">
      <c r="A14" s="37" t="s">
        <v>138</v>
      </c>
      <c r="B14" s="57">
        <v>11000000</v>
      </c>
      <c r="C14" s="66" t="s">
        <v>157</v>
      </c>
      <c r="D14" s="67" t="s">
        <v>152</v>
      </c>
      <c r="E14" s="37" t="s">
        <v>151</v>
      </c>
      <c r="F14" s="37"/>
      <c r="G14" s="37"/>
      <c r="H14" s="47"/>
    </row>
    <row r="15" spans="1:8" s="56" customFormat="1" ht="45" customHeight="1">
      <c r="A15" s="37" t="s">
        <v>139</v>
      </c>
      <c r="B15" s="57">
        <v>79800000</v>
      </c>
      <c r="C15" s="66" t="s">
        <v>157</v>
      </c>
      <c r="D15" s="67" t="s">
        <v>152</v>
      </c>
      <c r="E15" s="37" t="s">
        <v>152</v>
      </c>
      <c r="F15" s="37"/>
      <c r="G15" s="37"/>
      <c r="H15" s="47"/>
    </row>
    <row r="16" spans="1:8" s="56" customFormat="1" ht="45" customHeight="1">
      <c r="A16" s="37" t="s">
        <v>140</v>
      </c>
      <c r="B16" s="57">
        <v>10000000</v>
      </c>
      <c r="C16" s="66" t="s">
        <v>157</v>
      </c>
      <c r="D16" s="67" t="s">
        <v>152</v>
      </c>
      <c r="E16" s="37" t="s">
        <v>152</v>
      </c>
      <c r="F16" s="37"/>
      <c r="G16" s="37"/>
      <c r="H16" s="47"/>
    </row>
    <row r="17" spans="1:8" s="56" customFormat="1" ht="45" customHeight="1">
      <c r="A17" s="37" t="s">
        <v>141</v>
      </c>
      <c r="B17" s="57">
        <v>9500000</v>
      </c>
      <c r="C17" s="66" t="s">
        <v>157</v>
      </c>
      <c r="D17" s="67" t="s">
        <v>152</v>
      </c>
      <c r="E17" s="37" t="s">
        <v>152</v>
      </c>
      <c r="F17" s="37"/>
      <c r="G17" s="37"/>
      <c r="H17" s="47"/>
    </row>
    <row r="18" spans="1:8" s="56" customFormat="1" ht="45" customHeight="1">
      <c r="A18" s="37" t="s">
        <v>142</v>
      </c>
      <c r="B18" s="57">
        <v>2000000</v>
      </c>
      <c r="C18" s="66" t="s">
        <v>157</v>
      </c>
      <c r="D18" s="67" t="s">
        <v>152</v>
      </c>
      <c r="E18" s="37" t="s">
        <v>153</v>
      </c>
      <c r="F18" s="37"/>
      <c r="G18" s="37"/>
      <c r="H18" s="47"/>
    </row>
    <row r="19" spans="1:8" s="56" customFormat="1" ht="45" customHeight="1">
      <c r="A19" s="37" t="s">
        <v>143</v>
      </c>
      <c r="B19" s="57">
        <v>1000000</v>
      </c>
      <c r="C19" s="66" t="s">
        <v>157</v>
      </c>
      <c r="D19" s="67" t="s">
        <v>152</v>
      </c>
      <c r="E19" s="37" t="s">
        <v>154</v>
      </c>
      <c r="F19" s="37"/>
      <c r="G19" s="37"/>
      <c r="H19" s="47"/>
    </row>
    <row r="20" spans="1:8" s="56" customFormat="1" ht="45" customHeight="1">
      <c r="A20" s="37" t="s">
        <v>144</v>
      </c>
      <c r="B20" s="57">
        <v>1000000</v>
      </c>
      <c r="C20" s="66" t="s">
        <v>157</v>
      </c>
      <c r="D20" s="67" t="s">
        <v>152</v>
      </c>
      <c r="E20" s="37" t="s">
        <v>155</v>
      </c>
      <c r="F20" s="37"/>
      <c r="G20" s="37"/>
      <c r="H20" s="47"/>
    </row>
    <row r="21" spans="1:8" s="56" customFormat="1" ht="45" customHeight="1">
      <c r="A21" s="37" t="s">
        <v>145</v>
      </c>
      <c r="B21" s="57">
        <v>1000000</v>
      </c>
      <c r="C21" s="66" t="s">
        <v>157</v>
      </c>
      <c r="D21" s="67" t="s">
        <v>152</v>
      </c>
      <c r="E21" s="37" t="s">
        <v>155</v>
      </c>
      <c r="F21" s="37"/>
      <c r="G21" s="37"/>
      <c r="H21" s="47"/>
    </row>
    <row r="22" spans="1:8" s="56" customFormat="1" ht="45" customHeight="1">
      <c r="A22" s="37" t="s">
        <v>146</v>
      </c>
      <c r="B22" s="57">
        <v>2500000</v>
      </c>
      <c r="C22" s="66" t="s">
        <v>157</v>
      </c>
      <c r="D22" s="67" t="s">
        <v>152</v>
      </c>
      <c r="E22" s="37" t="s">
        <v>156</v>
      </c>
      <c r="F22" s="37"/>
      <c r="G22" s="37"/>
      <c r="H22" s="47"/>
    </row>
    <row r="23" spans="1:8" ht="45" customHeight="1">
      <c r="A23" s="39" t="s">
        <v>119</v>
      </c>
      <c r="B23" s="35">
        <f>SUM(B10:B22)</f>
        <v>136992158.15000001</v>
      </c>
      <c r="C23" s="35"/>
      <c r="D23" s="35"/>
      <c r="E23" s="43"/>
      <c r="F23" s="43"/>
      <c r="G23" s="43"/>
      <c r="H23" s="49"/>
    </row>
    <row r="24" spans="1:8" ht="45" customHeight="1">
      <c r="A24" s="38" t="s">
        <v>158</v>
      </c>
      <c r="B24" s="29">
        <v>2000000</v>
      </c>
      <c r="C24" s="66" t="s">
        <v>157</v>
      </c>
      <c r="D24" s="67" t="s">
        <v>152</v>
      </c>
      <c r="E24" s="38" t="s">
        <v>194</v>
      </c>
      <c r="F24" s="38"/>
      <c r="G24" s="38"/>
      <c r="H24" s="48"/>
    </row>
    <row r="25" spans="1:8" s="56" customFormat="1" ht="45" customHeight="1">
      <c r="A25" s="38" t="s">
        <v>159</v>
      </c>
      <c r="B25" s="29">
        <v>957582.39</v>
      </c>
      <c r="C25" s="66" t="s">
        <v>157</v>
      </c>
      <c r="D25" s="67" t="s">
        <v>152</v>
      </c>
      <c r="E25" s="38" t="s">
        <v>195</v>
      </c>
      <c r="F25" s="38"/>
      <c r="G25" s="38"/>
      <c r="H25" s="48"/>
    </row>
    <row r="26" spans="1:8" s="56" customFormat="1" ht="45" customHeight="1">
      <c r="A26" s="38" t="s">
        <v>160</v>
      </c>
      <c r="B26" s="29">
        <v>2350000</v>
      </c>
      <c r="C26" s="66" t="s">
        <v>157</v>
      </c>
      <c r="D26" s="67" t="s">
        <v>152</v>
      </c>
      <c r="E26" s="38" t="s">
        <v>196</v>
      </c>
      <c r="F26" s="38"/>
      <c r="G26" s="38"/>
      <c r="H26" s="48"/>
    </row>
    <row r="27" spans="1:8" s="56" customFormat="1" ht="45" customHeight="1">
      <c r="A27" s="38" t="s">
        <v>161</v>
      </c>
      <c r="B27" s="29">
        <v>2208232.86</v>
      </c>
      <c r="C27" s="66" t="s">
        <v>157</v>
      </c>
      <c r="D27" s="67" t="s">
        <v>152</v>
      </c>
      <c r="E27" s="38" t="s">
        <v>197</v>
      </c>
      <c r="F27" s="38"/>
      <c r="G27" s="38"/>
      <c r="H27" s="48"/>
    </row>
    <row r="28" spans="1:8" s="56" customFormat="1" ht="45" customHeight="1">
      <c r="A28" s="38" t="s">
        <v>162</v>
      </c>
      <c r="B28" s="29">
        <v>2395650</v>
      </c>
      <c r="C28" s="66" t="s">
        <v>157</v>
      </c>
      <c r="D28" s="67" t="s">
        <v>152</v>
      </c>
      <c r="E28" s="38" t="s">
        <v>198</v>
      </c>
      <c r="F28" s="38"/>
      <c r="G28" s="38"/>
      <c r="H28" s="48"/>
    </row>
    <row r="29" spans="1:8" s="56" customFormat="1" ht="45" customHeight="1">
      <c r="A29" s="38" t="s">
        <v>163</v>
      </c>
      <c r="B29" s="29">
        <v>2350659</v>
      </c>
      <c r="C29" s="66" t="s">
        <v>157</v>
      </c>
      <c r="D29" s="67" t="s">
        <v>152</v>
      </c>
      <c r="E29" s="38" t="s">
        <v>199</v>
      </c>
      <c r="F29" s="38"/>
      <c r="G29" s="38"/>
      <c r="H29" s="48"/>
    </row>
    <row r="30" spans="1:8" s="56" customFormat="1" ht="45" customHeight="1">
      <c r="A30" s="38" t="s">
        <v>164</v>
      </c>
      <c r="B30" s="29">
        <v>1350650</v>
      </c>
      <c r="C30" s="66" t="s">
        <v>157</v>
      </c>
      <c r="D30" s="67" t="s">
        <v>152</v>
      </c>
      <c r="E30" s="38" t="s">
        <v>200</v>
      </c>
      <c r="F30" s="38"/>
      <c r="G30" s="38"/>
      <c r="H30" s="48"/>
    </row>
    <row r="31" spans="1:8" s="56" customFormat="1" ht="45" customHeight="1">
      <c r="A31" s="38" t="s">
        <v>165</v>
      </c>
      <c r="B31" s="29">
        <v>1600000</v>
      </c>
      <c r="C31" s="66" t="s">
        <v>157</v>
      </c>
      <c r="D31" s="67" t="s">
        <v>152</v>
      </c>
      <c r="E31" s="38" t="s">
        <v>201</v>
      </c>
      <c r="F31" s="38"/>
      <c r="G31" s="38"/>
      <c r="H31" s="48"/>
    </row>
    <row r="32" spans="1:8" s="56" customFormat="1" ht="45" customHeight="1">
      <c r="A32" s="38" t="s">
        <v>166</v>
      </c>
      <c r="B32" s="29">
        <v>15000000</v>
      </c>
      <c r="C32" s="66" t="s">
        <v>157</v>
      </c>
      <c r="D32" s="67" t="s">
        <v>152</v>
      </c>
      <c r="E32" s="38" t="s">
        <v>202</v>
      </c>
      <c r="F32" s="38"/>
      <c r="G32" s="38"/>
      <c r="H32" s="48"/>
    </row>
    <row r="33" spans="1:8" s="56" customFormat="1" ht="45" customHeight="1">
      <c r="A33" s="38" t="s">
        <v>167</v>
      </c>
      <c r="B33" s="29">
        <v>11200000</v>
      </c>
      <c r="C33" s="66" t="s">
        <v>157</v>
      </c>
      <c r="D33" s="67" t="s">
        <v>152</v>
      </c>
      <c r="E33" s="38" t="s">
        <v>203</v>
      </c>
      <c r="F33" s="38"/>
      <c r="G33" s="38"/>
      <c r="H33" s="48"/>
    </row>
    <row r="34" spans="1:8" s="56" customFormat="1" ht="45" customHeight="1">
      <c r="A34" s="38" t="s">
        <v>168</v>
      </c>
      <c r="B34" s="29">
        <v>6500000</v>
      </c>
      <c r="C34" s="66" t="s">
        <v>157</v>
      </c>
      <c r="D34" s="67" t="s">
        <v>152</v>
      </c>
      <c r="E34" s="38" t="s">
        <v>203</v>
      </c>
      <c r="F34" s="38"/>
      <c r="G34" s="38"/>
      <c r="H34" s="48"/>
    </row>
    <row r="35" spans="1:8" s="56" customFormat="1" ht="45" customHeight="1">
      <c r="A35" s="38" t="s">
        <v>169</v>
      </c>
      <c r="B35" s="29">
        <v>14000000</v>
      </c>
      <c r="C35" s="66" t="s">
        <v>157</v>
      </c>
      <c r="D35" s="67" t="s">
        <v>152</v>
      </c>
      <c r="E35" s="38" t="s">
        <v>204</v>
      </c>
      <c r="F35" s="38"/>
      <c r="G35" s="38"/>
      <c r="H35" s="48"/>
    </row>
    <row r="36" spans="1:8" s="56" customFormat="1" ht="45" customHeight="1">
      <c r="A36" s="38" t="s">
        <v>170</v>
      </c>
      <c r="B36" s="29">
        <v>8000000</v>
      </c>
      <c r="C36" s="66" t="s">
        <v>157</v>
      </c>
      <c r="D36" s="67" t="s">
        <v>152</v>
      </c>
      <c r="E36" s="38" t="s">
        <v>205</v>
      </c>
      <c r="F36" s="38"/>
      <c r="G36" s="38"/>
      <c r="H36" s="48"/>
    </row>
    <row r="37" spans="1:8" s="56" customFormat="1" ht="45" customHeight="1">
      <c r="A37" s="38" t="s">
        <v>171</v>
      </c>
      <c r="B37" s="29">
        <v>5200000</v>
      </c>
      <c r="C37" s="66" t="s">
        <v>157</v>
      </c>
      <c r="D37" s="67" t="s">
        <v>152</v>
      </c>
      <c r="E37" s="38" t="s">
        <v>206</v>
      </c>
      <c r="F37" s="38"/>
      <c r="G37" s="38"/>
      <c r="H37" s="48"/>
    </row>
    <row r="38" spans="1:8" s="56" customFormat="1" ht="45" customHeight="1">
      <c r="A38" s="38" t="s">
        <v>172</v>
      </c>
      <c r="B38" s="29">
        <v>12741152.800000001</v>
      </c>
      <c r="C38" s="66" t="s">
        <v>157</v>
      </c>
      <c r="D38" s="67" t="s">
        <v>152</v>
      </c>
      <c r="E38" s="38" t="s">
        <v>152</v>
      </c>
      <c r="F38" s="38"/>
      <c r="G38" s="38"/>
      <c r="H38" s="48"/>
    </row>
    <row r="39" spans="1:8" s="56" customFormat="1" ht="45" customHeight="1">
      <c r="A39" s="38" t="s">
        <v>173</v>
      </c>
      <c r="B39" s="29">
        <v>14200000</v>
      </c>
      <c r="C39" s="66" t="s">
        <v>157</v>
      </c>
      <c r="D39" s="67" t="s">
        <v>152</v>
      </c>
      <c r="E39" s="38" t="s">
        <v>152</v>
      </c>
      <c r="F39" s="38"/>
      <c r="G39" s="38"/>
      <c r="H39" s="48"/>
    </row>
    <row r="40" spans="1:8" s="56" customFormat="1" ht="45" customHeight="1">
      <c r="A40" s="38" t="s">
        <v>174</v>
      </c>
      <c r="B40" s="29">
        <v>1000000</v>
      </c>
      <c r="C40" s="66" t="s">
        <v>157</v>
      </c>
      <c r="D40" s="67" t="s">
        <v>152</v>
      </c>
      <c r="E40" s="38" t="s">
        <v>207</v>
      </c>
      <c r="F40" s="38"/>
      <c r="G40" s="38"/>
      <c r="H40" s="48"/>
    </row>
    <row r="41" spans="1:8" s="56" customFormat="1" ht="45" customHeight="1">
      <c r="A41" s="38" t="s">
        <v>175</v>
      </c>
      <c r="B41" s="29">
        <v>1000000</v>
      </c>
      <c r="C41" s="66" t="s">
        <v>157</v>
      </c>
      <c r="D41" s="67" t="s">
        <v>152</v>
      </c>
      <c r="E41" s="38" t="s">
        <v>208</v>
      </c>
      <c r="F41" s="38"/>
      <c r="G41" s="38"/>
      <c r="H41" s="48"/>
    </row>
    <row r="42" spans="1:8" s="56" customFormat="1" ht="45" customHeight="1">
      <c r="A42" s="38" t="s">
        <v>176</v>
      </c>
      <c r="B42" s="29">
        <v>1500000</v>
      </c>
      <c r="C42" s="66" t="s">
        <v>157</v>
      </c>
      <c r="D42" s="67" t="s">
        <v>152</v>
      </c>
      <c r="E42" s="38" t="s">
        <v>154</v>
      </c>
      <c r="F42" s="38"/>
      <c r="G42" s="38"/>
      <c r="H42" s="48"/>
    </row>
    <row r="43" spans="1:8" s="56" customFormat="1" ht="45" customHeight="1">
      <c r="A43" s="38" t="s">
        <v>177</v>
      </c>
      <c r="B43" s="29">
        <v>1500000</v>
      </c>
      <c r="C43" s="66" t="s">
        <v>157</v>
      </c>
      <c r="D43" s="67" t="s">
        <v>152</v>
      </c>
      <c r="E43" s="38" t="s">
        <v>151</v>
      </c>
      <c r="F43" s="38"/>
      <c r="G43" s="38"/>
      <c r="H43" s="48"/>
    </row>
    <row r="44" spans="1:8" s="56" customFormat="1" ht="45" customHeight="1">
      <c r="A44" s="38" t="s">
        <v>178</v>
      </c>
      <c r="B44" s="29">
        <v>1000000</v>
      </c>
      <c r="C44" s="66" t="s">
        <v>157</v>
      </c>
      <c r="D44" s="67" t="s">
        <v>152</v>
      </c>
      <c r="E44" s="38" t="s">
        <v>209</v>
      </c>
      <c r="F44" s="38"/>
      <c r="G44" s="38"/>
      <c r="H44" s="48"/>
    </row>
    <row r="45" spans="1:8" s="56" customFormat="1" ht="45" customHeight="1">
      <c r="A45" s="38" t="s">
        <v>179</v>
      </c>
      <c r="B45" s="29">
        <v>1800000</v>
      </c>
      <c r="C45" s="66" t="s">
        <v>157</v>
      </c>
      <c r="D45" s="67" t="s">
        <v>152</v>
      </c>
      <c r="E45" s="38" t="s">
        <v>210</v>
      </c>
      <c r="F45" s="38"/>
      <c r="G45" s="38"/>
      <c r="H45" s="48"/>
    </row>
    <row r="46" spans="1:8" s="56" customFormat="1" ht="45" customHeight="1">
      <c r="A46" s="38" t="s">
        <v>180</v>
      </c>
      <c r="B46" s="29">
        <v>900000</v>
      </c>
      <c r="C46" s="66" t="s">
        <v>157</v>
      </c>
      <c r="D46" s="67" t="s">
        <v>152</v>
      </c>
      <c r="E46" s="38" t="s">
        <v>210</v>
      </c>
      <c r="F46" s="38"/>
      <c r="G46" s="38"/>
      <c r="H46" s="48"/>
    </row>
    <row r="47" spans="1:8" s="56" customFormat="1" ht="45" customHeight="1">
      <c r="A47" s="38" t="s">
        <v>181</v>
      </c>
      <c r="B47" s="29">
        <v>1300000</v>
      </c>
      <c r="C47" s="66" t="s">
        <v>157</v>
      </c>
      <c r="D47" s="67" t="s">
        <v>152</v>
      </c>
      <c r="E47" s="38" t="s">
        <v>211</v>
      </c>
      <c r="F47" s="38"/>
      <c r="G47" s="38"/>
      <c r="H47" s="48"/>
    </row>
    <row r="48" spans="1:8" s="56" customFormat="1" ht="45" customHeight="1">
      <c r="A48" s="38" t="s">
        <v>182</v>
      </c>
      <c r="B48" s="29">
        <v>500000</v>
      </c>
      <c r="C48" s="66" t="s">
        <v>157</v>
      </c>
      <c r="D48" s="67" t="s">
        <v>152</v>
      </c>
      <c r="E48" s="38" t="s">
        <v>212</v>
      </c>
      <c r="F48" s="38"/>
      <c r="G48" s="38"/>
      <c r="H48" s="48"/>
    </row>
    <row r="49" spans="1:8" s="56" customFormat="1" ht="45" customHeight="1">
      <c r="A49" s="38" t="s">
        <v>183</v>
      </c>
      <c r="B49" s="29">
        <v>1440468.49</v>
      </c>
      <c r="C49" s="66" t="s">
        <v>157</v>
      </c>
      <c r="D49" s="67" t="s">
        <v>152</v>
      </c>
      <c r="E49" s="38" t="s">
        <v>213</v>
      </c>
      <c r="F49" s="38"/>
      <c r="G49" s="38"/>
      <c r="H49" s="48"/>
    </row>
    <row r="50" spans="1:8" s="56" customFormat="1" ht="45" customHeight="1">
      <c r="A50" s="38" t="s">
        <v>184</v>
      </c>
      <c r="B50" s="29">
        <v>683576.39</v>
      </c>
      <c r="C50" s="66" t="s">
        <v>157</v>
      </c>
      <c r="D50" s="67" t="s">
        <v>152</v>
      </c>
      <c r="E50" s="38" t="s">
        <v>214</v>
      </c>
      <c r="F50" s="38"/>
      <c r="G50" s="38"/>
      <c r="H50" s="48"/>
    </row>
    <row r="51" spans="1:8" s="56" customFormat="1" ht="45" customHeight="1">
      <c r="A51" s="38" t="s">
        <v>185</v>
      </c>
      <c r="B51" s="29">
        <v>2451651.06</v>
      </c>
      <c r="C51" s="66" t="s">
        <v>157</v>
      </c>
      <c r="D51" s="67" t="s">
        <v>152</v>
      </c>
      <c r="E51" s="38" t="s">
        <v>215</v>
      </c>
      <c r="F51" s="38"/>
      <c r="G51" s="38"/>
      <c r="H51" s="48"/>
    </row>
    <row r="52" spans="1:8" s="56" customFormat="1" ht="45" customHeight="1">
      <c r="A52" s="38" t="s">
        <v>186</v>
      </c>
      <c r="B52" s="29">
        <v>1797397.24</v>
      </c>
      <c r="C52" s="66" t="s">
        <v>157</v>
      </c>
      <c r="D52" s="67" t="s">
        <v>152</v>
      </c>
      <c r="E52" s="38" t="s">
        <v>216</v>
      </c>
      <c r="F52" s="38"/>
      <c r="G52" s="38"/>
      <c r="H52" s="48"/>
    </row>
    <row r="53" spans="1:8" s="56" customFormat="1" ht="45" customHeight="1">
      <c r="A53" s="38" t="s">
        <v>187</v>
      </c>
      <c r="B53" s="29">
        <v>840624.89</v>
      </c>
      <c r="C53" s="66" t="s">
        <v>157</v>
      </c>
      <c r="D53" s="67" t="s">
        <v>152</v>
      </c>
      <c r="E53" s="38" t="s">
        <v>217</v>
      </c>
      <c r="F53" s="38"/>
      <c r="G53" s="38"/>
      <c r="H53" s="48"/>
    </row>
    <row r="54" spans="1:8" s="56" customFormat="1" ht="45" customHeight="1">
      <c r="A54" s="38" t="s">
        <v>188</v>
      </c>
      <c r="B54" s="29">
        <v>5000000</v>
      </c>
      <c r="C54" s="66" t="s">
        <v>157</v>
      </c>
      <c r="D54" s="67" t="s">
        <v>152</v>
      </c>
      <c r="E54" s="38" t="s">
        <v>218</v>
      </c>
      <c r="F54" s="38"/>
      <c r="G54" s="38"/>
      <c r="H54" s="48"/>
    </row>
    <row r="55" spans="1:8" s="56" customFormat="1" ht="45" customHeight="1">
      <c r="A55" s="38" t="s">
        <v>189</v>
      </c>
      <c r="B55" s="29">
        <v>1010528.8</v>
      </c>
      <c r="C55" s="66" t="s">
        <v>157</v>
      </c>
      <c r="D55" s="67" t="s">
        <v>152</v>
      </c>
      <c r="E55" s="38" t="s">
        <v>219</v>
      </c>
      <c r="F55" s="38"/>
      <c r="G55" s="38"/>
      <c r="H55" s="48"/>
    </row>
    <row r="56" spans="1:8" s="56" customFormat="1" ht="45" customHeight="1">
      <c r="A56" s="38" t="s">
        <v>190</v>
      </c>
      <c r="B56" s="29">
        <v>2072204.27</v>
      </c>
      <c r="C56" s="66" t="s">
        <v>157</v>
      </c>
      <c r="D56" s="67" t="s">
        <v>152</v>
      </c>
      <c r="E56" s="38" t="s">
        <v>220</v>
      </c>
      <c r="F56" s="38"/>
      <c r="G56" s="38"/>
      <c r="H56" s="48"/>
    </row>
    <row r="57" spans="1:8" s="56" customFormat="1" ht="45" customHeight="1">
      <c r="A57" s="38" t="s">
        <v>191</v>
      </c>
      <c r="B57" s="29">
        <v>2512822.7599999998</v>
      </c>
      <c r="C57" s="66" t="s">
        <v>157</v>
      </c>
      <c r="D57" s="67" t="s">
        <v>152</v>
      </c>
      <c r="E57" s="38" t="s">
        <v>221</v>
      </c>
      <c r="F57" s="38"/>
      <c r="G57" s="38"/>
      <c r="H57" s="48"/>
    </row>
    <row r="58" spans="1:8" s="56" customFormat="1" ht="45" customHeight="1">
      <c r="A58" s="38" t="s">
        <v>192</v>
      </c>
      <c r="B58" s="29">
        <v>1431660.3</v>
      </c>
      <c r="C58" s="66" t="s">
        <v>157</v>
      </c>
      <c r="D58" s="67" t="s">
        <v>152</v>
      </c>
      <c r="E58" s="38" t="s">
        <v>222</v>
      </c>
      <c r="F58" s="38"/>
      <c r="G58" s="38"/>
      <c r="H58" s="48"/>
    </row>
    <row r="59" spans="1:8" s="56" customFormat="1" ht="45" customHeight="1">
      <c r="A59" s="38" t="s">
        <v>193</v>
      </c>
      <c r="B59" s="29">
        <v>347346.7</v>
      </c>
      <c r="C59" s="66" t="s">
        <v>157</v>
      </c>
      <c r="D59" s="67" t="s">
        <v>152</v>
      </c>
      <c r="E59" s="38" t="s">
        <v>223</v>
      </c>
      <c r="F59" s="38"/>
      <c r="G59" s="38"/>
      <c r="H59" s="48"/>
    </row>
    <row r="60" spans="1:8" ht="45" customHeight="1">
      <c r="A60" s="39" t="s">
        <v>120</v>
      </c>
      <c r="B60" s="34">
        <f>SUM(B24:B59)</f>
        <v>132142207.94999999</v>
      </c>
      <c r="C60" s="34"/>
      <c r="D60" s="34"/>
      <c r="E60" s="44"/>
      <c r="F60" s="44"/>
      <c r="G60" s="44"/>
      <c r="H60" s="50"/>
    </row>
    <row r="61" spans="1:8" s="56" customFormat="1" ht="45" customHeight="1">
      <c r="A61" s="60" t="s">
        <v>224</v>
      </c>
      <c r="B61" s="59">
        <v>2000000</v>
      </c>
      <c r="C61" s="66" t="s">
        <v>157</v>
      </c>
      <c r="D61" s="67" t="s">
        <v>152</v>
      </c>
      <c r="E61" s="61" t="s">
        <v>253</v>
      </c>
      <c r="F61" s="61"/>
      <c r="G61" s="61"/>
      <c r="H61" s="58"/>
    </row>
    <row r="62" spans="1:8" s="56" customFormat="1" ht="45" customHeight="1">
      <c r="A62" s="60" t="s">
        <v>225</v>
      </c>
      <c r="B62" s="59">
        <v>750000</v>
      </c>
      <c r="C62" s="66" t="s">
        <v>157</v>
      </c>
      <c r="D62" s="67" t="s">
        <v>152</v>
      </c>
      <c r="E62" s="61" t="s">
        <v>203</v>
      </c>
      <c r="F62" s="61"/>
      <c r="G62" s="61"/>
      <c r="H62" s="58"/>
    </row>
    <row r="63" spans="1:8" s="56" customFormat="1" ht="45" customHeight="1">
      <c r="A63" s="60" t="s">
        <v>226</v>
      </c>
      <c r="B63" s="59">
        <v>1823108.22</v>
      </c>
      <c r="C63" s="66" t="s">
        <v>157</v>
      </c>
      <c r="D63" s="67" t="s">
        <v>152</v>
      </c>
      <c r="E63" s="61" t="s">
        <v>254</v>
      </c>
      <c r="F63" s="61"/>
      <c r="G63" s="61"/>
      <c r="H63" s="58"/>
    </row>
    <row r="64" spans="1:8" s="56" customFormat="1" ht="45" customHeight="1">
      <c r="A64" s="60" t="s">
        <v>227</v>
      </c>
      <c r="B64" s="59">
        <v>2092464.25</v>
      </c>
      <c r="C64" s="66" t="s">
        <v>157</v>
      </c>
      <c r="D64" s="67" t="s">
        <v>152</v>
      </c>
      <c r="E64" s="61" t="s">
        <v>255</v>
      </c>
      <c r="F64" s="61"/>
      <c r="G64" s="61"/>
      <c r="H64" s="58"/>
    </row>
    <row r="65" spans="1:8" s="56" customFormat="1" ht="45" customHeight="1">
      <c r="A65" s="60" t="s">
        <v>228</v>
      </c>
      <c r="B65" s="59">
        <v>3299754.72</v>
      </c>
      <c r="C65" s="66" t="s">
        <v>157</v>
      </c>
      <c r="D65" s="67" t="s">
        <v>152</v>
      </c>
      <c r="E65" s="61" t="s">
        <v>255</v>
      </c>
      <c r="F65" s="61"/>
      <c r="G65" s="61"/>
      <c r="H65" s="58"/>
    </row>
    <row r="66" spans="1:8" s="56" customFormat="1" ht="45" customHeight="1">
      <c r="A66" s="60" t="s">
        <v>229</v>
      </c>
      <c r="B66" s="59">
        <v>1874630.84</v>
      </c>
      <c r="C66" s="66" t="s">
        <v>157</v>
      </c>
      <c r="D66" s="67" t="s">
        <v>152</v>
      </c>
      <c r="E66" s="61" t="s">
        <v>256</v>
      </c>
      <c r="F66" s="61"/>
      <c r="G66" s="61"/>
      <c r="H66" s="58"/>
    </row>
    <row r="67" spans="1:8" s="56" customFormat="1" ht="45" customHeight="1">
      <c r="A67" s="60" t="s">
        <v>230</v>
      </c>
      <c r="B67" s="59">
        <v>2962872.08</v>
      </c>
      <c r="C67" s="66" t="s">
        <v>157</v>
      </c>
      <c r="D67" s="67" t="s">
        <v>152</v>
      </c>
      <c r="E67" s="61" t="s">
        <v>256</v>
      </c>
      <c r="F67" s="61"/>
      <c r="G67" s="61"/>
      <c r="H67" s="58"/>
    </row>
    <row r="68" spans="1:8" s="56" customFormat="1" ht="45" customHeight="1">
      <c r="A68" s="60" t="s">
        <v>231</v>
      </c>
      <c r="B68" s="59">
        <v>1874630.84</v>
      </c>
      <c r="C68" s="66" t="s">
        <v>157</v>
      </c>
      <c r="D68" s="67" t="s">
        <v>152</v>
      </c>
      <c r="E68" s="61" t="s">
        <v>256</v>
      </c>
      <c r="F68" s="61"/>
      <c r="G68" s="61"/>
      <c r="H68" s="58"/>
    </row>
    <row r="69" spans="1:8" s="56" customFormat="1" ht="45" customHeight="1">
      <c r="A69" s="60" t="s">
        <v>232</v>
      </c>
      <c r="B69" s="59">
        <v>2541159</v>
      </c>
      <c r="C69" s="66" t="s">
        <v>157</v>
      </c>
      <c r="D69" s="67" t="s">
        <v>152</v>
      </c>
      <c r="E69" s="61" t="s">
        <v>257</v>
      </c>
      <c r="F69" s="61"/>
      <c r="G69" s="61"/>
      <c r="H69" s="58"/>
    </row>
    <row r="70" spans="1:8" s="56" customFormat="1" ht="45" customHeight="1">
      <c r="A70" s="60" t="s">
        <v>233</v>
      </c>
      <c r="B70" s="59">
        <v>1832967.85</v>
      </c>
      <c r="C70" s="66" t="s">
        <v>157</v>
      </c>
      <c r="D70" s="67" t="s">
        <v>152</v>
      </c>
      <c r="E70" s="61" t="s">
        <v>258</v>
      </c>
      <c r="F70" s="61"/>
      <c r="G70" s="61"/>
      <c r="H70" s="58"/>
    </row>
    <row r="71" spans="1:8" s="56" customFormat="1" ht="45" customHeight="1">
      <c r="A71" s="60" t="s">
        <v>234</v>
      </c>
      <c r="B71" s="59">
        <v>2399555.3199999998</v>
      </c>
      <c r="C71" s="66" t="s">
        <v>157</v>
      </c>
      <c r="D71" s="67" t="s">
        <v>152</v>
      </c>
      <c r="E71" s="61" t="s">
        <v>255</v>
      </c>
      <c r="F71" s="61"/>
      <c r="G71" s="61"/>
      <c r="H71" s="58"/>
    </row>
    <row r="72" spans="1:8" s="56" customFormat="1" ht="45" customHeight="1">
      <c r="A72" s="60" t="s">
        <v>235</v>
      </c>
      <c r="B72" s="59">
        <v>569624.74</v>
      </c>
      <c r="C72" s="66" t="s">
        <v>157</v>
      </c>
      <c r="D72" s="67" t="s">
        <v>152</v>
      </c>
      <c r="E72" s="61" t="s">
        <v>153</v>
      </c>
      <c r="F72" s="61"/>
      <c r="G72" s="61"/>
      <c r="H72" s="58"/>
    </row>
    <row r="73" spans="1:8" s="56" customFormat="1" ht="45" customHeight="1">
      <c r="A73" s="60" t="s">
        <v>236</v>
      </c>
      <c r="B73" s="59">
        <v>3000000</v>
      </c>
      <c r="C73" s="66" t="s">
        <v>157</v>
      </c>
      <c r="D73" s="67" t="s">
        <v>152</v>
      </c>
      <c r="E73" s="61" t="s">
        <v>258</v>
      </c>
      <c r="F73" s="61"/>
      <c r="G73" s="61"/>
      <c r="H73" s="58"/>
    </row>
    <row r="74" spans="1:8" s="56" customFormat="1" ht="45" customHeight="1">
      <c r="A74" s="60" t="s">
        <v>237</v>
      </c>
      <c r="B74" s="59">
        <v>2599694.1</v>
      </c>
      <c r="C74" s="66" t="s">
        <v>157</v>
      </c>
      <c r="D74" s="67" t="s">
        <v>152</v>
      </c>
      <c r="E74" s="61" t="s">
        <v>259</v>
      </c>
      <c r="F74" s="61"/>
      <c r="G74" s="61"/>
      <c r="H74" s="58"/>
    </row>
    <row r="75" spans="1:8" s="56" customFormat="1" ht="45" customHeight="1">
      <c r="A75" s="60" t="s">
        <v>238</v>
      </c>
      <c r="B75" s="59">
        <v>5741877.5800000001</v>
      </c>
      <c r="C75" s="66" t="s">
        <v>157</v>
      </c>
      <c r="D75" s="67" t="s">
        <v>152</v>
      </c>
      <c r="E75" s="61" t="s">
        <v>260</v>
      </c>
      <c r="F75" s="61"/>
      <c r="G75" s="61"/>
      <c r="H75" s="58"/>
    </row>
    <row r="76" spans="1:8" s="56" customFormat="1" ht="45" customHeight="1">
      <c r="A76" s="60" t="s">
        <v>239</v>
      </c>
      <c r="B76" s="59">
        <v>3622522.12</v>
      </c>
      <c r="C76" s="66" t="s">
        <v>157</v>
      </c>
      <c r="D76" s="67" t="s">
        <v>152</v>
      </c>
      <c r="E76" s="61" t="s">
        <v>261</v>
      </c>
      <c r="F76" s="61"/>
      <c r="G76" s="61"/>
      <c r="H76" s="58"/>
    </row>
    <row r="77" spans="1:8" s="56" customFormat="1" ht="45" customHeight="1">
      <c r="A77" s="60" t="s">
        <v>240</v>
      </c>
      <c r="B77" s="59">
        <v>2134175.17</v>
      </c>
      <c r="C77" s="66" t="s">
        <v>157</v>
      </c>
      <c r="D77" s="67" t="s">
        <v>152</v>
      </c>
      <c r="E77" s="61" t="s">
        <v>262</v>
      </c>
      <c r="F77" s="61"/>
      <c r="G77" s="61"/>
      <c r="H77" s="58"/>
    </row>
    <row r="78" spans="1:8" s="56" customFormat="1" ht="45" customHeight="1">
      <c r="A78" s="60" t="s">
        <v>241</v>
      </c>
      <c r="B78" s="59">
        <v>1521368.6</v>
      </c>
      <c r="C78" s="66" t="s">
        <v>157</v>
      </c>
      <c r="D78" s="67" t="s">
        <v>152</v>
      </c>
      <c r="E78" s="61" t="s">
        <v>263</v>
      </c>
      <c r="F78" s="61"/>
      <c r="G78" s="61"/>
      <c r="H78" s="58"/>
    </row>
    <row r="79" spans="1:8" s="56" customFormat="1" ht="45" customHeight="1">
      <c r="A79" s="60" t="s">
        <v>242</v>
      </c>
      <c r="B79" s="59">
        <v>1500000</v>
      </c>
      <c r="C79" s="66" t="s">
        <v>157</v>
      </c>
      <c r="D79" s="67" t="s">
        <v>152</v>
      </c>
      <c r="E79" s="61" t="s">
        <v>264</v>
      </c>
      <c r="F79" s="61"/>
      <c r="G79" s="61"/>
      <c r="H79" s="58"/>
    </row>
    <row r="80" spans="1:8" s="56" customFormat="1" ht="45" customHeight="1">
      <c r="A80" s="60" t="s">
        <v>243</v>
      </c>
      <c r="B80" s="59">
        <v>1000000</v>
      </c>
      <c r="C80" s="66" t="s">
        <v>157</v>
      </c>
      <c r="D80" s="67" t="s">
        <v>152</v>
      </c>
      <c r="E80" s="61" t="s">
        <v>265</v>
      </c>
      <c r="F80" s="61"/>
      <c r="G80" s="61"/>
      <c r="H80" s="58"/>
    </row>
    <row r="81" spans="1:8" s="56" customFormat="1" ht="45" customHeight="1">
      <c r="A81" s="60" t="s">
        <v>244</v>
      </c>
      <c r="B81" s="59">
        <v>2000000</v>
      </c>
      <c r="C81" s="66" t="s">
        <v>157</v>
      </c>
      <c r="D81" s="67" t="s">
        <v>152</v>
      </c>
      <c r="E81" s="61" t="s">
        <v>266</v>
      </c>
      <c r="F81" s="61"/>
      <c r="G81" s="61"/>
      <c r="H81" s="58"/>
    </row>
    <row r="82" spans="1:8" s="56" customFormat="1" ht="45" customHeight="1">
      <c r="A82" s="60" t="s">
        <v>245</v>
      </c>
      <c r="B82" s="59">
        <v>1000000</v>
      </c>
      <c r="C82" s="66" t="s">
        <v>157</v>
      </c>
      <c r="D82" s="67" t="s">
        <v>152</v>
      </c>
      <c r="E82" s="61" t="s">
        <v>267</v>
      </c>
      <c r="F82" s="61"/>
      <c r="G82" s="61"/>
      <c r="H82" s="58"/>
    </row>
    <row r="83" spans="1:8" s="56" customFormat="1" ht="45" customHeight="1">
      <c r="A83" s="60" t="s">
        <v>246</v>
      </c>
      <c r="B83" s="59">
        <v>1750000</v>
      </c>
      <c r="C83" s="66" t="s">
        <v>157</v>
      </c>
      <c r="D83" s="67" t="s">
        <v>152</v>
      </c>
      <c r="E83" s="61" t="s">
        <v>203</v>
      </c>
      <c r="F83" s="61"/>
      <c r="G83" s="61"/>
      <c r="H83" s="58"/>
    </row>
    <row r="84" spans="1:8" s="56" customFormat="1" ht="45" customHeight="1">
      <c r="A84" s="60" t="s">
        <v>247</v>
      </c>
      <c r="B84" s="59">
        <v>1800000</v>
      </c>
      <c r="C84" s="66" t="s">
        <v>157</v>
      </c>
      <c r="D84" s="67" t="s">
        <v>152</v>
      </c>
      <c r="E84" s="61" t="s">
        <v>268</v>
      </c>
      <c r="F84" s="61"/>
      <c r="G84" s="61"/>
      <c r="H84" s="58"/>
    </row>
    <row r="85" spans="1:8" s="56" customFormat="1" ht="45" customHeight="1">
      <c r="A85" s="60" t="s">
        <v>248</v>
      </c>
      <c r="B85" s="59">
        <v>600000</v>
      </c>
      <c r="C85" s="66" t="s">
        <v>157</v>
      </c>
      <c r="D85" s="67" t="s">
        <v>152</v>
      </c>
      <c r="E85" s="61" t="s">
        <v>268</v>
      </c>
      <c r="F85" s="61"/>
      <c r="G85" s="61"/>
      <c r="H85" s="58"/>
    </row>
    <row r="86" spans="1:8" s="56" customFormat="1" ht="45" customHeight="1">
      <c r="A86" s="60" t="s">
        <v>249</v>
      </c>
      <c r="B86" s="59">
        <v>2962872.08</v>
      </c>
      <c r="C86" s="66" t="s">
        <v>157</v>
      </c>
      <c r="D86" s="67" t="s">
        <v>152</v>
      </c>
      <c r="E86" s="61" t="s">
        <v>261</v>
      </c>
      <c r="F86" s="61"/>
      <c r="G86" s="61"/>
      <c r="H86" s="58"/>
    </row>
    <row r="87" spans="1:8" s="56" customFormat="1" ht="45" customHeight="1">
      <c r="A87" s="60" t="s">
        <v>250</v>
      </c>
      <c r="B87" s="59">
        <v>1290076.82</v>
      </c>
      <c r="C87" s="66" t="s">
        <v>157</v>
      </c>
      <c r="D87" s="67" t="s">
        <v>152</v>
      </c>
      <c r="E87" s="61" t="s">
        <v>261</v>
      </c>
      <c r="F87" s="61"/>
      <c r="G87" s="61"/>
      <c r="H87" s="58"/>
    </row>
    <row r="88" spans="1:8" s="56" customFormat="1" ht="45" customHeight="1">
      <c r="A88" s="60" t="s">
        <v>251</v>
      </c>
      <c r="B88" s="59">
        <v>1870193.62</v>
      </c>
      <c r="C88" s="66" t="s">
        <v>157</v>
      </c>
      <c r="D88" s="67" t="s">
        <v>152</v>
      </c>
      <c r="E88" s="61" t="s">
        <v>261</v>
      </c>
      <c r="F88" s="61"/>
      <c r="G88" s="61"/>
      <c r="H88" s="58"/>
    </row>
    <row r="89" spans="1:8" s="56" customFormat="1" ht="45" customHeight="1">
      <c r="A89" s="60" t="s">
        <v>252</v>
      </c>
      <c r="B89" s="59">
        <v>407706.67</v>
      </c>
      <c r="C89" s="66" t="s">
        <v>157</v>
      </c>
      <c r="D89" s="67" t="s">
        <v>152</v>
      </c>
      <c r="E89" s="61"/>
      <c r="F89" s="61"/>
      <c r="G89" s="61"/>
      <c r="H89" s="58"/>
    </row>
    <row r="90" spans="1:8" ht="45" customHeight="1">
      <c r="A90" s="39" t="s">
        <v>121</v>
      </c>
      <c r="B90" s="35">
        <f>+SUM(B61:B89)</f>
        <v>58821254.619999997</v>
      </c>
      <c r="C90" s="35"/>
      <c r="D90" s="35"/>
      <c r="E90" s="43"/>
      <c r="F90" s="43"/>
      <c r="G90" s="43"/>
      <c r="H90" s="49"/>
    </row>
    <row r="91" spans="1:8" s="56" customFormat="1" ht="45" customHeight="1">
      <c r="A91" s="60" t="s">
        <v>270</v>
      </c>
      <c r="B91" s="59">
        <v>900000</v>
      </c>
      <c r="C91" s="66" t="s">
        <v>157</v>
      </c>
      <c r="D91" s="67" t="s">
        <v>152</v>
      </c>
      <c r="E91" s="61" t="s">
        <v>271</v>
      </c>
      <c r="F91" s="61"/>
      <c r="G91" s="61"/>
      <c r="H91" s="58"/>
    </row>
    <row r="92" spans="1:8" s="56" customFormat="1" ht="45" customHeight="1">
      <c r="A92" s="39" t="s">
        <v>269</v>
      </c>
      <c r="B92" s="35">
        <f>+B91</f>
        <v>900000</v>
      </c>
      <c r="C92" s="35"/>
      <c r="D92" s="35"/>
      <c r="E92" s="43"/>
      <c r="F92" s="43"/>
      <c r="G92" s="43"/>
      <c r="H92" s="49"/>
    </row>
    <row r="93" spans="1:8" ht="45" customHeight="1">
      <c r="A93" s="38" t="s">
        <v>272</v>
      </c>
      <c r="B93" s="57">
        <v>5000000</v>
      </c>
      <c r="C93" s="66" t="s">
        <v>157</v>
      </c>
      <c r="D93" s="67" t="s">
        <v>152</v>
      </c>
      <c r="E93" s="37" t="s">
        <v>268</v>
      </c>
      <c r="F93" s="37"/>
      <c r="G93" s="37"/>
      <c r="H93" s="47"/>
    </row>
    <row r="94" spans="1:8" ht="45" customHeight="1">
      <c r="A94" s="38" t="s">
        <v>273</v>
      </c>
      <c r="B94" s="29">
        <v>5000000</v>
      </c>
      <c r="C94" s="66" t="s">
        <v>157</v>
      </c>
      <c r="D94" s="67" t="s">
        <v>152</v>
      </c>
      <c r="E94" s="38" t="s">
        <v>491</v>
      </c>
      <c r="F94" s="38"/>
      <c r="G94" s="38"/>
      <c r="H94" s="48"/>
    </row>
    <row r="95" spans="1:8" ht="45" customHeight="1">
      <c r="A95" s="38" t="s">
        <v>274</v>
      </c>
      <c r="B95" s="29">
        <v>3728041.09</v>
      </c>
      <c r="C95" s="66" t="s">
        <v>157</v>
      </c>
      <c r="D95" s="67" t="s">
        <v>152</v>
      </c>
      <c r="E95" s="38" t="s">
        <v>214</v>
      </c>
      <c r="F95" s="38"/>
      <c r="G95" s="38"/>
      <c r="H95" s="48"/>
    </row>
    <row r="96" spans="1:8" s="56" customFormat="1" ht="45" customHeight="1">
      <c r="A96" s="38" t="s">
        <v>275</v>
      </c>
      <c r="B96" s="29">
        <v>2821662.27</v>
      </c>
      <c r="C96" s="66" t="s">
        <v>157</v>
      </c>
      <c r="D96" s="67" t="s">
        <v>152</v>
      </c>
      <c r="E96" s="38" t="s">
        <v>493</v>
      </c>
      <c r="F96" s="38"/>
      <c r="G96" s="38"/>
      <c r="H96" s="48"/>
    </row>
    <row r="97" spans="1:8" s="56" customFormat="1" ht="45" customHeight="1">
      <c r="A97" s="38" t="s">
        <v>276</v>
      </c>
      <c r="B97" s="29">
        <v>2009468.7</v>
      </c>
      <c r="C97" s="66" t="s">
        <v>157</v>
      </c>
      <c r="D97" s="67" t="s">
        <v>152</v>
      </c>
      <c r="E97" s="38" t="s">
        <v>493</v>
      </c>
      <c r="F97" s="38"/>
      <c r="G97" s="38"/>
      <c r="H97" s="48"/>
    </row>
    <row r="98" spans="1:8" s="56" customFormat="1" ht="45" customHeight="1">
      <c r="A98" s="38" t="s">
        <v>277</v>
      </c>
      <c r="B98" s="29">
        <v>3000000</v>
      </c>
      <c r="C98" s="66" t="s">
        <v>157</v>
      </c>
      <c r="D98" s="67" t="s">
        <v>152</v>
      </c>
      <c r="E98" s="38" t="s">
        <v>151</v>
      </c>
      <c r="F98" s="38"/>
      <c r="G98" s="38"/>
      <c r="H98" s="48"/>
    </row>
    <row r="99" spans="1:8" s="56" customFormat="1" ht="45" customHeight="1">
      <c r="A99" s="38" t="s">
        <v>278</v>
      </c>
      <c r="B99" s="29">
        <v>2400000</v>
      </c>
      <c r="C99" s="66" t="s">
        <v>157</v>
      </c>
      <c r="D99" s="67" t="s">
        <v>152</v>
      </c>
      <c r="E99" s="38" t="s">
        <v>494</v>
      </c>
      <c r="F99" s="38"/>
      <c r="G99" s="38"/>
      <c r="H99" s="48"/>
    </row>
    <row r="100" spans="1:8" s="56" customFormat="1" ht="45" customHeight="1">
      <c r="A100" s="38" t="s">
        <v>279</v>
      </c>
      <c r="B100" s="29">
        <v>1600000</v>
      </c>
      <c r="C100" s="66" t="s">
        <v>157</v>
      </c>
      <c r="D100" s="67" t="s">
        <v>152</v>
      </c>
      <c r="E100" s="38" t="s">
        <v>495</v>
      </c>
      <c r="F100" s="38"/>
      <c r="G100" s="38"/>
      <c r="H100" s="48"/>
    </row>
    <row r="101" spans="1:8" s="56" customFormat="1" ht="45" customHeight="1">
      <c r="A101" s="38" t="s">
        <v>280</v>
      </c>
      <c r="B101" s="29">
        <v>2300000</v>
      </c>
      <c r="C101" s="66" t="s">
        <v>157</v>
      </c>
      <c r="D101" s="67" t="s">
        <v>152</v>
      </c>
      <c r="E101" s="38" t="s">
        <v>495</v>
      </c>
      <c r="F101" s="38"/>
      <c r="G101" s="38"/>
      <c r="H101" s="48"/>
    </row>
    <row r="102" spans="1:8" s="56" customFormat="1" ht="45" customHeight="1">
      <c r="A102" s="38" t="s">
        <v>281</v>
      </c>
      <c r="B102" s="29">
        <v>1400000</v>
      </c>
      <c r="C102" s="66" t="s">
        <v>157</v>
      </c>
      <c r="D102" s="67" t="s">
        <v>152</v>
      </c>
      <c r="E102" s="38" t="s">
        <v>496</v>
      </c>
      <c r="F102" s="38"/>
      <c r="G102" s="38"/>
      <c r="H102" s="48"/>
    </row>
    <row r="103" spans="1:8" s="56" customFormat="1" ht="45" customHeight="1">
      <c r="A103" s="38" t="s">
        <v>282</v>
      </c>
      <c r="B103" s="29">
        <v>3700000</v>
      </c>
      <c r="C103" s="66" t="s">
        <v>157</v>
      </c>
      <c r="D103" s="67" t="s">
        <v>152</v>
      </c>
      <c r="E103" s="38" t="s">
        <v>497</v>
      </c>
      <c r="F103" s="38"/>
      <c r="G103" s="38"/>
      <c r="H103" s="48"/>
    </row>
    <row r="104" spans="1:8" s="56" customFormat="1" ht="45" customHeight="1">
      <c r="A104" s="38" t="s">
        <v>283</v>
      </c>
      <c r="B104" s="29">
        <v>2935900</v>
      </c>
      <c r="C104" s="66" t="s">
        <v>157</v>
      </c>
      <c r="D104" s="67" t="s">
        <v>152</v>
      </c>
      <c r="E104" s="38" t="s">
        <v>498</v>
      </c>
      <c r="F104" s="38"/>
      <c r="G104" s="38"/>
      <c r="H104" s="48"/>
    </row>
    <row r="105" spans="1:8" s="56" customFormat="1" ht="45" customHeight="1">
      <c r="A105" s="38" t="s">
        <v>284</v>
      </c>
      <c r="B105" s="29">
        <v>2400000</v>
      </c>
      <c r="C105" s="66" t="s">
        <v>157</v>
      </c>
      <c r="D105" s="67" t="s">
        <v>152</v>
      </c>
      <c r="E105" s="38" t="s">
        <v>495</v>
      </c>
      <c r="F105" s="38"/>
      <c r="G105" s="38"/>
      <c r="H105" s="48"/>
    </row>
    <row r="106" spans="1:8" s="56" customFormat="1" ht="45" customHeight="1">
      <c r="A106" s="38" t="s">
        <v>285</v>
      </c>
      <c r="B106" s="29">
        <v>2400000</v>
      </c>
      <c r="C106" s="66" t="s">
        <v>157</v>
      </c>
      <c r="D106" s="67" t="s">
        <v>152</v>
      </c>
      <c r="E106" s="38" t="s">
        <v>499</v>
      </c>
      <c r="F106" s="38"/>
      <c r="G106" s="38"/>
      <c r="H106" s="48"/>
    </row>
    <row r="107" spans="1:8" s="56" customFormat="1" ht="45" customHeight="1">
      <c r="A107" s="38" t="s">
        <v>286</v>
      </c>
      <c r="B107" s="29">
        <v>2200000</v>
      </c>
      <c r="C107" s="66" t="s">
        <v>157</v>
      </c>
      <c r="D107" s="67" t="s">
        <v>152</v>
      </c>
      <c r="E107" s="38" t="s">
        <v>500</v>
      </c>
      <c r="F107" s="38"/>
      <c r="G107" s="38"/>
      <c r="H107" s="48"/>
    </row>
    <row r="108" spans="1:8" s="56" customFormat="1" ht="45" customHeight="1">
      <c r="A108" s="38" t="s">
        <v>287</v>
      </c>
      <c r="B108" s="29">
        <v>1500000</v>
      </c>
      <c r="C108" s="66" t="s">
        <v>157</v>
      </c>
      <c r="D108" s="67" t="s">
        <v>152</v>
      </c>
      <c r="E108" s="38" t="s">
        <v>150</v>
      </c>
      <c r="F108" s="38"/>
      <c r="G108" s="38"/>
      <c r="H108" s="48"/>
    </row>
    <row r="109" spans="1:8" s="56" customFormat="1" ht="45" customHeight="1">
      <c r="A109" s="38" t="s">
        <v>288</v>
      </c>
      <c r="B109" s="29">
        <v>1816000</v>
      </c>
      <c r="C109" s="66" t="s">
        <v>157</v>
      </c>
      <c r="D109" s="67" t="s">
        <v>152</v>
      </c>
      <c r="E109" s="38" t="s">
        <v>501</v>
      </c>
      <c r="F109" s="38"/>
      <c r="G109" s="38"/>
      <c r="H109" s="48"/>
    </row>
    <row r="110" spans="1:8" s="56" customFormat="1" ht="45" customHeight="1">
      <c r="A110" s="38" t="s">
        <v>289</v>
      </c>
      <c r="B110" s="29">
        <v>612683.06999999995</v>
      </c>
      <c r="C110" s="66" t="s">
        <v>157</v>
      </c>
      <c r="D110" s="67" t="s">
        <v>152</v>
      </c>
      <c r="E110" s="38" t="s">
        <v>495</v>
      </c>
      <c r="F110" s="38"/>
      <c r="G110" s="38"/>
      <c r="H110" s="48"/>
    </row>
    <row r="111" spans="1:8" s="56" customFormat="1" ht="45" customHeight="1">
      <c r="A111" s="38" t="s">
        <v>290</v>
      </c>
      <c r="B111" s="29">
        <v>2000000</v>
      </c>
      <c r="C111" s="66" t="s">
        <v>157</v>
      </c>
      <c r="D111" s="67" t="s">
        <v>152</v>
      </c>
      <c r="E111" s="38" t="s">
        <v>502</v>
      </c>
      <c r="F111" s="38"/>
      <c r="G111" s="38"/>
      <c r="H111" s="48"/>
    </row>
    <row r="112" spans="1:8" s="56" customFormat="1" ht="45" customHeight="1">
      <c r="A112" s="38" t="s">
        <v>291</v>
      </c>
      <c r="B112" s="29">
        <v>1200000</v>
      </c>
      <c r="C112" s="66" t="s">
        <v>157</v>
      </c>
      <c r="D112" s="67" t="s">
        <v>152</v>
      </c>
      <c r="E112" s="38" t="s">
        <v>253</v>
      </c>
      <c r="F112" s="38"/>
      <c r="G112" s="38"/>
      <c r="H112" s="48"/>
    </row>
    <row r="113" spans="1:8" s="56" customFormat="1" ht="45" customHeight="1">
      <c r="A113" s="38" t="s">
        <v>292</v>
      </c>
      <c r="B113" s="29">
        <v>1619761.41</v>
      </c>
      <c r="C113" s="66" t="s">
        <v>157</v>
      </c>
      <c r="D113" s="67" t="s">
        <v>152</v>
      </c>
      <c r="E113" s="38" t="s">
        <v>503</v>
      </c>
      <c r="F113" s="38"/>
      <c r="G113" s="38"/>
      <c r="H113" s="48"/>
    </row>
    <row r="114" spans="1:8" s="56" customFormat="1" ht="45" customHeight="1">
      <c r="A114" s="38" t="s">
        <v>293</v>
      </c>
      <c r="B114" s="29">
        <v>4524139.08</v>
      </c>
      <c r="C114" s="66" t="s">
        <v>157</v>
      </c>
      <c r="D114" s="67" t="s">
        <v>152</v>
      </c>
      <c r="E114" s="38" t="s">
        <v>504</v>
      </c>
      <c r="F114" s="38"/>
      <c r="G114" s="38"/>
      <c r="H114" s="48"/>
    </row>
    <row r="115" spans="1:8" s="56" customFormat="1" ht="45" customHeight="1">
      <c r="A115" s="38" t="s">
        <v>294</v>
      </c>
      <c r="B115" s="29">
        <v>2375207.2200000002</v>
      </c>
      <c r="C115" s="66" t="s">
        <v>157</v>
      </c>
      <c r="D115" s="67" t="s">
        <v>152</v>
      </c>
      <c r="E115" s="38" t="s">
        <v>505</v>
      </c>
      <c r="F115" s="38"/>
      <c r="G115" s="38"/>
      <c r="H115" s="48"/>
    </row>
    <row r="116" spans="1:8" s="56" customFormat="1" ht="45" customHeight="1">
      <c r="A116" s="38" t="s">
        <v>295</v>
      </c>
      <c r="B116" s="29">
        <v>2500000</v>
      </c>
      <c r="C116" s="66" t="s">
        <v>157</v>
      </c>
      <c r="D116" s="67" t="s">
        <v>152</v>
      </c>
      <c r="E116" s="38" t="s">
        <v>205</v>
      </c>
      <c r="F116" s="38"/>
      <c r="G116" s="38"/>
      <c r="H116" s="48"/>
    </row>
    <row r="117" spans="1:8" s="56" customFormat="1" ht="45" customHeight="1">
      <c r="A117" s="38" t="s">
        <v>296</v>
      </c>
      <c r="B117" s="29">
        <v>850000</v>
      </c>
      <c r="C117" s="66" t="s">
        <v>157</v>
      </c>
      <c r="D117" s="67" t="s">
        <v>152</v>
      </c>
      <c r="E117" s="38" t="s">
        <v>506</v>
      </c>
      <c r="F117" s="38"/>
      <c r="G117" s="38"/>
      <c r="H117" s="48"/>
    </row>
    <row r="118" spans="1:8" s="56" customFormat="1" ht="45" customHeight="1">
      <c r="A118" s="38" t="s">
        <v>297</v>
      </c>
      <c r="B118" s="29">
        <v>2676774.2200000002</v>
      </c>
      <c r="C118" s="66" t="s">
        <v>157</v>
      </c>
      <c r="D118" s="67" t="s">
        <v>152</v>
      </c>
      <c r="E118" s="38" t="s">
        <v>507</v>
      </c>
      <c r="F118" s="38"/>
      <c r="G118" s="38"/>
      <c r="H118" s="48"/>
    </row>
    <row r="119" spans="1:8" s="56" customFormat="1" ht="45" customHeight="1">
      <c r="A119" s="38" t="s">
        <v>298</v>
      </c>
      <c r="B119" s="29">
        <v>1100000</v>
      </c>
      <c r="C119" s="66" t="s">
        <v>157</v>
      </c>
      <c r="D119" s="67" t="s">
        <v>152</v>
      </c>
      <c r="E119" s="38" t="s">
        <v>508</v>
      </c>
      <c r="F119" s="38"/>
      <c r="G119" s="38"/>
      <c r="H119" s="48"/>
    </row>
    <row r="120" spans="1:8" s="56" customFormat="1" ht="45" customHeight="1">
      <c r="A120" s="38" t="s">
        <v>299</v>
      </c>
      <c r="B120" s="29">
        <v>4668000</v>
      </c>
      <c r="C120" s="66" t="s">
        <v>157</v>
      </c>
      <c r="D120" s="67" t="s">
        <v>152</v>
      </c>
      <c r="E120" s="38" t="s">
        <v>509</v>
      </c>
      <c r="F120" s="38"/>
      <c r="G120" s="38"/>
      <c r="H120" s="48"/>
    </row>
    <row r="121" spans="1:8" s="56" customFormat="1" ht="45" customHeight="1">
      <c r="A121" s="38" t="s">
        <v>300</v>
      </c>
      <c r="B121" s="29">
        <v>4774856.41</v>
      </c>
      <c r="C121" s="66" t="s">
        <v>157</v>
      </c>
      <c r="D121" s="67" t="s">
        <v>152</v>
      </c>
      <c r="E121" s="38" t="s">
        <v>510</v>
      </c>
      <c r="F121" s="38"/>
      <c r="G121" s="38"/>
      <c r="H121" s="48"/>
    </row>
    <row r="122" spans="1:8" s="56" customFormat="1" ht="45" customHeight="1">
      <c r="A122" s="38" t="s">
        <v>301</v>
      </c>
      <c r="B122" s="29">
        <v>3510910.5</v>
      </c>
      <c r="C122" s="66" t="s">
        <v>157</v>
      </c>
      <c r="D122" s="67" t="s">
        <v>152</v>
      </c>
      <c r="E122" s="38" t="s">
        <v>510</v>
      </c>
      <c r="F122" s="38"/>
      <c r="G122" s="38"/>
      <c r="H122" s="48"/>
    </row>
    <row r="123" spans="1:8" s="56" customFormat="1" ht="45" customHeight="1">
      <c r="A123" s="38" t="s">
        <v>302</v>
      </c>
      <c r="B123" s="29">
        <v>6466416.3099999996</v>
      </c>
      <c r="C123" s="66" t="s">
        <v>157</v>
      </c>
      <c r="D123" s="67" t="s">
        <v>152</v>
      </c>
      <c r="E123" s="38" t="s">
        <v>510</v>
      </c>
      <c r="F123" s="38"/>
      <c r="G123" s="38"/>
      <c r="H123" s="48"/>
    </row>
    <row r="124" spans="1:8" s="56" customFormat="1" ht="45" customHeight="1">
      <c r="A124" s="38" t="s">
        <v>303</v>
      </c>
      <c r="B124" s="29">
        <v>1347893.38</v>
      </c>
      <c r="C124" s="66" t="s">
        <v>157</v>
      </c>
      <c r="D124" s="67" t="s">
        <v>152</v>
      </c>
      <c r="E124" s="38" t="s">
        <v>510</v>
      </c>
      <c r="F124" s="38"/>
      <c r="G124" s="38"/>
      <c r="H124" s="48"/>
    </row>
    <row r="125" spans="1:8" s="56" customFormat="1" ht="45" customHeight="1">
      <c r="A125" s="38" t="s">
        <v>304</v>
      </c>
      <c r="B125" s="29">
        <v>530295.63</v>
      </c>
      <c r="C125" s="66" t="s">
        <v>157</v>
      </c>
      <c r="D125" s="67" t="s">
        <v>152</v>
      </c>
      <c r="E125" s="38" t="s">
        <v>511</v>
      </c>
      <c r="F125" s="38"/>
      <c r="G125" s="38"/>
      <c r="H125" s="48"/>
    </row>
    <row r="126" spans="1:8" s="56" customFormat="1" ht="45" customHeight="1">
      <c r="A126" s="38" t="s">
        <v>305</v>
      </c>
      <c r="B126" s="29">
        <v>915215.39</v>
      </c>
      <c r="C126" s="66" t="s">
        <v>157</v>
      </c>
      <c r="D126" s="67" t="s">
        <v>152</v>
      </c>
      <c r="E126" s="38" t="s">
        <v>512</v>
      </c>
      <c r="F126" s="38"/>
      <c r="G126" s="38"/>
      <c r="H126" s="48"/>
    </row>
    <row r="127" spans="1:8" s="56" customFormat="1" ht="45" customHeight="1">
      <c r="A127" s="38" t="s">
        <v>306</v>
      </c>
      <c r="B127" s="29">
        <v>1450795.55</v>
      </c>
      <c r="C127" s="66" t="s">
        <v>157</v>
      </c>
      <c r="D127" s="67" t="s">
        <v>152</v>
      </c>
      <c r="E127" s="38" t="s">
        <v>513</v>
      </c>
      <c r="F127" s="38"/>
      <c r="G127" s="38"/>
      <c r="H127" s="48"/>
    </row>
    <row r="128" spans="1:8" s="56" customFormat="1" ht="45" customHeight="1">
      <c r="A128" s="38" t="s">
        <v>307</v>
      </c>
      <c r="B128" s="29">
        <v>8218145.6600000001</v>
      </c>
      <c r="C128" s="66" t="s">
        <v>157</v>
      </c>
      <c r="D128" s="67" t="s">
        <v>152</v>
      </c>
      <c r="E128" s="38" t="s">
        <v>514</v>
      </c>
      <c r="F128" s="38"/>
      <c r="G128" s="38"/>
      <c r="H128" s="48"/>
    </row>
    <row r="129" spans="1:8" s="56" customFormat="1" ht="45" customHeight="1">
      <c r="A129" s="38" t="s">
        <v>308</v>
      </c>
      <c r="B129" s="29">
        <v>3925908.14</v>
      </c>
      <c r="C129" s="66" t="s">
        <v>157</v>
      </c>
      <c r="D129" s="67" t="s">
        <v>152</v>
      </c>
      <c r="E129" s="38" t="s">
        <v>515</v>
      </c>
      <c r="F129" s="38"/>
      <c r="G129" s="38"/>
      <c r="H129" s="48"/>
    </row>
    <row r="130" spans="1:8" s="56" customFormat="1" ht="45" customHeight="1">
      <c r="A130" s="38" t="s">
        <v>309</v>
      </c>
      <c r="B130" s="29">
        <v>1980000</v>
      </c>
      <c r="C130" s="66" t="s">
        <v>157</v>
      </c>
      <c r="D130" s="67" t="s">
        <v>152</v>
      </c>
      <c r="E130" s="38" t="s">
        <v>271</v>
      </c>
      <c r="F130" s="38"/>
      <c r="G130" s="38"/>
      <c r="H130" s="48"/>
    </row>
    <row r="131" spans="1:8" s="56" customFormat="1" ht="45" customHeight="1">
      <c r="A131" s="38" t="s">
        <v>310</v>
      </c>
      <c r="B131" s="29">
        <v>12728071.07</v>
      </c>
      <c r="C131" s="66" t="s">
        <v>157</v>
      </c>
      <c r="D131" s="67" t="s">
        <v>152</v>
      </c>
      <c r="E131" s="38" t="s">
        <v>492</v>
      </c>
      <c r="F131" s="38"/>
      <c r="G131" s="38"/>
      <c r="H131" s="48"/>
    </row>
    <row r="132" spans="1:8" s="56" customFormat="1" ht="45" customHeight="1">
      <c r="A132" s="38" t="s">
        <v>311</v>
      </c>
      <c r="B132" s="29">
        <v>10168246.449999999</v>
      </c>
      <c r="C132" s="66" t="s">
        <v>157</v>
      </c>
      <c r="D132" s="67" t="s">
        <v>152</v>
      </c>
      <c r="E132" s="38" t="s">
        <v>268</v>
      </c>
      <c r="F132" s="38"/>
      <c r="G132" s="38"/>
      <c r="H132" s="48"/>
    </row>
    <row r="133" spans="1:8" s="56" customFormat="1" ht="45" customHeight="1">
      <c r="A133" s="38" t="s">
        <v>312</v>
      </c>
      <c r="B133" s="29">
        <v>5000000</v>
      </c>
      <c r="C133" s="66" t="s">
        <v>157</v>
      </c>
      <c r="D133" s="67" t="s">
        <v>152</v>
      </c>
      <c r="E133" s="38" t="s">
        <v>516</v>
      </c>
      <c r="F133" s="38"/>
      <c r="G133" s="38"/>
      <c r="H133" s="48"/>
    </row>
    <row r="134" spans="1:8" s="56" customFormat="1" ht="45" customHeight="1">
      <c r="A134" s="38" t="s">
        <v>313</v>
      </c>
      <c r="B134" s="29">
        <v>3000000</v>
      </c>
      <c r="C134" s="66" t="s">
        <v>157</v>
      </c>
      <c r="D134" s="67" t="s">
        <v>152</v>
      </c>
      <c r="E134" s="38" t="s">
        <v>517</v>
      </c>
      <c r="F134" s="38"/>
      <c r="G134" s="38"/>
      <c r="H134" s="48"/>
    </row>
    <row r="135" spans="1:8" s="56" customFormat="1" ht="45" customHeight="1">
      <c r="A135" s="38" t="s">
        <v>314</v>
      </c>
      <c r="B135" s="29">
        <v>1861528.4</v>
      </c>
      <c r="C135" s="66" t="s">
        <v>157</v>
      </c>
      <c r="D135" s="67" t="s">
        <v>152</v>
      </c>
      <c r="E135" s="38" t="s">
        <v>202</v>
      </c>
      <c r="F135" s="38"/>
      <c r="G135" s="38"/>
      <c r="H135" s="48"/>
    </row>
    <row r="136" spans="1:8" s="56" customFormat="1" ht="45" customHeight="1">
      <c r="A136" s="38" t="s">
        <v>315</v>
      </c>
      <c r="B136" s="29">
        <v>3186668.84</v>
      </c>
      <c r="C136" s="66" t="s">
        <v>157</v>
      </c>
      <c r="D136" s="67" t="s">
        <v>152</v>
      </c>
      <c r="E136" s="38" t="s">
        <v>518</v>
      </c>
      <c r="F136" s="38"/>
      <c r="G136" s="38"/>
      <c r="H136" s="48"/>
    </row>
    <row r="137" spans="1:8" s="56" customFormat="1" ht="45" customHeight="1">
      <c r="A137" s="38" t="s">
        <v>316</v>
      </c>
      <c r="B137" s="29">
        <v>3200000</v>
      </c>
      <c r="C137" s="66" t="s">
        <v>157</v>
      </c>
      <c r="D137" s="67" t="s">
        <v>152</v>
      </c>
      <c r="E137" s="38" t="s">
        <v>153</v>
      </c>
      <c r="F137" s="38"/>
      <c r="G137" s="38"/>
      <c r="H137" s="48"/>
    </row>
    <row r="138" spans="1:8" s="56" customFormat="1" ht="45" customHeight="1">
      <c r="A138" s="38" t="s">
        <v>317</v>
      </c>
      <c r="B138" s="29">
        <v>1600000</v>
      </c>
      <c r="C138" s="66" t="s">
        <v>157</v>
      </c>
      <c r="D138" s="67" t="s">
        <v>152</v>
      </c>
      <c r="E138" s="38" t="s">
        <v>508</v>
      </c>
      <c r="F138" s="38"/>
      <c r="G138" s="38"/>
      <c r="H138" s="48"/>
    </row>
    <row r="139" spans="1:8" s="56" customFormat="1" ht="45" customHeight="1">
      <c r="A139" s="38" t="s">
        <v>318</v>
      </c>
      <c r="B139" s="29">
        <v>3100000</v>
      </c>
      <c r="C139" s="66" t="s">
        <v>157</v>
      </c>
      <c r="D139" s="67" t="s">
        <v>152</v>
      </c>
      <c r="E139" s="38" t="s">
        <v>520</v>
      </c>
      <c r="F139" s="38"/>
      <c r="G139" s="38"/>
      <c r="H139" s="48"/>
    </row>
    <row r="140" spans="1:8" s="56" customFormat="1" ht="45" customHeight="1">
      <c r="A140" s="38" t="s">
        <v>319</v>
      </c>
      <c r="B140" s="29">
        <v>2767917.68</v>
      </c>
      <c r="C140" s="66" t="s">
        <v>157</v>
      </c>
      <c r="D140" s="67" t="s">
        <v>152</v>
      </c>
      <c r="E140" s="38" t="s">
        <v>521</v>
      </c>
      <c r="F140" s="38"/>
      <c r="G140" s="38"/>
      <c r="H140" s="48"/>
    </row>
    <row r="141" spans="1:8" s="56" customFormat="1" ht="45" customHeight="1">
      <c r="A141" s="38" t="s">
        <v>320</v>
      </c>
      <c r="B141" s="29">
        <v>3148000</v>
      </c>
      <c r="C141" s="66" t="s">
        <v>157</v>
      </c>
      <c r="D141" s="67" t="s">
        <v>152</v>
      </c>
      <c r="E141" s="38" t="s">
        <v>521</v>
      </c>
      <c r="F141" s="38"/>
      <c r="G141" s="38"/>
      <c r="H141" s="48"/>
    </row>
    <row r="142" spans="1:8" s="56" customFormat="1" ht="45" customHeight="1">
      <c r="A142" s="38" t="s">
        <v>321</v>
      </c>
      <c r="B142" s="29">
        <v>9891567</v>
      </c>
      <c r="C142" s="66" t="s">
        <v>157</v>
      </c>
      <c r="D142" s="67" t="s">
        <v>152</v>
      </c>
      <c r="E142" s="38" t="s">
        <v>522</v>
      </c>
      <c r="F142" s="38"/>
      <c r="G142" s="38"/>
      <c r="H142" s="48"/>
    </row>
    <row r="143" spans="1:8" s="56" customFormat="1" ht="45" customHeight="1">
      <c r="A143" s="38" t="s">
        <v>322</v>
      </c>
      <c r="B143" s="29">
        <v>2458840.33</v>
      </c>
      <c r="C143" s="66" t="s">
        <v>157</v>
      </c>
      <c r="D143" s="67" t="s">
        <v>152</v>
      </c>
      <c r="E143" s="38" t="s">
        <v>217</v>
      </c>
      <c r="F143" s="38"/>
      <c r="G143" s="38"/>
      <c r="H143" s="48"/>
    </row>
    <row r="144" spans="1:8" s="56" customFormat="1" ht="45" customHeight="1">
      <c r="A144" s="38" t="s">
        <v>323</v>
      </c>
      <c r="B144" s="29">
        <v>1747842.31</v>
      </c>
      <c r="C144" s="66" t="s">
        <v>157</v>
      </c>
      <c r="D144" s="67" t="s">
        <v>152</v>
      </c>
      <c r="E144" s="38" t="s">
        <v>264</v>
      </c>
      <c r="F144" s="38"/>
      <c r="G144" s="38"/>
      <c r="H144" s="48"/>
    </row>
    <row r="145" spans="1:8" s="56" customFormat="1" ht="45" customHeight="1">
      <c r="A145" s="38" t="s">
        <v>324</v>
      </c>
      <c r="B145" s="29">
        <v>2350000</v>
      </c>
      <c r="C145" s="66" t="s">
        <v>157</v>
      </c>
      <c r="D145" s="67" t="s">
        <v>152</v>
      </c>
      <c r="E145" s="38" t="s">
        <v>523</v>
      </c>
      <c r="F145" s="38"/>
      <c r="G145" s="38"/>
      <c r="H145" s="48"/>
    </row>
    <row r="146" spans="1:8" s="56" customFormat="1" ht="45" customHeight="1">
      <c r="A146" s="38" t="s">
        <v>325</v>
      </c>
      <c r="B146" s="29">
        <v>1850000</v>
      </c>
      <c r="C146" s="66" t="s">
        <v>157</v>
      </c>
      <c r="D146" s="67" t="s">
        <v>152</v>
      </c>
      <c r="E146" s="38" t="s">
        <v>523</v>
      </c>
      <c r="F146" s="38"/>
      <c r="G146" s="38"/>
      <c r="H146" s="48"/>
    </row>
    <row r="147" spans="1:8" s="56" customFormat="1" ht="45" customHeight="1">
      <c r="A147" s="38" t="s">
        <v>326</v>
      </c>
      <c r="B147" s="29">
        <v>825000</v>
      </c>
      <c r="C147" s="66" t="s">
        <v>157</v>
      </c>
      <c r="D147" s="67" t="s">
        <v>152</v>
      </c>
      <c r="E147" s="38" t="s">
        <v>523</v>
      </c>
      <c r="F147" s="38"/>
      <c r="G147" s="38"/>
      <c r="H147" s="48"/>
    </row>
    <row r="148" spans="1:8" s="56" customFormat="1" ht="45" customHeight="1">
      <c r="A148" s="38" t="s">
        <v>327</v>
      </c>
      <c r="B148" s="29">
        <v>1975000</v>
      </c>
      <c r="C148" s="66" t="s">
        <v>157</v>
      </c>
      <c r="D148" s="67" t="s">
        <v>152</v>
      </c>
      <c r="E148" s="38" t="s">
        <v>523</v>
      </c>
      <c r="F148" s="38"/>
      <c r="G148" s="38"/>
      <c r="H148" s="48"/>
    </row>
    <row r="149" spans="1:8" s="56" customFormat="1" ht="45" customHeight="1">
      <c r="A149" s="38" t="s">
        <v>328</v>
      </c>
      <c r="B149" s="29">
        <v>2100000</v>
      </c>
      <c r="C149" s="66" t="s">
        <v>157</v>
      </c>
      <c r="D149" s="67" t="s">
        <v>152</v>
      </c>
      <c r="E149" s="38" t="s">
        <v>523</v>
      </c>
      <c r="F149" s="38"/>
      <c r="G149" s="38"/>
      <c r="H149" s="48"/>
    </row>
    <row r="150" spans="1:8" s="56" customFormat="1" ht="45" customHeight="1">
      <c r="A150" s="38" t="s">
        <v>329</v>
      </c>
      <c r="B150" s="29">
        <v>11012553.08</v>
      </c>
      <c r="C150" s="66" t="s">
        <v>157</v>
      </c>
      <c r="D150" s="67" t="s">
        <v>152</v>
      </c>
      <c r="E150" s="38" t="s">
        <v>215</v>
      </c>
      <c r="F150" s="38"/>
      <c r="G150" s="38"/>
      <c r="H150" s="48"/>
    </row>
    <row r="151" spans="1:8" s="56" customFormat="1" ht="45" customHeight="1">
      <c r="A151" s="38" t="s">
        <v>330</v>
      </c>
      <c r="B151" s="29">
        <v>4551234.1399999997</v>
      </c>
      <c r="C151" s="66" t="s">
        <v>157</v>
      </c>
      <c r="D151" s="67" t="s">
        <v>152</v>
      </c>
      <c r="E151" s="38" t="s">
        <v>524</v>
      </c>
      <c r="F151" s="38"/>
      <c r="G151" s="38"/>
      <c r="H151" s="48"/>
    </row>
    <row r="152" spans="1:8" s="56" customFormat="1" ht="45" customHeight="1">
      <c r="A152" s="38" t="s">
        <v>331</v>
      </c>
      <c r="B152" s="29">
        <v>5000000</v>
      </c>
      <c r="C152" s="66" t="s">
        <v>157</v>
      </c>
      <c r="D152" s="67" t="s">
        <v>152</v>
      </c>
      <c r="E152" s="38" t="s">
        <v>525</v>
      </c>
      <c r="F152" s="38"/>
      <c r="G152" s="38"/>
      <c r="H152" s="48"/>
    </row>
    <row r="153" spans="1:8" s="56" customFormat="1" ht="45" customHeight="1">
      <c r="A153" s="38" t="s">
        <v>332</v>
      </c>
      <c r="B153" s="29">
        <v>15000000</v>
      </c>
      <c r="C153" s="66" t="s">
        <v>157</v>
      </c>
      <c r="D153" s="67" t="s">
        <v>152</v>
      </c>
      <c r="E153" s="38" t="s">
        <v>268</v>
      </c>
      <c r="F153" s="38"/>
      <c r="G153" s="38"/>
      <c r="H153" s="48"/>
    </row>
    <row r="154" spans="1:8" s="56" customFormat="1" ht="45" customHeight="1">
      <c r="A154" s="38" t="s">
        <v>333</v>
      </c>
      <c r="B154" s="29">
        <v>1767208.96</v>
      </c>
      <c r="C154" s="66" t="s">
        <v>157</v>
      </c>
      <c r="D154" s="67" t="s">
        <v>152</v>
      </c>
      <c r="E154" s="38" t="s">
        <v>262</v>
      </c>
      <c r="F154" s="38"/>
      <c r="G154" s="38"/>
      <c r="H154" s="48"/>
    </row>
    <row r="155" spans="1:8" s="56" customFormat="1" ht="45" customHeight="1">
      <c r="A155" s="38" t="s">
        <v>334</v>
      </c>
      <c r="B155" s="29">
        <v>1601927.82</v>
      </c>
      <c r="C155" s="66" t="s">
        <v>157</v>
      </c>
      <c r="D155" s="67" t="s">
        <v>152</v>
      </c>
      <c r="E155" s="38" t="s">
        <v>526</v>
      </c>
      <c r="F155" s="38"/>
      <c r="G155" s="38"/>
      <c r="H155" s="48"/>
    </row>
    <row r="156" spans="1:8" s="56" customFormat="1" ht="45" customHeight="1">
      <c r="A156" s="38" t="s">
        <v>335</v>
      </c>
      <c r="B156" s="29">
        <v>2115682.16</v>
      </c>
      <c r="C156" s="66" t="s">
        <v>157</v>
      </c>
      <c r="D156" s="67" t="s">
        <v>152</v>
      </c>
      <c r="E156" s="38" t="s">
        <v>527</v>
      </c>
      <c r="F156" s="38"/>
      <c r="G156" s="38"/>
      <c r="H156" s="48"/>
    </row>
    <row r="157" spans="1:8" s="56" customFormat="1" ht="45" customHeight="1">
      <c r="A157" s="38" t="s">
        <v>336</v>
      </c>
      <c r="B157" s="29">
        <v>2200000</v>
      </c>
      <c r="C157" s="66" t="s">
        <v>157</v>
      </c>
      <c r="D157" s="67" t="s">
        <v>152</v>
      </c>
      <c r="E157" s="38" t="s">
        <v>528</v>
      </c>
      <c r="F157" s="38"/>
      <c r="G157" s="38"/>
      <c r="H157" s="48"/>
    </row>
    <row r="158" spans="1:8" s="56" customFormat="1" ht="45" customHeight="1">
      <c r="A158" s="38" t="s">
        <v>337</v>
      </c>
      <c r="B158" s="29">
        <v>5007839.7699999996</v>
      </c>
      <c r="C158" s="66" t="s">
        <v>157</v>
      </c>
      <c r="D158" s="67" t="s">
        <v>152</v>
      </c>
      <c r="E158" s="38" t="s">
        <v>264</v>
      </c>
      <c r="F158" s="38"/>
      <c r="G158" s="38"/>
      <c r="H158" s="48"/>
    </row>
    <row r="159" spans="1:8" s="56" customFormat="1" ht="45" customHeight="1">
      <c r="A159" s="38" t="s">
        <v>338</v>
      </c>
      <c r="B159" s="29">
        <v>1700000</v>
      </c>
      <c r="C159" s="66" t="s">
        <v>157</v>
      </c>
      <c r="D159" s="67" t="s">
        <v>152</v>
      </c>
      <c r="E159" s="38" t="s">
        <v>529</v>
      </c>
      <c r="F159" s="38"/>
      <c r="G159" s="38"/>
      <c r="H159" s="48"/>
    </row>
    <row r="160" spans="1:8" s="56" customFormat="1" ht="45" customHeight="1">
      <c r="A160" s="38" t="s">
        <v>339</v>
      </c>
      <c r="B160" s="29">
        <v>15000000</v>
      </c>
      <c r="C160" s="66" t="s">
        <v>157</v>
      </c>
      <c r="D160" s="67" t="s">
        <v>152</v>
      </c>
      <c r="E160" s="38" t="s">
        <v>152</v>
      </c>
      <c r="F160" s="38"/>
      <c r="G160" s="38"/>
      <c r="H160" s="48"/>
    </row>
    <row r="161" spans="1:8" s="56" customFormat="1" ht="45" customHeight="1">
      <c r="A161" s="38" t="s">
        <v>340</v>
      </c>
      <c r="B161" s="29">
        <v>994667.52000000002</v>
      </c>
      <c r="C161" s="66" t="s">
        <v>157</v>
      </c>
      <c r="D161" s="67" t="s">
        <v>152</v>
      </c>
      <c r="E161" s="38" t="s">
        <v>530</v>
      </c>
      <c r="F161" s="38"/>
      <c r="G161" s="38"/>
      <c r="H161" s="48"/>
    </row>
    <row r="162" spans="1:8" s="56" customFormat="1" ht="45" customHeight="1">
      <c r="A162" s="38" t="s">
        <v>341</v>
      </c>
      <c r="B162" s="29">
        <v>672349.92</v>
      </c>
      <c r="C162" s="66" t="s">
        <v>157</v>
      </c>
      <c r="D162" s="67" t="s">
        <v>152</v>
      </c>
      <c r="E162" s="38" t="s">
        <v>531</v>
      </c>
      <c r="F162" s="38"/>
      <c r="G162" s="38"/>
      <c r="H162" s="48"/>
    </row>
    <row r="163" spans="1:8" s="56" customFormat="1" ht="45" customHeight="1">
      <c r="A163" s="38" t="s">
        <v>342</v>
      </c>
      <c r="B163" s="29">
        <v>865740.48</v>
      </c>
      <c r="C163" s="66" t="s">
        <v>157</v>
      </c>
      <c r="D163" s="67" t="s">
        <v>152</v>
      </c>
      <c r="E163" s="38" t="s">
        <v>532</v>
      </c>
      <c r="F163" s="38"/>
      <c r="G163" s="38"/>
      <c r="H163" s="48"/>
    </row>
    <row r="164" spans="1:8" s="56" customFormat="1" ht="45" customHeight="1">
      <c r="A164" s="38" t="s">
        <v>343</v>
      </c>
      <c r="B164" s="29">
        <v>672349.92</v>
      </c>
      <c r="C164" s="66" t="s">
        <v>157</v>
      </c>
      <c r="D164" s="67" t="s">
        <v>152</v>
      </c>
      <c r="E164" s="38" t="s">
        <v>529</v>
      </c>
      <c r="F164" s="38"/>
      <c r="G164" s="38"/>
      <c r="H164" s="48"/>
    </row>
    <row r="165" spans="1:8" s="56" customFormat="1" ht="45" customHeight="1">
      <c r="A165" s="38" t="s">
        <v>344</v>
      </c>
      <c r="B165" s="29">
        <v>607871.09</v>
      </c>
      <c r="C165" s="66" t="s">
        <v>157</v>
      </c>
      <c r="D165" s="67" t="s">
        <v>152</v>
      </c>
      <c r="E165" s="38" t="s">
        <v>148</v>
      </c>
      <c r="F165" s="38"/>
      <c r="G165" s="38"/>
      <c r="H165" s="48"/>
    </row>
    <row r="166" spans="1:8" s="56" customFormat="1" ht="45" customHeight="1">
      <c r="A166" s="38" t="s">
        <v>345</v>
      </c>
      <c r="B166" s="29">
        <v>943142.64</v>
      </c>
      <c r="C166" s="66" t="s">
        <v>157</v>
      </c>
      <c r="D166" s="67" t="s">
        <v>152</v>
      </c>
      <c r="E166" s="38" t="s">
        <v>533</v>
      </c>
      <c r="F166" s="38"/>
      <c r="G166" s="38"/>
      <c r="H166" s="48"/>
    </row>
    <row r="167" spans="1:8" s="56" customFormat="1" ht="45" customHeight="1">
      <c r="A167" s="38" t="s">
        <v>346</v>
      </c>
      <c r="B167" s="29">
        <v>2100000</v>
      </c>
      <c r="C167" s="66" t="s">
        <v>157</v>
      </c>
      <c r="D167" s="67" t="s">
        <v>152</v>
      </c>
      <c r="E167" s="38" t="s">
        <v>534</v>
      </c>
      <c r="F167" s="38"/>
      <c r="G167" s="38"/>
      <c r="H167" s="48"/>
    </row>
    <row r="168" spans="1:8" s="56" customFormat="1" ht="45" customHeight="1">
      <c r="A168" s="38" t="s">
        <v>347</v>
      </c>
      <c r="B168" s="29">
        <v>2160000</v>
      </c>
      <c r="C168" s="66" t="s">
        <v>157</v>
      </c>
      <c r="D168" s="67" t="s">
        <v>152</v>
      </c>
      <c r="E168" s="38" t="s">
        <v>535</v>
      </c>
      <c r="F168" s="38"/>
      <c r="G168" s="38"/>
      <c r="H168" s="48"/>
    </row>
    <row r="169" spans="1:8" s="56" customFormat="1" ht="45" customHeight="1">
      <c r="A169" s="38" t="s">
        <v>348</v>
      </c>
      <c r="B169" s="29">
        <v>3200000</v>
      </c>
      <c r="C169" s="66" t="s">
        <v>157</v>
      </c>
      <c r="D169" s="67" t="s">
        <v>152</v>
      </c>
      <c r="E169" s="38" t="s">
        <v>536</v>
      </c>
      <c r="F169" s="38"/>
      <c r="G169" s="38"/>
      <c r="H169" s="48"/>
    </row>
    <row r="170" spans="1:8" s="56" customFormat="1" ht="45" customHeight="1">
      <c r="A170" s="38" t="s">
        <v>349</v>
      </c>
      <c r="B170" s="29">
        <v>2520000</v>
      </c>
      <c r="C170" s="66" t="s">
        <v>157</v>
      </c>
      <c r="D170" s="67" t="s">
        <v>152</v>
      </c>
      <c r="E170" s="38" t="s">
        <v>537</v>
      </c>
      <c r="F170" s="38"/>
      <c r="G170" s="38"/>
      <c r="H170" s="48"/>
    </row>
    <row r="171" spans="1:8" s="56" customFormat="1" ht="45" customHeight="1">
      <c r="A171" s="38" t="s">
        <v>350</v>
      </c>
      <c r="B171" s="29">
        <v>2000000</v>
      </c>
      <c r="C171" s="66" t="s">
        <v>157</v>
      </c>
      <c r="D171" s="67" t="s">
        <v>152</v>
      </c>
      <c r="E171" s="38" t="s">
        <v>492</v>
      </c>
      <c r="F171" s="38"/>
      <c r="G171" s="38"/>
      <c r="H171" s="48"/>
    </row>
    <row r="172" spans="1:8" s="56" customFormat="1" ht="45" customHeight="1">
      <c r="A172" s="38" t="s">
        <v>351</v>
      </c>
      <c r="B172" s="29">
        <v>4751000</v>
      </c>
      <c r="C172" s="66" t="s">
        <v>157</v>
      </c>
      <c r="D172" s="67" t="s">
        <v>152</v>
      </c>
      <c r="E172" s="38" t="s">
        <v>218</v>
      </c>
      <c r="F172" s="38"/>
      <c r="G172" s="38"/>
      <c r="H172" s="48"/>
    </row>
    <row r="173" spans="1:8" s="56" customFormat="1" ht="45" customHeight="1">
      <c r="A173" s="38" t="s">
        <v>352</v>
      </c>
      <c r="B173" s="29">
        <v>60000000</v>
      </c>
      <c r="C173" s="66" t="s">
        <v>157</v>
      </c>
      <c r="D173" s="67" t="s">
        <v>152</v>
      </c>
      <c r="E173" s="38" t="s">
        <v>492</v>
      </c>
      <c r="F173" s="38"/>
      <c r="G173" s="38"/>
      <c r="H173" s="48"/>
    </row>
    <row r="174" spans="1:8" s="56" customFormat="1" ht="45" customHeight="1">
      <c r="A174" s="38" t="s">
        <v>353</v>
      </c>
      <c r="B174" s="29">
        <v>3500000</v>
      </c>
      <c r="C174" s="66" t="s">
        <v>157</v>
      </c>
      <c r="D174" s="67" t="s">
        <v>152</v>
      </c>
      <c r="E174" s="38" t="s">
        <v>538</v>
      </c>
      <c r="F174" s="38"/>
      <c r="G174" s="38"/>
      <c r="H174" s="48"/>
    </row>
    <row r="175" spans="1:8" s="56" customFormat="1" ht="45" customHeight="1">
      <c r="A175" s="38" t="s">
        <v>354</v>
      </c>
      <c r="B175" s="29">
        <v>1219864</v>
      </c>
      <c r="C175" s="66" t="s">
        <v>157</v>
      </c>
      <c r="D175" s="67" t="s">
        <v>152</v>
      </c>
      <c r="E175" s="38" t="s">
        <v>538</v>
      </c>
      <c r="F175" s="38"/>
      <c r="G175" s="38"/>
      <c r="H175" s="48"/>
    </row>
    <row r="176" spans="1:8" s="56" customFormat="1" ht="45" customHeight="1">
      <c r="A176" s="38" t="s">
        <v>355</v>
      </c>
      <c r="B176" s="29">
        <v>4935000</v>
      </c>
      <c r="C176" s="66" t="s">
        <v>157</v>
      </c>
      <c r="D176" s="67" t="s">
        <v>152</v>
      </c>
      <c r="E176" s="38" t="s">
        <v>539</v>
      </c>
      <c r="F176" s="38"/>
      <c r="G176" s="38"/>
      <c r="H176" s="48"/>
    </row>
    <row r="177" spans="1:8" s="56" customFormat="1" ht="45" customHeight="1">
      <c r="A177" s="38" t="s">
        <v>356</v>
      </c>
      <c r="B177" s="29">
        <v>3500000</v>
      </c>
      <c r="C177" s="66" t="s">
        <v>157</v>
      </c>
      <c r="D177" s="67" t="s">
        <v>152</v>
      </c>
      <c r="E177" s="38" t="s">
        <v>540</v>
      </c>
      <c r="F177" s="38"/>
      <c r="G177" s="38"/>
      <c r="H177" s="48"/>
    </row>
    <row r="178" spans="1:8" s="56" customFormat="1" ht="45" customHeight="1">
      <c r="A178" s="38" t="s">
        <v>357</v>
      </c>
      <c r="B178" s="29">
        <v>1457974.15</v>
      </c>
      <c r="C178" s="66" t="s">
        <v>157</v>
      </c>
      <c r="D178" s="67" t="s">
        <v>152</v>
      </c>
      <c r="E178" s="38" t="s">
        <v>541</v>
      </c>
      <c r="F178" s="38"/>
      <c r="G178" s="38"/>
      <c r="H178" s="48"/>
    </row>
    <row r="179" spans="1:8" s="56" customFormat="1" ht="45" customHeight="1">
      <c r="A179" s="38" t="s">
        <v>358</v>
      </c>
      <c r="B179" s="29">
        <v>2589456.3199999998</v>
      </c>
      <c r="C179" s="66" t="s">
        <v>157</v>
      </c>
      <c r="D179" s="67" t="s">
        <v>152</v>
      </c>
      <c r="E179" s="38" t="s">
        <v>542</v>
      </c>
      <c r="F179" s="38"/>
      <c r="G179" s="38"/>
      <c r="H179" s="48"/>
    </row>
    <row r="180" spans="1:8" s="56" customFormat="1" ht="45" customHeight="1">
      <c r="A180" s="38" t="s">
        <v>359</v>
      </c>
      <c r="B180" s="29">
        <v>85654.2</v>
      </c>
      <c r="C180" s="66" t="s">
        <v>157</v>
      </c>
      <c r="D180" s="67" t="s">
        <v>152</v>
      </c>
      <c r="E180" s="38" t="s">
        <v>543</v>
      </c>
      <c r="F180" s="38"/>
      <c r="G180" s="38"/>
      <c r="H180" s="48"/>
    </row>
    <row r="181" spans="1:8" s="56" customFormat="1" ht="45" customHeight="1">
      <c r="A181" s="38" t="s">
        <v>360</v>
      </c>
      <c r="B181" s="29">
        <v>4484257.93</v>
      </c>
      <c r="C181" s="66" t="s">
        <v>157</v>
      </c>
      <c r="D181" s="67" t="s">
        <v>152</v>
      </c>
      <c r="E181" s="38" t="s">
        <v>544</v>
      </c>
      <c r="F181" s="38"/>
      <c r="G181" s="38"/>
      <c r="H181" s="48"/>
    </row>
    <row r="182" spans="1:8" s="56" customFormat="1" ht="45" customHeight="1">
      <c r="A182" s="38" t="s">
        <v>361</v>
      </c>
      <c r="B182" s="29">
        <v>1284746.75</v>
      </c>
      <c r="C182" s="66" t="s">
        <v>157</v>
      </c>
      <c r="D182" s="67" t="s">
        <v>152</v>
      </c>
      <c r="E182" s="38" t="s">
        <v>545</v>
      </c>
      <c r="F182" s="38"/>
      <c r="G182" s="38"/>
      <c r="H182" s="48"/>
    </row>
    <row r="183" spans="1:8" s="56" customFormat="1" ht="45" customHeight="1">
      <c r="A183" s="38" t="s">
        <v>362</v>
      </c>
      <c r="B183" s="29">
        <v>4000000</v>
      </c>
      <c r="C183" s="66" t="s">
        <v>157</v>
      </c>
      <c r="D183" s="67" t="s">
        <v>152</v>
      </c>
      <c r="E183" s="38" t="s">
        <v>538</v>
      </c>
      <c r="F183" s="38"/>
      <c r="G183" s="38"/>
      <c r="H183" s="48"/>
    </row>
    <row r="184" spans="1:8" s="56" customFormat="1" ht="45" customHeight="1">
      <c r="A184" s="38" t="s">
        <v>363</v>
      </c>
      <c r="B184" s="29">
        <v>1000000</v>
      </c>
      <c r="C184" s="66" t="s">
        <v>157</v>
      </c>
      <c r="D184" s="67" t="s">
        <v>152</v>
      </c>
      <c r="E184" s="38" t="s">
        <v>546</v>
      </c>
      <c r="F184" s="38"/>
      <c r="G184" s="38"/>
      <c r="H184" s="48"/>
    </row>
    <row r="185" spans="1:8" s="56" customFormat="1" ht="45" customHeight="1">
      <c r="A185" s="38" t="s">
        <v>364</v>
      </c>
      <c r="B185" s="29">
        <v>2000000</v>
      </c>
      <c r="C185" s="66" t="s">
        <v>157</v>
      </c>
      <c r="D185" s="67" t="s">
        <v>152</v>
      </c>
      <c r="E185" s="38" t="s">
        <v>547</v>
      </c>
      <c r="F185" s="38"/>
      <c r="G185" s="38"/>
      <c r="H185" s="48"/>
    </row>
    <row r="186" spans="1:8" s="56" customFormat="1" ht="45" customHeight="1">
      <c r="A186" s="38" t="s">
        <v>365</v>
      </c>
      <c r="B186" s="29">
        <v>1000000</v>
      </c>
      <c r="C186" s="66" t="s">
        <v>157</v>
      </c>
      <c r="D186" s="67" t="s">
        <v>152</v>
      </c>
      <c r="E186" s="38" t="s">
        <v>548</v>
      </c>
      <c r="F186" s="38"/>
      <c r="G186" s="38"/>
      <c r="H186" s="48"/>
    </row>
    <row r="187" spans="1:8" s="56" customFormat="1" ht="45" customHeight="1">
      <c r="A187" s="38" t="s">
        <v>366</v>
      </c>
      <c r="B187" s="29">
        <v>1000000</v>
      </c>
      <c r="C187" s="66" t="s">
        <v>157</v>
      </c>
      <c r="D187" s="67" t="s">
        <v>152</v>
      </c>
      <c r="E187" s="38" t="s">
        <v>549</v>
      </c>
      <c r="F187" s="38"/>
      <c r="G187" s="38"/>
      <c r="H187" s="48"/>
    </row>
    <row r="188" spans="1:8" s="56" customFormat="1" ht="45" customHeight="1">
      <c r="A188" s="38" t="s">
        <v>367</v>
      </c>
      <c r="B188" s="29">
        <v>1000000</v>
      </c>
      <c r="C188" s="66" t="s">
        <v>157</v>
      </c>
      <c r="D188" s="67" t="s">
        <v>152</v>
      </c>
      <c r="E188" s="38" t="s">
        <v>218</v>
      </c>
      <c r="F188" s="38"/>
      <c r="G188" s="38"/>
      <c r="H188" s="48"/>
    </row>
    <row r="189" spans="1:8" s="56" customFormat="1" ht="45" customHeight="1">
      <c r="A189" s="38" t="s">
        <v>365</v>
      </c>
      <c r="B189" s="29">
        <v>1000000</v>
      </c>
      <c r="C189" s="66" t="s">
        <v>157</v>
      </c>
      <c r="D189" s="67" t="s">
        <v>152</v>
      </c>
      <c r="E189" s="38" t="s">
        <v>550</v>
      </c>
      <c r="F189" s="38"/>
      <c r="G189" s="38"/>
      <c r="H189" s="48"/>
    </row>
    <row r="190" spans="1:8" s="56" customFormat="1" ht="45" customHeight="1">
      <c r="A190" s="38" t="s">
        <v>368</v>
      </c>
      <c r="B190" s="29">
        <v>500000</v>
      </c>
      <c r="C190" s="66" t="s">
        <v>157</v>
      </c>
      <c r="D190" s="67" t="s">
        <v>152</v>
      </c>
      <c r="E190" s="38" t="s">
        <v>500</v>
      </c>
      <c r="F190" s="38"/>
      <c r="G190" s="38"/>
      <c r="H190" s="48"/>
    </row>
    <row r="191" spans="1:8" s="56" customFormat="1" ht="45" customHeight="1">
      <c r="A191" s="38" t="s">
        <v>369</v>
      </c>
      <c r="B191" s="29">
        <v>2000000</v>
      </c>
      <c r="C191" s="66" t="s">
        <v>157</v>
      </c>
      <c r="D191" s="67" t="s">
        <v>152</v>
      </c>
      <c r="E191" s="38" t="s">
        <v>551</v>
      </c>
      <c r="F191" s="38"/>
      <c r="G191" s="38"/>
      <c r="H191" s="48"/>
    </row>
    <row r="192" spans="1:8" s="56" customFormat="1" ht="45" customHeight="1">
      <c r="A192" s="38" t="s">
        <v>370</v>
      </c>
      <c r="B192" s="29">
        <v>1000000</v>
      </c>
      <c r="C192" s="66" t="s">
        <v>157</v>
      </c>
      <c r="D192" s="67" t="s">
        <v>152</v>
      </c>
      <c r="E192" s="38" t="s">
        <v>552</v>
      </c>
      <c r="F192" s="38"/>
      <c r="G192" s="38"/>
      <c r="H192" s="48"/>
    </row>
    <row r="193" spans="1:8" s="56" customFormat="1" ht="45" customHeight="1">
      <c r="A193" s="38" t="s">
        <v>371</v>
      </c>
      <c r="B193" s="29">
        <v>2000000</v>
      </c>
      <c r="C193" s="66" t="s">
        <v>157</v>
      </c>
      <c r="D193" s="67" t="s">
        <v>152</v>
      </c>
      <c r="E193" s="38" t="s">
        <v>553</v>
      </c>
      <c r="F193" s="38"/>
      <c r="G193" s="38"/>
      <c r="H193" s="48"/>
    </row>
    <row r="194" spans="1:8" s="56" customFormat="1" ht="45" customHeight="1">
      <c r="A194" s="38" t="s">
        <v>372</v>
      </c>
      <c r="B194" s="29">
        <v>2000000</v>
      </c>
      <c r="C194" s="66" t="s">
        <v>157</v>
      </c>
      <c r="D194" s="67" t="s">
        <v>152</v>
      </c>
      <c r="E194" s="38" t="s">
        <v>554</v>
      </c>
      <c r="F194" s="38"/>
      <c r="G194" s="38"/>
      <c r="H194" s="48"/>
    </row>
    <row r="195" spans="1:8" s="56" customFormat="1" ht="45" customHeight="1">
      <c r="A195" s="38" t="s">
        <v>373</v>
      </c>
      <c r="B195" s="29">
        <v>1100000</v>
      </c>
      <c r="C195" s="66" t="s">
        <v>157</v>
      </c>
      <c r="D195" s="67" t="s">
        <v>152</v>
      </c>
      <c r="E195" s="38" t="s">
        <v>555</v>
      </c>
      <c r="F195" s="38"/>
      <c r="G195" s="38"/>
      <c r="H195" s="48"/>
    </row>
    <row r="196" spans="1:8" s="56" customFormat="1" ht="45" customHeight="1">
      <c r="A196" s="38" t="s">
        <v>374</v>
      </c>
      <c r="B196" s="29">
        <v>1500000</v>
      </c>
      <c r="C196" s="66" t="s">
        <v>157</v>
      </c>
      <c r="D196" s="67" t="s">
        <v>152</v>
      </c>
      <c r="E196" s="38" t="s">
        <v>534</v>
      </c>
      <c r="F196" s="38"/>
      <c r="G196" s="38"/>
      <c r="H196" s="48"/>
    </row>
    <row r="197" spans="1:8" s="56" customFormat="1" ht="45" customHeight="1">
      <c r="A197" s="38" t="s">
        <v>375</v>
      </c>
      <c r="B197" s="29">
        <v>2000000</v>
      </c>
      <c r="C197" s="66" t="s">
        <v>157</v>
      </c>
      <c r="D197" s="67" t="s">
        <v>152</v>
      </c>
      <c r="E197" s="38" t="s">
        <v>556</v>
      </c>
      <c r="F197" s="38"/>
      <c r="G197" s="38"/>
      <c r="H197" s="48"/>
    </row>
    <row r="198" spans="1:8" s="56" customFormat="1" ht="45" customHeight="1">
      <c r="A198" s="38" t="s">
        <v>376</v>
      </c>
      <c r="B198" s="29">
        <v>650000</v>
      </c>
      <c r="C198" s="66" t="s">
        <v>157</v>
      </c>
      <c r="D198" s="67" t="s">
        <v>152</v>
      </c>
      <c r="E198" s="38" t="s">
        <v>208</v>
      </c>
      <c r="F198" s="38"/>
      <c r="G198" s="38"/>
      <c r="H198" s="48"/>
    </row>
    <row r="199" spans="1:8" s="56" customFormat="1" ht="45" customHeight="1">
      <c r="A199" s="38" t="s">
        <v>377</v>
      </c>
      <c r="B199" s="29">
        <v>1000000</v>
      </c>
      <c r="C199" s="66" t="s">
        <v>157</v>
      </c>
      <c r="D199" s="67" t="s">
        <v>152</v>
      </c>
      <c r="E199" s="38" t="s">
        <v>208</v>
      </c>
      <c r="F199" s="38"/>
      <c r="G199" s="38"/>
      <c r="H199" s="48"/>
    </row>
    <row r="200" spans="1:8" s="56" customFormat="1" ht="45" customHeight="1">
      <c r="A200" s="38" t="s">
        <v>378</v>
      </c>
      <c r="B200" s="29">
        <v>2400000</v>
      </c>
      <c r="C200" s="66" t="s">
        <v>157</v>
      </c>
      <c r="D200" s="67" t="s">
        <v>152</v>
      </c>
      <c r="E200" s="38" t="s">
        <v>557</v>
      </c>
      <c r="F200" s="38"/>
      <c r="G200" s="38"/>
      <c r="H200" s="48"/>
    </row>
    <row r="201" spans="1:8" s="56" customFormat="1" ht="45" customHeight="1">
      <c r="A201" s="38" t="s">
        <v>379</v>
      </c>
      <c r="B201" s="29">
        <v>1350000</v>
      </c>
      <c r="C201" s="66" t="s">
        <v>157</v>
      </c>
      <c r="D201" s="67" t="s">
        <v>152</v>
      </c>
      <c r="E201" s="38" t="s">
        <v>558</v>
      </c>
      <c r="F201" s="38"/>
      <c r="G201" s="38"/>
      <c r="H201" s="48"/>
    </row>
    <row r="202" spans="1:8" s="56" customFormat="1" ht="45" customHeight="1">
      <c r="A202" s="38" t="s">
        <v>380</v>
      </c>
      <c r="B202" s="29">
        <v>2000000</v>
      </c>
      <c r="C202" s="66" t="s">
        <v>157</v>
      </c>
      <c r="D202" s="67" t="s">
        <v>152</v>
      </c>
      <c r="E202" s="38" t="s">
        <v>538</v>
      </c>
      <c r="F202" s="38"/>
      <c r="G202" s="38"/>
      <c r="H202" s="48"/>
    </row>
    <row r="203" spans="1:8" s="56" customFormat="1" ht="45" customHeight="1">
      <c r="A203" s="38" t="s">
        <v>381</v>
      </c>
      <c r="B203" s="29">
        <v>2400000</v>
      </c>
      <c r="C203" s="66" t="s">
        <v>157</v>
      </c>
      <c r="D203" s="67" t="s">
        <v>152</v>
      </c>
      <c r="E203" s="38" t="s">
        <v>559</v>
      </c>
      <c r="F203" s="38"/>
      <c r="G203" s="38"/>
      <c r="H203" s="48"/>
    </row>
    <row r="204" spans="1:8" s="56" customFormat="1" ht="45" customHeight="1">
      <c r="A204" s="38" t="s">
        <v>382</v>
      </c>
      <c r="B204" s="29">
        <v>2000000</v>
      </c>
      <c r="C204" s="66" t="s">
        <v>157</v>
      </c>
      <c r="D204" s="67" t="s">
        <v>152</v>
      </c>
      <c r="E204" s="38" t="s">
        <v>560</v>
      </c>
      <c r="F204" s="38"/>
      <c r="G204" s="38"/>
      <c r="H204" s="48"/>
    </row>
    <row r="205" spans="1:8" s="56" customFormat="1" ht="45" customHeight="1">
      <c r="A205" s="38" t="s">
        <v>383</v>
      </c>
      <c r="B205" s="29">
        <v>1000000</v>
      </c>
      <c r="C205" s="66" t="s">
        <v>157</v>
      </c>
      <c r="D205" s="67" t="s">
        <v>152</v>
      </c>
      <c r="E205" s="38" t="s">
        <v>561</v>
      </c>
      <c r="F205" s="38"/>
      <c r="G205" s="38"/>
      <c r="H205" s="48"/>
    </row>
    <row r="206" spans="1:8" s="56" customFormat="1" ht="45" customHeight="1">
      <c r="A206" s="38" t="s">
        <v>384</v>
      </c>
      <c r="B206" s="29">
        <v>1000000</v>
      </c>
      <c r="C206" s="66" t="s">
        <v>157</v>
      </c>
      <c r="D206" s="67" t="s">
        <v>152</v>
      </c>
      <c r="E206" s="38" t="s">
        <v>562</v>
      </c>
      <c r="F206" s="38"/>
      <c r="G206" s="38"/>
      <c r="H206" s="48"/>
    </row>
    <row r="207" spans="1:8" s="56" customFormat="1" ht="45" customHeight="1">
      <c r="A207" s="38" t="s">
        <v>385</v>
      </c>
      <c r="B207" s="29">
        <v>2000000</v>
      </c>
      <c r="C207" s="66" t="s">
        <v>157</v>
      </c>
      <c r="D207" s="67" t="s">
        <v>152</v>
      </c>
      <c r="E207" s="38" t="s">
        <v>561</v>
      </c>
      <c r="F207" s="38"/>
      <c r="G207" s="38"/>
      <c r="H207" s="48"/>
    </row>
    <row r="208" spans="1:8" s="56" customFormat="1" ht="45" customHeight="1">
      <c r="A208" s="38" t="s">
        <v>386</v>
      </c>
      <c r="B208" s="29">
        <v>1200000</v>
      </c>
      <c r="C208" s="66" t="s">
        <v>157</v>
      </c>
      <c r="D208" s="67" t="s">
        <v>152</v>
      </c>
      <c r="E208" s="38" t="s">
        <v>561</v>
      </c>
      <c r="F208" s="38"/>
      <c r="G208" s="38"/>
      <c r="H208" s="48"/>
    </row>
    <row r="209" spans="1:8" s="56" customFormat="1" ht="45" customHeight="1">
      <c r="A209" s="38" t="s">
        <v>387</v>
      </c>
      <c r="B209" s="29">
        <v>200000</v>
      </c>
      <c r="C209" s="66" t="s">
        <v>157</v>
      </c>
      <c r="D209" s="67" t="s">
        <v>152</v>
      </c>
      <c r="E209" s="38" t="s">
        <v>563</v>
      </c>
      <c r="F209" s="38"/>
      <c r="G209" s="38"/>
      <c r="H209" s="48"/>
    </row>
    <row r="210" spans="1:8" s="56" customFormat="1" ht="45" customHeight="1">
      <c r="A210" s="38" t="s">
        <v>388</v>
      </c>
      <c r="B210" s="29">
        <v>1100000</v>
      </c>
      <c r="C210" s="66" t="s">
        <v>157</v>
      </c>
      <c r="D210" s="67" t="s">
        <v>152</v>
      </c>
      <c r="E210" s="38" t="s">
        <v>564</v>
      </c>
      <c r="F210" s="38"/>
      <c r="G210" s="38"/>
      <c r="H210" s="48"/>
    </row>
    <row r="211" spans="1:8" s="56" customFormat="1" ht="45" customHeight="1">
      <c r="A211" s="38" t="s">
        <v>389</v>
      </c>
      <c r="B211" s="29">
        <v>2500000</v>
      </c>
      <c r="C211" s="66" t="s">
        <v>157</v>
      </c>
      <c r="D211" s="67" t="s">
        <v>152</v>
      </c>
      <c r="E211" s="38" t="s">
        <v>565</v>
      </c>
      <c r="F211" s="38"/>
      <c r="G211" s="38"/>
      <c r="H211" s="48"/>
    </row>
    <row r="212" spans="1:8" s="56" customFormat="1" ht="45" customHeight="1">
      <c r="A212" s="38" t="s">
        <v>390</v>
      </c>
      <c r="B212" s="29">
        <v>1500000</v>
      </c>
      <c r="C212" s="66" t="s">
        <v>157</v>
      </c>
      <c r="D212" s="67" t="s">
        <v>152</v>
      </c>
      <c r="E212" s="38" t="s">
        <v>538</v>
      </c>
      <c r="F212" s="38"/>
      <c r="G212" s="38"/>
      <c r="H212" s="48"/>
    </row>
    <row r="213" spans="1:8" s="56" customFormat="1" ht="45" customHeight="1">
      <c r="A213" s="38" t="s">
        <v>391</v>
      </c>
      <c r="B213" s="29">
        <v>2500000</v>
      </c>
      <c r="C213" s="66" t="s">
        <v>157</v>
      </c>
      <c r="D213" s="67" t="s">
        <v>152</v>
      </c>
      <c r="E213" s="38" t="s">
        <v>566</v>
      </c>
      <c r="F213" s="38"/>
      <c r="G213" s="38"/>
      <c r="H213" s="48"/>
    </row>
    <row r="214" spans="1:8" s="56" customFormat="1" ht="45" customHeight="1">
      <c r="A214" s="38" t="s">
        <v>392</v>
      </c>
      <c r="B214" s="29">
        <v>2000000</v>
      </c>
      <c r="C214" s="66" t="s">
        <v>157</v>
      </c>
      <c r="D214" s="67" t="s">
        <v>152</v>
      </c>
      <c r="E214" s="38" t="s">
        <v>567</v>
      </c>
      <c r="F214" s="38"/>
      <c r="G214" s="38"/>
      <c r="H214" s="48"/>
    </row>
    <row r="215" spans="1:8" ht="45" customHeight="1">
      <c r="A215" s="38" t="s">
        <v>393</v>
      </c>
      <c r="B215" s="29">
        <v>1500000</v>
      </c>
      <c r="C215" s="66" t="s">
        <v>157</v>
      </c>
      <c r="D215" s="67" t="s">
        <v>152</v>
      </c>
      <c r="E215" s="38" t="s">
        <v>568</v>
      </c>
      <c r="F215" s="38"/>
      <c r="G215" s="38"/>
      <c r="H215" s="48"/>
    </row>
    <row r="216" spans="1:8" ht="45" customHeight="1">
      <c r="A216" s="38" t="s">
        <v>394</v>
      </c>
      <c r="B216" s="57">
        <v>1000000</v>
      </c>
      <c r="C216" s="66" t="s">
        <v>157</v>
      </c>
      <c r="D216" s="67" t="s">
        <v>152</v>
      </c>
      <c r="E216" s="37" t="s">
        <v>556</v>
      </c>
      <c r="F216" s="37"/>
      <c r="G216" s="37"/>
      <c r="H216" s="47"/>
    </row>
    <row r="217" spans="1:8" ht="45" customHeight="1">
      <c r="A217" s="38" t="s">
        <v>395</v>
      </c>
      <c r="B217" s="57">
        <v>1000000</v>
      </c>
      <c r="C217" s="66" t="s">
        <v>157</v>
      </c>
      <c r="D217" s="67" t="s">
        <v>152</v>
      </c>
      <c r="E217" s="37" t="s">
        <v>569</v>
      </c>
      <c r="F217" s="37"/>
      <c r="G217" s="37"/>
      <c r="H217" s="47"/>
    </row>
    <row r="218" spans="1:8" ht="45" customHeight="1">
      <c r="A218" s="38" t="s">
        <v>396</v>
      </c>
      <c r="B218" s="29">
        <v>1000000</v>
      </c>
      <c r="C218" s="66" t="s">
        <v>157</v>
      </c>
      <c r="D218" s="67" t="s">
        <v>152</v>
      </c>
      <c r="E218" s="38" t="s">
        <v>569</v>
      </c>
      <c r="F218" s="38"/>
      <c r="G218" s="38"/>
      <c r="H218" s="48"/>
    </row>
    <row r="219" spans="1:8" ht="45" customHeight="1">
      <c r="A219" s="38" t="s">
        <v>397</v>
      </c>
      <c r="B219" s="29">
        <v>1000000</v>
      </c>
      <c r="C219" s="66" t="s">
        <v>157</v>
      </c>
      <c r="D219" s="67" t="s">
        <v>152</v>
      </c>
      <c r="E219" s="38" t="s">
        <v>210</v>
      </c>
      <c r="F219" s="38"/>
      <c r="G219" s="38"/>
      <c r="H219" s="48"/>
    </row>
    <row r="220" spans="1:8" ht="45" customHeight="1">
      <c r="A220" s="38" t="s">
        <v>398</v>
      </c>
      <c r="B220" s="29">
        <v>1000000</v>
      </c>
      <c r="C220" s="66" t="s">
        <v>157</v>
      </c>
      <c r="D220" s="67" t="s">
        <v>152</v>
      </c>
      <c r="E220" s="38" t="s">
        <v>570</v>
      </c>
      <c r="F220" s="38"/>
      <c r="G220" s="38"/>
      <c r="H220" s="48"/>
    </row>
    <row r="221" spans="1:8" ht="45" customHeight="1">
      <c r="A221" s="38" t="s">
        <v>399</v>
      </c>
      <c r="B221" s="57">
        <v>1000000</v>
      </c>
      <c r="C221" s="66" t="s">
        <v>157</v>
      </c>
      <c r="D221" s="67" t="s">
        <v>152</v>
      </c>
      <c r="E221" s="37" t="s">
        <v>571</v>
      </c>
      <c r="F221" s="37"/>
      <c r="G221" s="37"/>
      <c r="H221" s="47"/>
    </row>
    <row r="222" spans="1:8" ht="45" customHeight="1">
      <c r="A222" s="38" t="s">
        <v>400</v>
      </c>
      <c r="B222" s="57">
        <v>1000000</v>
      </c>
      <c r="C222" s="66" t="s">
        <v>157</v>
      </c>
      <c r="D222" s="67" t="s">
        <v>152</v>
      </c>
      <c r="E222" s="37" t="s">
        <v>572</v>
      </c>
      <c r="F222" s="37"/>
      <c r="G222" s="37"/>
      <c r="H222" s="47"/>
    </row>
    <row r="223" spans="1:8" ht="45" customHeight="1">
      <c r="A223" s="38" t="s">
        <v>401</v>
      </c>
      <c r="B223" s="29">
        <v>300000</v>
      </c>
      <c r="C223" s="66" t="s">
        <v>157</v>
      </c>
      <c r="D223" s="67" t="s">
        <v>152</v>
      </c>
      <c r="E223" s="38" t="s">
        <v>551</v>
      </c>
      <c r="F223" s="38"/>
      <c r="G223" s="38"/>
      <c r="H223" s="48"/>
    </row>
    <row r="224" spans="1:8" ht="45" customHeight="1">
      <c r="A224" s="38" t="s">
        <v>402</v>
      </c>
      <c r="B224" s="29">
        <v>500000</v>
      </c>
      <c r="C224" s="66" t="s">
        <v>157</v>
      </c>
      <c r="D224" s="67" t="s">
        <v>152</v>
      </c>
      <c r="E224" s="38" t="s">
        <v>573</v>
      </c>
      <c r="F224" s="38"/>
      <c r="G224" s="38"/>
      <c r="H224" s="48"/>
    </row>
    <row r="225" spans="1:8" ht="45" customHeight="1">
      <c r="A225" s="38" t="s">
        <v>403</v>
      </c>
      <c r="B225" s="29">
        <v>300000</v>
      </c>
      <c r="C225" s="66" t="s">
        <v>157</v>
      </c>
      <c r="D225" s="67" t="s">
        <v>152</v>
      </c>
      <c r="E225" s="38" t="s">
        <v>495</v>
      </c>
      <c r="F225" s="38"/>
      <c r="G225" s="38"/>
      <c r="H225" s="48"/>
    </row>
    <row r="226" spans="1:8" ht="45" customHeight="1">
      <c r="A226" s="38" t="s">
        <v>404</v>
      </c>
      <c r="B226" s="57">
        <v>1100000</v>
      </c>
      <c r="C226" s="66" t="s">
        <v>157</v>
      </c>
      <c r="D226" s="67" t="s">
        <v>152</v>
      </c>
      <c r="E226" s="37" t="s">
        <v>531</v>
      </c>
      <c r="F226" s="37"/>
      <c r="G226" s="37"/>
      <c r="H226" s="47"/>
    </row>
    <row r="227" spans="1:8" ht="45" customHeight="1">
      <c r="A227" s="38" t="s">
        <v>405</v>
      </c>
      <c r="B227" s="57">
        <v>500000</v>
      </c>
      <c r="C227" s="66" t="s">
        <v>157</v>
      </c>
      <c r="D227" s="67" t="s">
        <v>152</v>
      </c>
      <c r="E227" s="37" t="s">
        <v>200</v>
      </c>
      <c r="F227" s="37"/>
      <c r="G227" s="37"/>
      <c r="H227" s="47"/>
    </row>
    <row r="228" spans="1:8" ht="45" customHeight="1">
      <c r="A228" s="38" t="s">
        <v>406</v>
      </c>
      <c r="B228" s="29">
        <v>250000</v>
      </c>
      <c r="C228" s="66" t="s">
        <v>157</v>
      </c>
      <c r="D228" s="67" t="s">
        <v>152</v>
      </c>
      <c r="E228" s="38" t="s">
        <v>574</v>
      </c>
      <c r="F228" s="38"/>
      <c r="G228" s="38"/>
      <c r="H228" s="48"/>
    </row>
    <row r="229" spans="1:8" ht="45" customHeight="1">
      <c r="A229" s="38" t="s">
        <v>407</v>
      </c>
      <c r="B229" s="29">
        <v>600000</v>
      </c>
      <c r="C229" s="66" t="s">
        <v>157</v>
      </c>
      <c r="D229" s="67" t="s">
        <v>152</v>
      </c>
      <c r="E229" s="38" t="s">
        <v>575</v>
      </c>
      <c r="F229" s="38"/>
      <c r="G229" s="38"/>
      <c r="H229" s="48"/>
    </row>
    <row r="230" spans="1:8" ht="45" customHeight="1">
      <c r="A230" s="38" t="s">
        <v>408</v>
      </c>
      <c r="B230" s="29">
        <v>1000000</v>
      </c>
      <c r="C230" s="66" t="s">
        <v>157</v>
      </c>
      <c r="D230" s="67" t="s">
        <v>152</v>
      </c>
      <c r="E230" s="38" t="s">
        <v>218</v>
      </c>
      <c r="F230" s="38"/>
      <c r="G230" s="38"/>
      <c r="H230" s="48"/>
    </row>
    <row r="231" spans="1:8" ht="45" customHeight="1">
      <c r="A231" s="38" t="s">
        <v>409</v>
      </c>
      <c r="B231" s="57">
        <v>1000000</v>
      </c>
      <c r="C231" s="66" t="s">
        <v>157</v>
      </c>
      <c r="D231" s="67" t="s">
        <v>152</v>
      </c>
      <c r="E231" s="37" t="s">
        <v>576</v>
      </c>
      <c r="F231" s="37"/>
      <c r="G231" s="37"/>
      <c r="H231" s="47"/>
    </row>
    <row r="232" spans="1:8" ht="45" customHeight="1">
      <c r="A232" s="38" t="s">
        <v>410</v>
      </c>
      <c r="B232" s="57">
        <v>1000000</v>
      </c>
      <c r="C232" s="66" t="s">
        <v>157</v>
      </c>
      <c r="D232" s="67" t="s">
        <v>152</v>
      </c>
      <c r="E232" s="37" t="s">
        <v>577</v>
      </c>
      <c r="F232" s="37"/>
      <c r="G232" s="37"/>
      <c r="H232" s="47"/>
    </row>
    <row r="233" spans="1:8" ht="45" customHeight="1">
      <c r="A233" s="38" t="s">
        <v>411</v>
      </c>
      <c r="B233" s="29">
        <v>1000000</v>
      </c>
      <c r="C233" s="66" t="s">
        <v>157</v>
      </c>
      <c r="D233" s="67" t="s">
        <v>152</v>
      </c>
      <c r="E233" s="38" t="s">
        <v>578</v>
      </c>
      <c r="F233" s="38"/>
      <c r="G233" s="38"/>
      <c r="H233" s="48"/>
    </row>
    <row r="234" spans="1:8" ht="45" customHeight="1">
      <c r="A234" s="38" t="s">
        <v>412</v>
      </c>
      <c r="B234" s="29">
        <v>1000000</v>
      </c>
      <c r="C234" s="66" t="s">
        <v>157</v>
      </c>
      <c r="D234" s="67" t="s">
        <v>152</v>
      </c>
      <c r="E234" s="38" t="s">
        <v>579</v>
      </c>
      <c r="F234" s="38"/>
      <c r="G234" s="38"/>
      <c r="H234" s="48"/>
    </row>
    <row r="235" spans="1:8" ht="45" customHeight="1">
      <c r="A235" s="38" t="s">
        <v>412</v>
      </c>
      <c r="B235" s="29">
        <v>1000000</v>
      </c>
      <c r="C235" s="66" t="s">
        <v>157</v>
      </c>
      <c r="D235" s="67" t="s">
        <v>152</v>
      </c>
      <c r="E235" s="38" t="s">
        <v>580</v>
      </c>
      <c r="F235" s="38"/>
      <c r="G235" s="38"/>
      <c r="H235" s="48"/>
    </row>
    <row r="236" spans="1:8" ht="45" customHeight="1">
      <c r="A236" s="38" t="s">
        <v>413</v>
      </c>
      <c r="B236" s="57">
        <v>1000000</v>
      </c>
      <c r="C236" s="66" t="s">
        <v>157</v>
      </c>
      <c r="D236" s="67" t="s">
        <v>152</v>
      </c>
      <c r="E236" s="37" t="s">
        <v>570</v>
      </c>
      <c r="F236" s="37"/>
      <c r="G236" s="37"/>
      <c r="H236" s="47"/>
    </row>
    <row r="237" spans="1:8" ht="45" customHeight="1">
      <c r="A237" s="38" t="s">
        <v>414</v>
      </c>
      <c r="B237" s="57">
        <v>1000000</v>
      </c>
      <c r="C237" s="66" t="s">
        <v>157</v>
      </c>
      <c r="D237" s="67" t="s">
        <v>152</v>
      </c>
      <c r="E237" s="37" t="s">
        <v>581</v>
      </c>
      <c r="F237" s="37"/>
      <c r="G237" s="37"/>
      <c r="H237" s="47"/>
    </row>
    <row r="238" spans="1:8" ht="45" customHeight="1">
      <c r="A238" s="38" t="s">
        <v>415</v>
      </c>
      <c r="B238" s="29">
        <v>1000000</v>
      </c>
      <c r="C238" s="66" t="s">
        <v>157</v>
      </c>
      <c r="D238" s="67" t="s">
        <v>152</v>
      </c>
      <c r="E238" s="38" t="s">
        <v>535</v>
      </c>
      <c r="F238" s="38"/>
      <c r="G238" s="38"/>
      <c r="H238" s="48"/>
    </row>
    <row r="239" spans="1:8" ht="45" customHeight="1">
      <c r="A239" s="38" t="s">
        <v>411</v>
      </c>
      <c r="B239" s="29">
        <v>1000000</v>
      </c>
      <c r="C239" s="66" t="s">
        <v>157</v>
      </c>
      <c r="D239" s="67" t="s">
        <v>152</v>
      </c>
      <c r="E239" s="38" t="s">
        <v>582</v>
      </c>
      <c r="F239" s="38"/>
      <c r="G239" s="38"/>
      <c r="H239" s="48"/>
    </row>
    <row r="240" spans="1:8" ht="45" customHeight="1">
      <c r="A240" s="38" t="s">
        <v>416</v>
      </c>
      <c r="B240" s="29">
        <v>1000000</v>
      </c>
      <c r="C240" s="66" t="s">
        <v>157</v>
      </c>
      <c r="D240" s="67" t="s">
        <v>152</v>
      </c>
      <c r="E240" s="38" t="s">
        <v>583</v>
      </c>
      <c r="F240" s="38"/>
      <c r="G240" s="38"/>
      <c r="H240" s="48"/>
    </row>
    <row r="241" spans="1:8" ht="45" customHeight="1">
      <c r="A241" s="38" t="s">
        <v>417</v>
      </c>
      <c r="B241" s="57">
        <v>1000000</v>
      </c>
      <c r="C241" s="66" t="s">
        <v>157</v>
      </c>
      <c r="D241" s="67" t="s">
        <v>152</v>
      </c>
      <c r="E241" s="37" t="s">
        <v>584</v>
      </c>
      <c r="F241" s="37"/>
      <c r="G241" s="37"/>
      <c r="H241" s="47"/>
    </row>
    <row r="242" spans="1:8" ht="45" customHeight="1">
      <c r="A242" s="38" t="s">
        <v>418</v>
      </c>
      <c r="B242" s="57">
        <v>1000000</v>
      </c>
      <c r="C242" s="66" t="s">
        <v>157</v>
      </c>
      <c r="D242" s="67" t="s">
        <v>152</v>
      </c>
      <c r="E242" s="37" t="s">
        <v>585</v>
      </c>
      <c r="F242" s="37"/>
      <c r="G242" s="37"/>
      <c r="H242" s="47"/>
    </row>
    <row r="243" spans="1:8" ht="45" customHeight="1">
      <c r="A243" s="38" t="s">
        <v>419</v>
      </c>
      <c r="B243" s="29">
        <v>1000000</v>
      </c>
      <c r="C243" s="66" t="s">
        <v>157</v>
      </c>
      <c r="D243" s="67" t="s">
        <v>152</v>
      </c>
      <c r="E243" s="38" t="s">
        <v>586</v>
      </c>
      <c r="F243" s="38"/>
      <c r="G243" s="38"/>
      <c r="H243" s="48"/>
    </row>
    <row r="244" spans="1:8" ht="45" customHeight="1">
      <c r="A244" s="38" t="s">
        <v>420</v>
      </c>
      <c r="B244" s="29">
        <v>1000000</v>
      </c>
      <c r="C244" s="66" t="s">
        <v>157</v>
      </c>
      <c r="D244" s="67" t="s">
        <v>152</v>
      </c>
      <c r="E244" s="38" t="s">
        <v>587</v>
      </c>
      <c r="F244" s="38"/>
      <c r="G244" s="38"/>
      <c r="H244" s="48"/>
    </row>
    <row r="245" spans="1:8" ht="45" customHeight="1">
      <c r="A245" s="38" t="s">
        <v>421</v>
      </c>
      <c r="B245" s="29">
        <v>1000000</v>
      </c>
      <c r="C245" s="66" t="s">
        <v>157</v>
      </c>
      <c r="D245" s="67" t="s">
        <v>152</v>
      </c>
      <c r="E245" s="38" t="s">
        <v>588</v>
      </c>
      <c r="F245" s="38"/>
      <c r="G245" s="38"/>
      <c r="H245" s="48"/>
    </row>
    <row r="246" spans="1:8" ht="45" customHeight="1">
      <c r="A246" s="38" t="s">
        <v>422</v>
      </c>
      <c r="B246" s="57">
        <v>1000000</v>
      </c>
      <c r="C246" s="66" t="s">
        <v>157</v>
      </c>
      <c r="D246" s="67" t="s">
        <v>152</v>
      </c>
      <c r="E246" s="37" t="s">
        <v>589</v>
      </c>
      <c r="F246" s="37"/>
      <c r="G246" s="37"/>
      <c r="H246" s="47"/>
    </row>
    <row r="247" spans="1:8" ht="45" customHeight="1">
      <c r="A247" s="38" t="s">
        <v>423</v>
      </c>
      <c r="B247" s="57">
        <v>1000000</v>
      </c>
      <c r="C247" s="66" t="s">
        <v>157</v>
      </c>
      <c r="D247" s="67" t="s">
        <v>152</v>
      </c>
      <c r="E247" s="37" t="s">
        <v>590</v>
      </c>
      <c r="F247" s="37"/>
      <c r="G247" s="37"/>
      <c r="H247" s="47"/>
    </row>
    <row r="248" spans="1:8" ht="45" customHeight="1">
      <c r="A248" s="38" t="s">
        <v>424</v>
      </c>
      <c r="B248" s="29">
        <v>1000000</v>
      </c>
      <c r="C248" s="66" t="s">
        <v>157</v>
      </c>
      <c r="D248" s="67" t="s">
        <v>152</v>
      </c>
      <c r="E248" s="38" t="s">
        <v>591</v>
      </c>
      <c r="F248" s="38"/>
      <c r="G248" s="38"/>
      <c r="H248" s="48"/>
    </row>
    <row r="249" spans="1:8" ht="45" customHeight="1">
      <c r="A249" s="38" t="s">
        <v>425</v>
      </c>
      <c r="B249" s="29">
        <v>1000000</v>
      </c>
      <c r="C249" s="66" t="s">
        <v>157</v>
      </c>
      <c r="D249" s="67" t="s">
        <v>152</v>
      </c>
      <c r="E249" s="38" t="s">
        <v>592</v>
      </c>
      <c r="F249" s="38"/>
      <c r="G249" s="38"/>
      <c r="H249" s="48"/>
    </row>
    <row r="250" spans="1:8" ht="45" customHeight="1">
      <c r="A250" s="38" t="s">
        <v>426</v>
      </c>
      <c r="B250" s="29">
        <v>1000000</v>
      </c>
      <c r="C250" s="66" t="s">
        <v>157</v>
      </c>
      <c r="D250" s="67" t="s">
        <v>152</v>
      </c>
      <c r="E250" s="38" t="s">
        <v>593</v>
      </c>
      <c r="F250" s="38"/>
      <c r="G250" s="38"/>
      <c r="H250" s="48"/>
    </row>
    <row r="251" spans="1:8" ht="45" customHeight="1">
      <c r="A251" s="38" t="s">
        <v>427</v>
      </c>
      <c r="B251" s="57">
        <v>1000000</v>
      </c>
      <c r="C251" s="66" t="s">
        <v>157</v>
      </c>
      <c r="D251" s="67" t="s">
        <v>152</v>
      </c>
      <c r="E251" s="37" t="s">
        <v>594</v>
      </c>
      <c r="F251" s="37"/>
      <c r="G251" s="37"/>
      <c r="H251" s="47"/>
    </row>
    <row r="252" spans="1:8" ht="45" customHeight="1">
      <c r="A252" s="38" t="s">
        <v>428</v>
      </c>
      <c r="B252" s="57">
        <v>1000000</v>
      </c>
      <c r="C252" s="66" t="s">
        <v>157</v>
      </c>
      <c r="D252" s="67" t="s">
        <v>152</v>
      </c>
      <c r="E252" s="37" t="s">
        <v>595</v>
      </c>
      <c r="F252" s="37"/>
      <c r="G252" s="37"/>
      <c r="H252" s="47"/>
    </row>
    <row r="253" spans="1:8" ht="45" customHeight="1">
      <c r="A253" s="38" t="s">
        <v>429</v>
      </c>
      <c r="B253" s="29">
        <v>1000000</v>
      </c>
      <c r="C253" s="66" t="s">
        <v>157</v>
      </c>
      <c r="D253" s="67" t="s">
        <v>152</v>
      </c>
      <c r="E253" s="38" t="s">
        <v>596</v>
      </c>
      <c r="F253" s="38"/>
      <c r="G253" s="38"/>
      <c r="H253" s="48"/>
    </row>
    <row r="254" spans="1:8" ht="45" customHeight="1">
      <c r="A254" s="38" t="s">
        <v>430</v>
      </c>
      <c r="B254" s="29">
        <v>1000000</v>
      </c>
      <c r="C254" s="66" t="s">
        <v>157</v>
      </c>
      <c r="D254" s="67" t="s">
        <v>152</v>
      </c>
      <c r="E254" s="38" t="s">
        <v>597</v>
      </c>
      <c r="F254" s="38"/>
      <c r="G254" s="38"/>
      <c r="H254" s="48"/>
    </row>
    <row r="255" spans="1:8" ht="45" customHeight="1">
      <c r="A255" s="38" t="s">
        <v>431</v>
      </c>
      <c r="B255" s="29">
        <v>1000000</v>
      </c>
      <c r="C255" s="66" t="s">
        <v>157</v>
      </c>
      <c r="D255" s="67" t="s">
        <v>152</v>
      </c>
      <c r="E255" s="38" t="s">
        <v>598</v>
      </c>
      <c r="F255" s="38"/>
      <c r="G255" s="38"/>
      <c r="H255" s="48"/>
    </row>
    <row r="256" spans="1:8" ht="45" customHeight="1">
      <c r="A256" s="38" t="s">
        <v>430</v>
      </c>
      <c r="B256" s="57">
        <v>1000000</v>
      </c>
      <c r="C256" s="66" t="s">
        <v>157</v>
      </c>
      <c r="D256" s="67" t="s">
        <v>152</v>
      </c>
      <c r="E256" s="37" t="s">
        <v>599</v>
      </c>
      <c r="F256" s="37"/>
      <c r="G256" s="37"/>
      <c r="H256" s="47"/>
    </row>
    <row r="257" spans="1:8" s="56" customFormat="1" ht="45" customHeight="1">
      <c r="A257" s="38" t="s">
        <v>432</v>
      </c>
      <c r="B257" s="57">
        <v>1000000</v>
      </c>
      <c r="C257" s="66" t="s">
        <v>157</v>
      </c>
      <c r="D257" s="67" t="s">
        <v>152</v>
      </c>
      <c r="E257" s="37" t="s">
        <v>497</v>
      </c>
      <c r="F257" s="37"/>
      <c r="G257" s="37"/>
      <c r="H257" s="47"/>
    </row>
    <row r="258" spans="1:8" s="56" customFormat="1" ht="45" customHeight="1">
      <c r="A258" s="38" t="s">
        <v>433</v>
      </c>
      <c r="B258" s="57">
        <v>1000000</v>
      </c>
      <c r="C258" s="66" t="s">
        <v>157</v>
      </c>
      <c r="D258" s="67" t="s">
        <v>152</v>
      </c>
      <c r="E258" s="37" t="s">
        <v>569</v>
      </c>
      <c r="F258" s="37"/>
      <c r="G258" s="37"/>
      <c r="H258" s="47"/>
    </row>
    <row r="259" spans="1:8" s="56" customFormat="1" ht="45" customHeight="1">
      <c r="A259" s="38" t="s">
        <v>434</v>
      </c>
      <c r="B259" s="57">
        <v>1000000</v>
      </c>
      <c r="C259" s="66" t="s">
        <v>157</v>
      </c>
      <c r="D259" s="67" t="s">
        <v>152</v>
      </c>
      <c r="E259" s="37" t="s">
        <v>600</v>
      </c>
      <c r="F259" s="37"/>
      <c r="G259" s="37"/>
      <c r="H259" s="47"/>
    </row>
    <row r="260" spans="1:8" s="56" customFormat="1" ht="45" customHeight="1">
      <c r="A260" s="38" t="s">
        <v>413</v>
      </c>
      <c r="B260" s="57">
        <v>1000000</v>
      </c>
      <c r="C260" s="66" t="s">
        <v>157</v>
      </c>
      <c r="D260" s="67" t="s">
        <v>152</v>
      </c>
      <c r="E260" s="37" t="s">
        <v>601</v>
      </c>
      <c r="F260" s="37"/>
      <c r="G260" s="37"/>
      <c r="H260" s="47"/>
    </row>
    <row r="261" spans="1:8" s="56" customFormat="1" ht="45" customHeight="1">
      <c r="A261" s="38" t="s">
        <v>435</v>
      </c>
      <c r="B261" s="57">
        <v>1000000</v>
      </c>
      <c r="C261" s="66" t="s">
        <v>157</v>
      </c>
      <c r="D261" s="67" t="s">
        <v>152</v>
      </c>
      <c r="E261" s="37" t="s">
        <v>602</v>
      </c>
      <c r="F261" s="37"/>
      <c r="G261" s="37"/>
      <c r="H261" s="47"/>
    </row>
    <row r="262" spans="1:8" s="56" customFormat="1" ht="45" customHeight="1">
      <c r="A262" s="38" t="s">
        <v>436</v>
      </c>
      <c r="B262" s="57">
        <v>2300000</v>
      </c>
      <c r="C262" s="66" t="s">
        <v>157</v>
      </c>
      <c r="D262" s="67" t="s">
        <v>152</v>
      </c>
      <c r="E262" s="37" t="s">
        <v>597</v>
      </c>
      <c r="F262" s="37"/>
      <c r="G262" s="37"/>
      <c r="H262" s="47"/>
    </row>
    <row r="263" spans="1:8" s="56" customFormat="1" ht="45" customHeight="1">
      <c r="A263" s="38" t="s">
        <v>437</v>
      </c>
      <c r="B263" s="57">
        <v>2300000</v>
      </c>
      <c r="C263" s="66" t="s">
        <v>157</v>
      </c>
      <c r="D263" s="67" t="s">
        <v>152</v>
      </c>
      <c r="E263" s="37" t="s">
        <v>581</v>
      </c>
      <c r="F263" s="37"/>
      <c r="G263" s="37"/>
      <c r="H263" s="47"/>
    </row>
    <row r="264" spans="1:8" s="56" customFormat="1" ht="45" customHeight="1">
      <c r="A264" s="38" t="s">
        <v>438</v>
      </c>
      <c r="B264" s="57">
        <v>4000000</v>
      </c>
      <c r="C264" s="66" t="s">
        <v>157</v>
      </c>
      <c r="D264" s="67" t="s">
        <v>152</v>
      </c>
      <c r="E264" s="37" t="s">
        <v>603</v>
      </c>
      <c r="F264" s="37"/>
      <c r="G264" s="37"/>
      <c r="H264" s="47"/>
    </row>
    <row r="265" spans="1:8" s="56" customFormat="1" ht="45" customHeight="1">
      <c r="A265" s="38" t="s">
        <v>437</v>
      </c>
      <c r="B265" s="57">
        <v>1400000</v>
      </c>
      <c r="C265" s="66" t="s">
        <v>157</v>
      </c>
      <c r="D265" s="67" t="s">
        <v>152</v>
      </c>
      <c r="E265" s="37" t="s">
        <v>604</v>
      </c>
      <c r="F265" s="37"/>
      <c r="G265" s="37"/>
      <c r="H265" s="47"/>
    </row>
    <row r="266" spans="1:8" s="56" customFormat="1" ht="45" customHeight="1">
      <c r="A266" s="38" t="s">
        <v>439</v>
      </c>
      <c r="B266" s="57">
        <v>645622.44999999995</v>
      </c>
      <c r="C266" s="66" t="s">
        <v>157</v>
      </c>
      <c r="D266" s="67" t="s">
        <v>152</v>
      </c>
      <c r="E266" s="37" t="s">
        <v>490</v>
      </c>
      <c r="F266" s="37"/>
      <c r="G266" s="37"/>
      <c r="H266" s="47"/>
    </row>
    <row r="267" spans="1:8" s="56" customFormat="1" ht="45" customHeight="1">
      <c r="A267" s="38" t="s">
        <v>440</v>
      </c>
      <c r="B267" s="57">
        <v>1703164.79</v>
      </c>
      <c r="C267" s="66" t="s">
        <v>157</v>
      </c>
      <c r="D267" s="67" t="s">
        <v>152</v>
      </c>
      <c r="E267" s="37" t="s">
        <v>605</v>
      </c>
      <c r="F267" s="37"/>
      <c r="G267" s="37"/>
      <c r="H267" s="47"/>
    </row>
    <row r="268" spans="1:8" s="56" customFormat="1" ht="45" customHeight="1">
      <c r="A268" s="38" t="s">
        <v>441</v>
      </c>
      <c r="B268" s="57">
        <v>2450000</v>
      </c>
      <c r="C268" s="66" t="s">
        <v>157</v>
      </c>
      <c r="D268" s="67" t="s">
        <v>152</v>
      </c>
      <c r="E268" s="37" t="s">
        <v>606</v>
      </c>
      <c r="F268" s="37"/>
      <c r="G268" s="37"/>
      <c r="H268" s="47"/>
    </row>
    <row r="269" spans="1:8" s="56" customFormat="1" ht="45" customHeight="1">
      <c r="A269" s="38" t="s">
        <v>442</v>
      </c>
      <c r="B269" s="57">
        <v>700000</v>
      </c>
      <c r="C269" s="66" t="s">
        <v>157</v>
      </c>
      <c r="D269" s="67" t="s">
        <v>152</v>
      </c>
      <c r="E269" s="37" t="s">
        <v>195</v>
      </c>
      <c r="F269" s="37"/>
      <c r="G269" s="37"/>
      <c r="H269" s="47"/>
    </row>
    <row r="270" spans="1:8" s="56" customFormat="1" ht="45" customHeight="1">
      <c r="A270" s="38" t="s">
        <v>443</v>
      </c>
      <c r="B270" s="57">
        <v>898337.98</v>
      </c>
      <c r="C270" s="66" t="s">
        <v>157</v>
      </c>
      <c r="D270" s="67" t="s">
        <v>152</v>
      </c>
      <c r="E270" s="37" t="s">
        <v>607</v>
      </c>
      <c r="F270" s="37"/>
      <c r="G270" s="37"/>
      <c r="H270" s="47"/>
    </row>
    <row r="271" spans="1:8" s="56" customFormat="1" ht="45" customHeight="1">
      <c r="A271" s="38" t="s">
        <v>444</v>
      </c>
      <c r="B271" s="57">
        <v>1600000</v>
      </c>
      <c r="C271" s="66" t="s">
        <v>157</v>
      </c>
      <c r="D271" s="67" t="s">
        <v>152</v>
      </c>
      <c r="E271" s="37" t="s">
        <v>608</v>
      </c>
      <c r="F271" s="37"/>
      <c r="G271" s="37"/>
      <c r="H271" s="47"/>
    </row>
    <row r="272" spans="1:8" s="56" customFormat="1" ht="45" customHeight="1">
      <c r="A272" s="38" t="s">
        <v>445</v>
      </c>
      <c r="B272" s="57">
        <v>1966424.73</v>
      </c>
      <c r="C272" s="66" t="s">
        <v>157</v>
      </c>
      <c r="D272" s="67" t="s">
        <v>152</v>
      </c>
      <c r="E272" s="37" t="s">
        <v>529</v>
      </c>
      <c r="F272" s="37"/>
      <c r="G272" s="37"/>
      <c r="H272" s="47"/>
    </row>
    <row r="273" spans="1:8" s="56" customFormat="1" ht="45" customHeight="1">
      <c r="A273" s="38" t="s">
        <v>446</v>
      </c>
      <c r="B273" s="57">
        <v>1100091.19</v>
      </c>
      <c r="C273" s="66" t="s">
        <v>157</v>
      </c>
      <c r="D273" s="67" t="s">
        <v>152</v>
      </c>
      <c r="E273" s="37" t="s">
        <v>581</v>
      </c>
      <c r="F273" s="37"/>
      <c r="G273" s="37"/>
      <c r="H273" s="47"/>
    </row>
    <row r="274" spans="1:8" s="56" customFormat="1" ht="45" customHeight="1">
      <c r="A274" s="38" t="s">
        <v>447</v>
      </c>
      <c r="B274" s="57">
        <v>1000000</v>
      </c>
      <c r="C274" s="66" t="s">
        <v>157</v>
      </c>
      <c r="D274" s="67" t="s">
        <v>152</v>
      </c>
      <c r="E274" s="37" t="s">
        <v>609</v>
      </c>
      <c r="F274" s="37"/>
      <c r="G274" s="37"/>
      <c r="H274" s="47"/>
    </row>
    <row r="275" spans="1:8" s="56" customFormat="1" ht="45" customHeight="1">
      <c r="A275" s="38" t="s">
        <v>448</v>
      </c>
      <c r="B275" s="57">
        <v>700000</v>
      </c>
      <c r="C275" s="66" t="s">
        <v>157</v>
      </c>
      <c r="D275" s="67" t="s">
        <v>152</v>
      </c>
      <c r="E275" s="37" t="s">
        <v>610</v>
      </c>
      <c r="F275" s="37"/>
      <c r="G275" s="37"/>
      <c r="H275" s="47"/>
    </row>
    <row r="276" spans="1:8" s="56" customFormat="1" ht="45" customHeight="1">
      <c r="A276" s="38" t="s">
        <v>449</v>
      </c>
      <c r="B276" s="57">
        <v>496869.88</v>
      </c>
      <c r="C276" s="66" t="s">
        <v>157</v>
      </c>
      <c r="D276" s="67" t="s">
        <v>152</v>
      </c>
      <c r="E276" s="37" t="s">
        <v>515</v>
      </c>
      <c r="F276" s="37"/>
      <c r="G276" s="37"/>
      <c r="H276" s="47"/>
    </row>
    <row r="277" spans="1:8" s="56" customFormat="1" ht="45" customHeight="1">
      <c r="A277" s="38" t="s">
        <v>450</v>
      </c>
      <c r="B277" s="57">
        <v>4058633.89</v>
      </c>
      <c r="C277" s="66" t="s">
        <v>157</v>
      </c>
      <c r="D277" s="67" t="s">
        <v>152</v>
      </c>
      <c r="E277" s="37" t="s">
        <v>611</v>
      </c>
      <c r="F277" s="37"/>
      <c r="G277" s="37"/>
      <c r="H277" s="47"/>
    </row>
    <row r="278" spans="1:8" s="56" customFormat="1" ht="45" customHeight="1">
      <c r="A278" s="38" t="s">
        <v>451</v>
      </c>
      <c r="B278" s="57">
        <v>2549299.41</v>
      </c>
      <c r="C278" s="66" t="s">
        <v>157</v>
      </c>
      <c r="D278" s="67" t="s">
        <v>152</v>
      </c>
      <c r="E278" s="37" t="s">
        <v>152</v>
      </c>
      <c r="F278" s="37"/>
      <c r="G278" s="37"/>
      <c r="H278" s="47"/>
    </row>
    <row r="279" spans="1:8" s="56" customFormat="1" ht="45" customHeight="1">
      <c r="A279" s="38" t="s">
        <v>452</v>
      </c>
      <c r="B279" s="57">
        <v>1869916.43</v>
      </c>
      <c r="C279" s="66" t="s">
        <v>157</v>
      </c>
      <c r="D279" s="67" t="s">
        <v>152</v>
      </c>
      <c r="E279" s="37" t="s">
        <v>609</v>
      </c>
      <c r="F279" s="37"/>
      <c r="G279" s="37"/>
      <c r="H279" s="47"/>
    </row>
    <row r="280" spans="1:8" s="56" customFormat="1" ht="45" customHeight="1">
      <c r="A280" s="38" t="s">
        <v>453</v>
      </c>
      <c r="B280" s="57">
        <v>874484.56</v>
      </c>
      <c r="C280" s="66" t="s">
        <v>157</v>
      </c>
      <c r="D280" s="67" t="s">
        <v>152</v>
      </c>
      <c r="E280" s="37" t="s">
        <v>609</v>
      </c>
      <c r="F280" s="37"/>
      <c r="G280" s="37"/>
      <c r="H280" s="47"/>
    </row>
    <row r="281" spans="1:8" s="56" customFormat="1" ht="45" customHeight="1">
      <c r="A281" s="38" t="s">
        <v>454</v>
      </c>
      <c r="B281" s="57">
        <v>1849754.1</v>
      </c>
      <c r="C281" s="66" t="s">
        <v>157</v>
      </c>
      <c r="D281" s="67" t="s">
        <v>152</v>
      </c>
      <c r="E281" s="37" t="s">
        <v>612</v>
      </c>
      <c r="F281" s="37"/>
      <c r="G281" s="37"/>
      <c r="H281" s="47"/>
    </row>
    <row r="282" spans="1:8" s="56" customFormat="1" ht="45" customHeight="1">
      <c r="A282" s="38" t="s">
        <v>455</v>
      </c>
      <c r="B282" s="57">
        <v>135167.75</v>
      </c>
      <c r="C282" s="66" t="s">
        <v>157</v>
      </c>
      <c r="D282" s="67" t="s">
        <v>152</v>
      </c>
      <c r="E282" s="37" t="s">
        <v>512</v>
      </c>
      <c r="F282" s="37"/>
      <c r="G282" s="37"/>
      <c r="H282" s="47"/>
    </row>
    <row r="283" spans="1:8" s="56" customFormat="1" ht="45" customHeight="1">
      <c r="A283" s="38" t="s">
        <v>456</v>
      </c>
      <c r="B283" s="57">
        <v>1284620.99</v>
      </c>
      <c r="C283" s="66" t="s">
        <v>157</v>
      </c>
      <c r="D283" s="67" t="s">
        <v>152</v>
      </c>
      <c r="E283" s="37" t="s">
        <v>613</v>
      </c>
      <c r="F283" s="37"/>
      <c r="G283" s="37"/>
      <c r="H283" s="47"/>
    </row>
    <row r="284" spans="1:8" s="56" customFormat="1" ht="45" customHeight="1">
      <c r="A284" s="38" t="s">
        <v>457</v>
      </c>
      <c r="B284" s="57">
        <v>1282717.22</v>
      </c>
      <c r="C284" s="66" t="s">
        <v>157</v>
      </c>
      <c r="D284" s="67" t="s">
        <v>152</v>
      </c>
      <c r="E284" s="37" t="s">
        <v>613</v>
      </c>
      <c r="F284" s="37"/>
      <c r="G284" s="37"/>
      <c r="H284" s="47"/>
    </row>
    <row r="285" spans="1:8" s="56" customFormat="1" ht="45" customHeight="1">
      <c r="A285" s="38" t="s">
        <v>458</v>
      </c>
      <c r="B285" s="57">
        <v>1589789.3</v>
      </c>
      <c r="C285" s="66" t="s">
        <v>157</v>
      </c>
      <c r="D285" s="67" t="s">
        <v>152</v>
      </c>
      <c r="E285" s="37" t="s">
        <v>614</v>
      </c>
      <c r="F285" s="37"/>
      <c r="G285" s="37"/>
      <c r="H285" s="47"/>
    </row>
    <row r="286" spans="1:8" s="56" customFormat="1" ht="45" customHeight="1">
      <c r="A286" s="38" t="s">
        <v>459</v>
      </c>
      <c r="B286" s="57">
        <v>2493565.58</v>
      </c>
      <c r="C286" s="66" t="s">
        <v>157</v>
      </c>
      <c r="D286" s="67" t="s">
        <v>152</v>
      </c>
      <c r="E286" s="37" t="s">
        <v>615</v>
      </c>
      <c r="F286" s="37"/>
      <c r="G286" s="37"/>
      <c r="H286" s="47"/>
    </row>
    <row r="287" spans="1:8" s="56" customFormat="1" ht="45" customHeight="1">
      <c r="A287" s="38" t="s">
        <v>460</v>
      </c>
      <c r="B287" s="57">
        <v>3500221.06</v>
      </c>
      <c r="C287" s="66" t="s">
        <v>157</v>
      </c>
      <c r="D287" s="67" t="s">
        <v>152</v>
      </c>
      <c r="E287" s="37" t="s">
        <v>615</v>
      </c>
      <c r="F287" s="37"/>
      <c r="G287" s="37"/>
      <c r="H287" s="47"/>
    </row>
    <row r="288" spans="1:8" s="56" customFormat="1" ht="45" customHeight="1">
      <c r="A288" s="38" t="s">
        <v>461</v>
      </c>
      <c r="B288" s="57">
        <v>2792871.66</v>
      </c>
      <c r="C288" s="66" t="s">
        <v>157</v>
      </c>
      <c r="D288" s="67" t="s">
        <v>152</v>
      </c>
      <c r="E288" s="37" t="s">
        <v>616</v>
      </c>
      <c r="F288" s="37"/>
      <c r="G288" s="37"/>
      <c r="H288" s="47"/>
    </row>
    <row r="289" spans="1:8" s="56" customFormat="1" ht="45" customHeight="1">
      <c r="A289" s="38" t="s">
        <v>462</v>
      </c>
      <c r="B289" s="57">
        <v>4474000</v>
      </c>
      <c r="C289" s="66" t="s">
        <v>157</v>
      </c>
      <c r="D289" s="67" t="s">
        <v>152</v>
      </c>
      <c r="E289" s="37" t="s">
        <v>617</v>
      </c>
      <c r="F289" s="37"/>
      <c r="G289" s="37"/>
      <c r="H289" s="47"/>
    </row>
    <row r="290" spans="1:8" s="56" customFormat="1" ht="45" customHeight="1">
      <c r="A290" s="38" t="s">
        <v>463</v>
      </c>
      <c r="B290" s="57">
        <v>1000000</v>
      </c>
      <c r="C290" s="66" t="s">
        <v>157</v>
      </c>
      <c r="D290" s="67" t="s">
        <v>152</v>
      </c>
      <c r="E290" s="37" t="s">
        <v>495</v>
      </c>
      <c r="F290" s="37"/>
      <c r="G290" s="37"/>
      <c r="H290" s="47"/>
    </row>
    <row r="291" spans="1:8" s="56" customFormat="1" ht="45" customHeight="1">
      <c r="A291" s="38" t="s">
        <v>464</v>
      </c>
      <c r="B291" s="57">
        <v>500000</v>
      </c>
      <c r="C291" s="66" t="s">
        <v>157</v>
      </c>
      <c r="D291" s="67" t="s">
        <v>152</v>
      </c>
      <c r="E291" s="37" t="s">
        <v>268</v>
      </c>
      <c r="F291" s="37"/>
      <c r="G291" s="37"/>
      <c r="H291" s="47"/>
    </row>
    <row r="292" spans="1:8" s="56" customFormat="1" ht="45" customHeight="1">
      <c r="A292" s="38" t="s">
        <v>465</v>
      </c>
      <c r="B292" s="57">
        <v>7800000</v>
      </c>
      <c r="C292" s="66" t="s">
        <v>157</v>
      </c>
      <c r="D292" s="67" t="s">
        <v>152</v>
      </c>
      <c r="E292" s="37" t="s">
        <v>576</v>
      </c>
      <c r="F292" s="37"/>
      <c r="G292" s="37"/>
      <c r="H292" s="47"/>
    </row>
    <row r="293" spans="1:8" s="56" customFormat="1" ht="45" customHeight="1">
      <c r="A293" s="38" t="s">
        <v>466</v>
      </c>
      <c r="B293" s="57">
        <v>1500000</v>
      </c>
      <c r="C293" s="66" t="s">
        <v>157</v>
      </c>
      <c r="D293" s="67" t="s">
        <v>152</v>
      </c>
      <c r="E293" s="37" t="s">
        <v>618</v>
      </c>
      <c r="F293" s="37"/>
      <c r="G293" s="37"/>
      <c r="H293" s="47"/>
    </row>
    <row r="294" spans="1:8" s="56" customFormat="1" ht="45" customHeight="1">
      <c r="A294" s="38" t="s">
        <v>467</v>
      </c>
      <c r="B294" s="57">
        <v>300000</v>
      </c>
      <c r="C294" s="66" t="s">
        <v>157</v>
      </c>
      <c r="D294" s="67" t="s">
        <v>152</v>
      </c>
      <c r="E294" s="37" t="s">
        <v>618</v>
      </c>
      <c r="F294" s="37"/>
      <c r="G294" s="37"/>
      <c r="H294" s="47"/>
    </row>
    <row r="295" spans="1:8" s="56" customFormat="1" ht="45" customHeight="1">
      <c r="A295" s="38" t="s">
        <v>468</v>
      </c>
      <c r="B295" s="57">
        <v>1635927.01</v>
      </c>
      <c r="C295" s="66" t="s">
        <v>157</v>
      </c>
      <c r="D295" s="67" t="s">
        <v>152</v>
      </c>
      <c r="E295" s="37" t="s">
        <v>619</v>
      </c>
      <c r="F295" s="37"/>
      <c r="G295" s="37"/>
      <c r="H295" s="47"/>
    </row>
    <row r="296" spans="1:8" s="56" customFormat="1" ht="45" customHeight="1">
      <c r="A296" s="38" t="s">
        <v>469</v>
      </c>
      <c r="B296" s="57">
        <v>5581034.2199999997</v>
      </c>
      <c r="C296" s="66" t="s">
        <v>157</v>
      </c>
      <c r="D296" s="67" t="s">
        <v>152</v>
      </c>
      <c r="E296" s="37" t="s">
        <v>620</v>
      </c>
      <c r="F296" s="37"/>
      <c r="G296" s="37"/>
      <c r="H296" s="47"/>
    </row>
    <row r="297" spans="1:8" s="56" customFormat="1" ht="45" customHeight="1">
      <c r="A297" s="38" t="s">
        <v>470</v>
      </c>
      <c r="B297" s="57">
        <v>1103172.57</v>
      </c>
      <c r="C297" s="66" t="s">
        <v>157</v>
      </c>
      <c r="D297" s="67" t="s">
        <v>152</v>
      </c>
      <c r="E297" s="37" t="s">
        <v>621</v>
      </c>
      <c r="F297" s="37"/>
      <c r="G297" s="37"/>
      <c r="H297" s="47"/>
    </row>
    <row r="298" spans="1:8" s="56" customFormat="1" ht="45" customHeight="1">
      <c r="A298" s="38" t="s">
        <v>471</v>
      </c>
      <c r="B298" s="57">
        <v>2930378.75</v>
      </c>
      <c r="C298" s="66" t="s">
        <v>157</v>
      </c>
      <c r="D298" s="67" t="s">
        <v>152</v>
      </c>
      <c r="E298" s="37"/>
      <c r="F298" s="37"/>
      <c r="G298" s="37"/>
      <c r="H298" s="47"/>
    </row>
    <row r="299" spans="1:8" s="56" customFormat="1" ht="45" customHeight="1">
      <c r="A299" s="38" t="s">
        <v>472</v>
      </c>
      <c r="B299" s="57">
        <v>2076589</v>
      </c>
      <c r="C299" s="66" t="s">
        <v>157</v>
      </c>
      <c r="D299" s="67" t="s">
        <v>152</v>
      </c>
      <c r="E299" s="37" t="s">
        <v>622</v>
      </c>
      <c r="F299" s="37"/>
      <c r="G299" s="37"/>
      <c r="H299" s="47"/>
    </row>
    <row r="300" spans="1:8" s="56" customFormat="1" ht="45" customHeight="1">
      <c r="A300" s="38" t="s">
        <v>473</v>
      </c>
      <c r="B300" s="57">
        <v>1200000</v>
      </c>
      <c r="C300" s="66" t="s">
        <v>157</v>
      </c>
      <c r="D300" s="67" t="s">
        <v>152</v>
      </c>
      <c r="E300" s="37" t="s">
        <v>623</v>
      </c>
      <c r="F300" s="37"/>
      <c r="G300" s="37"/>
      <c r="H300" s="47"/>
    </row>
    <row r="301" spans="1:8" s="56" customFormat="1" ht="45" customHeight="1">
      <c r="A301" s="38" t="s">
        <v>474</v>
      </c>
      <c r="B301" s="57">
        <v>1500800</v>
      </c>
      <c r="C301" s="66" t="s">
        <v>157</v>
      </c>
      <c r="D301" s="67" t="s">
        <v>152</v>
      </c>
      <c r="E301" s="37" t="s">
        <v>624</v>
      </c>
      <c r="F301" s="37"/>
      <c r="G301" s="37"/>
      <c r="H301" s="47"/>
    </row>
    <row r="302" spans="1:8" s="56" customFormat="1" ht="45" customHeight="1">
      <c r="A302" s="38" t="s">
        <v>475</v>
      </c>
      <c r="B302" s="57">
        <v>3000000</v>
      </c>
      <c r="C302" s="66" t="s">
        <v>157</v>
      </c>
      <c r="D302" s="67" t="s">
        <v>152</v>
      </c>
      <c r="E302" s="37" t="s">
        <v>203</v>
      </c>
      <c r="F302" s="37"/>
      <c r="G302" s="37"/>
      <c r="H302" s="47"/>
    </row>
    <row r="303" spans="1:8" s="56" customFormat="1" ht="45" customHeight="1">
      <c r="A303" s="38" t="s">
        <v>476</v>
      </c>
      <c r="B303" s="57">
        <v>1200000</v>
      </c>
      <c r="C303" s="66" t="s">
        <v>157</v>
      </c>
      <c r="D303" s="67" t="s">
        <v>152</v>
      </c>
      <c r="E303" s="37" t="s">
        <v>147</v>
      </c>
      <c r="F303" s="37"/>
      <c r="G303" s="37"/>
      <c r="H303" s="47"/>
    </row>
    <row r="304" spans="1:8" s="56" customFormat="1" ht="45" customHeight="1">
      <c r="A304" s="38" t="s">
        <v>477</v>
      </c>
      <c r="B304" s="57">
        <v>1400000</v>
      </c>
      <c r="C304" s="66" t="s">
        <v>157</v>
      </c>
      <c r="D304" s="67" t="s">
        <v>152</v>
      </c>
      <c r="E304" s="37" t="s">
        <v>625</v>
      </c>
      <c r="F304" s="37"/>
      <c r="G304" s="37"/>
      <c r="H304" s="47"/>
    </row>
    <row r="305" spans="1:8" s="56" customFormat="1" ht="45" customHeight="1">
      <c r="A305" s="38" t="s">
        <v>478</v>
      </c>
      <c r="B305" s="57">
        <v>2120580.6</v>
      </c>
      <c r="C305" s="66" t="s">
        <v>157</v>
      </c>
      <c r="D305" s="67" t="s">
        <v>152</v>
      </c>
      <c r="E305" s="37" t="s">
        <v>519</v>
      </c>
      <c r="F305" s="37"/>
      <c r="G305" s="37"/>
      <c r="H305" s="47"/>
    </row>
    <row r="306" spans="1:8" s="56" customFormat="1" ht="45" customHeight="1">
      <c r="A306" s="38" t="s">
        <v>479</v>
      </c>
      <c r="B306" s="57">
        <v>1258847.2</v>
      </c>
      <c r="C306" s="66" t="s">
        <v>157</v>
      </c>
      <c r="D306" s="67" t="s">
        <v>152</v>
      </c>
      <c r="E306" s="37" t="s">
        <v>626</v>
      </c>
      <c r="F306" s="37"/>
      <c r="G306" s="37"/>
      <c r="H306" s="47"/>
    </row>
    <row r="307" spans="1:8" s="56" customFormat="1" ht="45" customHeight="1">
      <c r="A307" s="38" t="s">
        <v>480</v>
      </c>
      <c r="B307" s="57">
        <v>13000000</v>
      </c>
      <c r="C307" s="66" t="s">
        <v>157</v>
      </c>
      <c r="D307" s="67" t="s">
        <v>152</v>
      </c>
      <c r="E307" s="37" t="s">
        <v>152</v>
      </c>
      <c r="F307" s="37"/>
      <c r="G307" s="37"/>
      <c r="H307" s="47"/>
    </row>
    <row r="308" spans="1:8" s="56" customFormat="1" ht="45" customHeight="1">
      <c r="A308" s="38" t="s">
        <v>481</v>
      </c>
      <c r="B308" s="57">
        <v>20017129.569999807</v>
      </c>
      <c r="C308" s="66" t="s">
        <v>157</v>
      </c>
      <c r="D308" s="67" t="s">
        <v>152</v>
      </c>
      <c r="E308" s="37"/>
      <c r="F308" s="37"/>
      <c r="G308" s="37"/>
      <c r="H308" s="47"/>
    </row>
    <row r="309" spans="1:8" s="56" customFormat="1" ht="45" customHeight="1">
      <c r="A309" s="38" t="s">
        <v>482</v>
      </c>
      <c r="B309" s="57">
        <v>300000</v>
      </c>
      <c r="C309" s="66" t="s">
        <v>157</v>
      </c>
      <c r="D309" s="67" t="s">
        <v>152</v>
      </c>
      <c r="E309" s="37" t="s">
        <v>152</v>
      </c>
      <c r="F309" s="37"/>
      <c r="G309" s="37"/>
      <c r="H309" s="47"/>
    </row>
    <row r="310" spans="1:8" s="56" customFormat="1" ht="45" customHeight="1">
      <c r="A310" s="38" t="s">
        <v>483</v>
      </c>
      <c r="B310" s="57">
        <v>1500000</v>
      </c>
      <c r="C310" s="66" t="s">
        <v>157</v>
      </c>
      <c r="D310" s="67" t="s">
        <v>152</v>
      </c>
      <c r="E310" s="37" t="s">
        <v>152</v>
      </c>
      <c r="F310" s="37"/>
      <c r="G310" s="37"/>
      <c r="H310" s="47"/>
    </row>
    <row r="311" spans="1:8" s="56" customFormat="1" ht="45" customHeight="1">
      <c r="A311" s="38" t="s">
        <v>484</v>
      </c>
      <c r="B311" s="57">
        <v>3000000</v>
      </c>
      <c r="C311" s="66" t="s">
        <v>157</v>
      </c>
      <c r="D311" s="67" t="s">
        <v>152</v>
      </c>
      <c r="E311" s="37" t="s">
        <v>152</v>
      </c>
      <c r="F311" s="37"/>
      <c r="G311" s="37"/>
      <c r="H311" s="47"/>
    </row>
    <row r="312" spans="1:8" s="56" customFormat="1" ht="45" customHeight="1">
      <c r="A312" s="38" t="s">
        <v>485</v>
      </c>
      <c r="B312" s="57">
        <v>2500000</v>
      </c>
      <c r="C312" s="66" t="s">
        <v>157</v>
      </c>
      <c r="D312" s="67" t="s">
        <v>152</v>
      </c>
      <c r="E312" s="37" t="s">
        <v>152</v>
      </c>
      <c r="F312" s="37"/>
      <c r="G312" s="37"/>
      <c r="H312" s="47"/>
    </row>
    <row r="313" spans="1:8" s="56" customFormat="1" ht="45" customHeight="1">
      <c r="A313" s="38" t="s">
        <v>486</v>
      </c>
      <c r="B313" s="57">
        <v>1500000</v>
      </c>
      <c r="C313" s="66" t="s">
        <v>157</v>
      </c>
      <c r="D313" s="67" t="s">
        <v>152</v>
      </c>
      <c r="E313" s="37" t="s">
        <v>152</v>
      </c>
      <c r="F313" s="37"/>
      <c r="G313" s="37"/>
      <c r="H313" s="47"/>
    </row>
    <row r="314" spans="1:8" s="56" customFormat="1" ht="45" customHeight="1">
      <c r="A314" s="38" t="s">
        <v>487</v>
      </c>
      <c r="B314" s="57">
        <v>500000</v>
      </c>
      <c r="C314" s="66" t="s">
        <v>157</v>
      </c>
      <c r="D314" s="67" t="s">
        <v>152</v>
      </c>
      <c r="E314" s="37" t="s">
        <v>152</v>
      </c>
      <c r="F314" s="37"/>
      <c r="G314" s="37"/>
      <c r="H314" s="47"/>
    </row>
    <row r="315" spans="1:8" s="56" customFormat="1" ht="45" customHeight="1">
      <c r="A315" s="38" t="s">
        <v>488</v>
      </c>
      <c r="B315" s="57">
        <v>500000</v>
      </c>
      <c r="C315" s="66" t="s">
        <v>157</v>
      </c>
      <c r="D315" s="67" t="s">
        <v>152</v>
      </c>
      <c r="E315" s="37" t="s">
        <v>152</v>
      </c>
      <c r="F315" s="37"/>
      <c r="G315" s="37"/>
      <c r="H315" s="47"/>
    </row>
    <row r="316" spans="1:8" s="56" customFormat="1" ht="45" customHeight="1">
      <c r="A316" s="38" t="s">
        <v>489</v>
      </c>
      <c r="B316" s="57">
        <v>1500000</v>
      </c>
      <c r="C316" s="66" t="s">
        <v>157</v>
      </c>
      <c r="D316" s="67" t="s">
        <v>152</v>
      </c>
      <c r="E316" s="37" t="s">
        <v>152</v>
      </c>
      <c r="F316" s="37"/>
      <c r="G316" s="37"/>
      <c r="H316" s="47"/>
    </row>
    <row r="317" spans="1:8" ht="45" customHeight="1">
      <c r="A317" s="39" t="s">
        <v>122</v>
      </c>
      <c r="B317" s="35">
        <f>+SUM(B93:B316)</f>
        <v>572307288.85000002</v>
      </c>
      <c r="C317" s="35"/>
      <c r="D317" s="35"/>
      <c r="E317" s="43"/>
      <c r="F317" s="43"/>
      <c r="G317" s="43"/>
      <c r="H317" s="49"/>
    </row>
    <row r="318" spans="1:8" ht="45" customHeight="1">
      <c r="A318" s="38" t="s">
        <v>627</v>
      </c>
      <c r="B318" s="57">
        <v>1000000</v>
      </c>
      <c r="C318" s="66" t="s">
        <v>157</v>
      </c>
      <c r="D318" s="67" t="s">
        <v>152</v>
      </c>
      <c r="E318" s="38" t="s">
        <v>152</v>
      </c>
      <c r="F318" s="37"/>
      <c r="G318" s="37"/>
      <c r="H318" s="47"/>
    </row>
    <row r="319" spans="1:8" s="56" customFormat="1" ht="45" customHeight="1">
      <c r="A319" s="38" t="s">
        <v>628</v>
      </c>
      <c r="B319" s="57">
        <v>300000</v>
      </c>
      <c r="C319" s="66" t="s">
        <v>157</v>
      </c>
      <c r="D319" s="67" t="s">
        <v>152</v>
      </c>
      <c r="E319" s="38" t="s">
        <v>152</v>
      </c>
      <c r="F319" s="37"/>
      <c r="G319" s="37"/>
      <c r="H319" s="47"/>
    </row>
    <row r="320" spans="1:8" ht="45" customHeight="1">
      <c r="A320" s="38" t="s">
        <v>629</v>
      </c>
      <c r="B320" s="57">
        <v>2468712</v>
      </c>
      <c r="C320" s="66" t="s">
        <v>157</v>
      </c>
      <c r="D320" s="67" t="s">
        <v>152</v>
      </c>
      <c r="E320" s="38" t="s">
        <v>152</v>
      </c>
      <c r="F320" s="37"/>
      <c r="G320" s="37"/>
      <c r="H320" s="47"/>
    </row>
    <row r="321" spans="1:8" ht="45" customHeight="1">
      <c r="A321" s="39" t="s">
        <v>123</v>
      </c>
      <c r="B321" s="35">
        <f>SUM(B318:B320)</f>
        <v>3768712</v>
      </c>
      <c r="C321" s="69"/>
      <c r="D321" s="69"/>
      <c r="E321" s="68"/>
      <c r="F321" s="68"/>
      <c r="G321" s="68"/>
      <c r="H321" s="49"/>
    </row>
    <row r="322" spans="1:8" s="56" customFormat="1" ht="45" customHeight="1">
      <c r="A322" s="38" t="s">
        <v>631</v>
      </c>
      <c r="B322" s="57">
        <v>4855871.2299999995</v>
      </c>
      <c r="C322" s="66" t="s">
        <v>157</v>
      </c>
      <c r="D322" s="67" t="s">
        <v>152</v>
      </c>
      <c r="E322" s="38" t="s">
        <v>152</v>
      </c>
      <c r="F322" s="37"/>
      <c r="G322" s="37"/>
      <c r="H322" s="47"/>
    </row>
    <row r="323" spans="1:8" s="56" customFormat="1" ht="45" customHeight="1">
      <c r="A323" s="38" t="s">
        <v>632</v>
      </c>
      <c r="B323" s="57">
        <v>7429988.2000000002</v>
      </c>
      <c r="C323" s="66" t="s">
        <v>157</v>
      </c>
      <c r="D323" s="67" t="s">
        <v>152</v>
      </c>
      <c r="E323" s="38" t="s">
        <v>152</v>
      </c>
      <c r="F323" s="37"/>
      <c r="G323" s="37"/>
      <c r="H323" s="47"/>
    </row>
    <row r="324" spans="1:8" s="56" customFormat="1" ht="45" customHeight="1">
      <c r="A324" s="39" t="s">
        <v>630</v>
      </c>
      <c r="B324" s="71">
        <f>+B322+B323</f>
        <v>12285859.43</v>
      </c>
      <c r="C324" s="71"/>
      <c r="D324" s="71"/>
      <c r="E324" s="72"/>
      <c r="F324" s="72"/>
      <c r="G324" s="72"/>
      <c r="H324" s="73"/>
    </row>
    <row r="325" spans="1:8" ht="29.55" customHeight="1">
      <c r="A325" s="74" t="s">
        <v>133</v>
      </c>
      <c r="B325" s="75">
        <f>+B23+B60+B90+B317+B321+B324+B92</f>
        <v>917217481</v>
      </c>
      <c r="C325" s="75"/>
      <c r="D325" s="75"/>
      <c r="E325" s="75"/>
      <c r="F325" s="75"/>
      <c r="G325" s="75"/>
      <c r="H325" s="75"/>
    </row>
    <row r="326" spans="1:8">
      <c r="A326" s="41"/>
      <c r="B326" s="25"/>
      <c r="C326" s="25"/>
      <c r="D326" s="25"/>
      <c r="E326" s="41"/>
      <c r="F326" s="41"/>
      <c r="G326" s="41"/>
      <c r="H326" s="51"/>
    </row>
    <row r="327" spans="1:8">
      <c r="A327" s="40"/>
      <c r="B327" s="26"/>
      <c r="C327" s="26"/>
      <c r="D327" s="26"/>
      <c r="E327" s="40"/>
      <c r="F327" s="40"/>
      <c r="G327" s="40"/>
      <c r="H327" s="52"/>
    </row>
    <row r="328" spans="1:8">
      <c r="A328" s="40"/>
      <c r="B328" s="63"/>
      <c r="C328" s="63"/>
      <c r="D328" s="63"/>
      <c r="E328" s="40"/>
      <c r="F328" s="40"/>
      <c r="G328" s="40"/>
      <c r="H328" s="52"/>
    </row>
    <row r="329" spans="1:8">
      <c r="A329" s="40"/>
      <c r="B329" s="62"/>
      <c r="C329" s="62"/>
      <c r="D329" s="62"/>
      <c r="E329" s="40"/>
      <c r="F329" s="40"/>
      <c r="G329" s="40"/>
      <c r="H329" s="53"/>
    </row>
    <row r="330" spans="1:8">
      <c r="A330" s="40"/>
      <c r="B330" s="62"/>
      <c r="C330" s="62"/>
      <c r="D330" s="62"/>
      <c r="E330" s="40"/>
      <c r="F330" s="40"/>
      <c r="G330" s="40"/>
      <c r="H330" s="53"/>
    </row>
    <row r="331" spans="1:8">
      <c r="A331" s="41"/>
      <c r="B331" s="77"/>
      <c r="C331" s="26"/>
      <c r="D331" s="26"/>
      <c r="E331" s="41"/>
      <c r="F331" s="41"/>
      <c r="G331" s="41"/>
      <c r="H331" s="53"/>
    </row>
    <row r="332" spans="1:8">
      <c r="A332" s="41"/>
      <c r="B332" s="76"/>
      <c r="C332" s="25"/>
      <c r="D332" s="25"/>
      <c r="E332" s="45"/>
      <c r="F332" s="45"/>
      <c r="G332" s="45"/>
      <c r="H332" s="53"/>
    </row>
    <row r="333" spans="1:8">
      <c r="A333" s="41"/>
      <c r="B333" s="25"/>
      <c r="C333" s="25"/>
      <c r="D333" s="25"/>
      <c r="E333" s="41"/>
      <c r="F333" s="41"/>
      <c r="G333" s="41"/>
      <c r="H333" s="51"/>
    </row>
    <row r="334" spans="1:8">
      <c r="A334" s="41"/>
      <c r="B334" s="25"/>
      <c r="C334" s="25"/>
      <c r="D334" s="25"/>
      <c r="E334" s="41"/>
      <c r="F334" s="41"/>
      <c r="G334" s="41"/>
      <c r="H334" s="51"/>
    </row>
    <row r="335" spans="1:8">
      <c r="A335" s="41"/>
      <c r="B335" s="25"/>
      <c r="C335" s="25"/>
      <c r="D335" s="25"/>
      <c r="E335" s="41"/>
      <c r="F335" s="41"/>
      <c r="G335" s="41"/>
      <c r="H335" s="51"/>
    </row>
    <row r="336" spans="1:8">
      <c r="A336" s="42"/>
      <c r="B336" s="31"/>
      <c r="C336" s="31"/>
      <c r="D336" s="31"/>
      <c r="E336" s="42"/>
      <c r="F336" s="42"/>
      <c r="G336" s="42"/>
      <c r="H336" s="54"/>
    </row>
    <row r="337" spans="1:8">
      <c r="A337" s="32"/>
      <c r="B337" s="32"/>
      <c r="C337" s="32"/>
      <c r="D337" s="32"/>
      <c r="E337" s="32"/>
      <c r="F337" s="32"/>
      <c r="G337" s="32"/>
      <c r="H337" s="33"/>
    </row>
    <row r="338" spans="1:8">
      <c r="A338" s="30"/>
      <c r="B338" s="30"/>
      <c r="C338" s="30"/>
      <c r="D338" s="30"/>
      <c r="E338" s="30"/>
      <c r="F338" s="30"/>
      <c r="G338" s="30"/>
      <c r="H338" s="33"/>
    </row>
    <row r="339" spans="1:8">
      <c r="A339" s="41"/>
      <c r="B339" s="25"/>
      <c r="C339" s="25"/>
      <c r="D339" s="25"/>
      <c r="E339" s="41"/>
      <c r="F339" s="41"/>
      <c r="G339" s="41"/>
      <c r="H339" s="51"/>
    </row>
    <row r="340" spans="1:8">
      <c r="A340" s="41"/>
      <c r="B340" s="25"/>
      <c r="C340" s="25"/>
      <c r="D340" s="25"/>
      <c r="E340" s="41"/>
      <c r="F340" s="41"/>
      <c r="G340" s="41"/>
      <c r="H340" s="51"/>
    </row>
    <row r="341" spans="1:8">
      <c r="A341" s="41"/>
      <c r="B341" s="25"/>
      <c r="C341" s="25"/>
      <c r="D341" s="25"/>
      <c r="E341" s="41"/>
      <c r="F341" s="41"/>
      <c r="G341" s="41"/>
      <c r="H341" s="51"/>
    </row>
    <row r="342" spans="1:8">
      <c r="A342" s="41"/>
      <c r="B342" s="25"/>
      <c r="C342" s="25"/>
      <c r="D342" s="25"/>
      <c r="E342" s="41"/>
      <c r="F342" s="41"/>
      <c r="G342" s="41"/>
      <c r="H342" s="51"/>
    </row>
  </sheetData>
  <autoFilter ref="C1:C342"/>
  <mergeCells count="13">
    <mergeCell ref="A3:H3"/>
    <mergeCell ref="A4:H4"/>
    <mergeCell ref="G5:H5"/>
    <mergeCell ref="A2:H2"/>
    <mergeCell ref="H7:H9"/>
    <mergeCell ref="B7:B9"/>
    <mergeCell ref="A7:A9"/>
    <mergeCell ref="A6:E6"/>
    <mergeCell ref="F7:G9"/>
    <mergeCell ref="C7:E7"/>
    <mergeCell ref="C8:C9"/>
    <mergeCell ref="D8:D9"/>
    <mergeCell ref="E8:E9"/>
  </mergeCells>
  <printOptions horizontalCentered="1"/>
  <pageMargins left="0.39370078740157483" right="0.39370078740157483" top="0.35433070866141736" bottom="0.39370078740157483" header="0.31496062992125984" footer="0.23622047244094491"/>
  <pageSetup scale="72" fitToHeight="0" orientation="landscape" r:id="rId1"/>
  <headerFooter>
    <oddFooter>&amp;C&amp;"Arial,Negrita"&amp;11&amp;P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Indice</vt:lpstr>
      <vt:lpstr>IC-27</vt:lpstr>
      <vt:lpstr>'IC-27'!Área_de_impresión</vt:lpstr>
      <vt:lpstr>'IC-27'!Títulos_a_imprimir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Presidencia</cp:lastModifiedBy>
  <cp:lastPrinted>2022-04-07T20:26:38Z</cp:lastPrinted>
  <dcterms:created xsi:type="dcterms:W3CDTF">2008-11-04T10:53:46Z</dcterms:created>
  <dcterms:modified xsi:type="dcterms:W3CDTF">2024-05-14T17:52:54Z</dcterms:modified>
</cp:coreProperties>
</file>