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_MonserratG\Desktop\2021-2024\Oct-Dic 2021\SINDES\"/>
    </mc:Choice>
  </mc:AlternateContent>
  <bookViews>
    <workbookView xWindow="0" yWindow="0" windowWidth="28800" windowHeight="12435"/>
  </bookViews>
  <sheets>
    <sheet name="CONCENTRADO DE INDICADORES " sheetId="3" r:id="rId1"/>
  </sheets>
  <definedNames>
    <definedName name="_xlnm._FilterDatabase" localSheetId="0" hidden="1">'CONCENTRADO DE INDICADORES '!$A$8:$T$417</definedName>
    <definedName name="_xlnm.Print_Area" localSheetId="0">'CONCENTRADO DE INDICADORES '!$A$1:$T$424</definedName>
    <definedName name="_xlnm.Print_Titles" localSheetId="0">'CONCENTRADO DE INDICADORES '!$1:$10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0" i="3" l="1"/>
  <c r="T33" i="3"/>
  <c r="T197" i="3" l="1"/>
  <c r="T214" i="3"/>
  <c r="T416" i="3"/>
  <c r="T382" i="3"/>
  <c r="T297" i="3" l="1"/>
  <c r="T352" i="3" l="1"/>
  <c r="T342" i="3"/>
  <c r="T338" i="3"/>
  <c r="T183" i="3"/>
  <c r="T414" i="3" l="1"/>
  <c r="T410" i="3"/>
  <c r="T408" i="3"/>
  <c r="T366" i="3"/>
  <c r="T123" i="3"/>
  <c r="T179" i="3" l="1"/>
  <c r="T177" i="3" l="1"/>
  <c r="T125" i="3"/>
  <c r="T17" i="3" l="1"/>
  <c r="T29" i="3" l="1"/>
  <c r="S371" i="3" l="1"/>
  <c r="T370" i="3" s="1"/>
  <c r="T231" i="3"/>
  <c r="T209" i="3"/>
  <c r="T206" i="3"/>
  <c r="T143" i="3" l="1"/>
  <c r="T151" i="3"/>
  <c r="T169" i="3"/>
  <c r="T175" i="3"/>
  <c r="S176" i="3"/>
  <c r="T129" i="3"/>
  <c r="T119" i="3"/>
  <c r="T117" i="3"/>
  <c r="T113" i="3"/>
  <c r="T107" i="3"/>
  <c r="T105" i="3"/>
  <c r="T101" i="3"/>
  <c r="T99" i="3"/>
  <c r="S112" i="3"/>
  <c r="T111" i="3" s="1"/>
  <c r="S104" i="3"/>
  <c r="T103" i="3" s="1"/>
  <c r="S84" i="3" l="1"/>
  <c r="T83" i="3" s="1"/>
  <c r="S82" i="3"/>
  <c r="T81" i="3" s="1"/>
  <c r="S80" i="3"/>
  <c r="T79" i="3" s="1"/>
  <c r="S78" i="3"/>
  <c r="T76" i="3" s="1"/>
  <c r="S75" i="3"/>
  <c r="T74" i="3" s="1"/>
  <c r="T70" i="3"/>
  <c r="S69" i="3"/>
  <c r="T68" i="3" s="1"/>
  <c r="S67" i="3"/>
  <c r="T66" i="3" s="1"/>
  <c r="S65" i="3"/>
  <c r="T64" i="3" s="1"/>
  <c r="T62" i="3"/>
  <c r="T58" i="3"/>
  <c r="T53" i="3"/>
  <c r="S57" i="3"/>
  <c r="T56" i="3" s="1"/>
  <c r="S50" i="3"/>
  <c r="T49" i="3" s="1"/>
  <c r="T45" i="3"/>
</calcChain>
</file>

<file path=xl/sharedStrings.xml><?xml version="1.0" encoding="utf-8"?>
<sst xmlns="http://schemas.openxmlformats.org/spreadsheetml/2006/main" count="6284" uniqueCount="1629">
  <si>
    <t>TEMA</t>
  </si>
  <si>
    <t>EJE RECTOR</t>
  </si>
  <si>
    <t># PROGRAMA</t>
  </si>
  <si>
    <t>PROGRAMA INSTITUCIONAL</t>
  </si>
  <si>
    <t>DEPENDENCIA</t>
  </si>
  <si>
    <t>FRECUENCIA</t>
  </si>
  <si>
    <t>VARIABLES COMPONENTES</t>
  </si>
  <si>
    <t>administración y operación</t>
  </si>
  <si>
    <t>S</t>
  </si>
  <si>
    <t>EFICIENCIA</t>
  </si>
  <si>
    <t>SRIA.ADMON.FINAN.</t>
  </si>
  <si>
    <t>RELACION DEL GASTO ADMINISTRATIVO CONTRA LOS INGRESOS PROPIOS</t>
  </si>
  <si>
    <t>ANUAL</t>
  </si>
  <si>
    <t>GAa</t>
  </si>
  <si>
    <t>Gasto administrativo anual</t>
  </si>
  <si>
    <t>TAMAÑO DE LA ADMINISTRACIÓN</t>
  </si>
  <si>
    <t>SEMESTRAL</t>
  </si>
  <si>
    <t>GAs</t>
  </si>
  <si>
    <t>Gasto administrativo semestral</t>
  </si>
  <si>
    <t>GTM</t>
  </si>
  <si>
    <t>Gasto total del municipio</t>
  </si>
  <si>
    <t>EFICACIA</t>
  </si>
  <si>
    <t>GASTO EN CONSUMO ELECTRICO EN INSTALACIONES MUNICIPALES CONTRA INGRESOS PROPIOS</t>
  </si>
  <si>
    <t>CEIM</t>
  </si>
  <si>
    <t>Consumo Eléctrico en Instalaciones Municipales</t>
  </si>
  <si>
    <t>GASTO EN CONCEPTOS CONTABLES 2600 Y 2900 RESPECTO AL CAPITULO 2000 (MATERIALES Y SUMINISTROS)</t>
  </si>
  <si>
    <t>G2629</t>
  </si>
  <si>
    <t>Gasto en Conceptos Contables 2600 y 2900.</t>
  </si>
  <si>
    <t>G2000</t>
  </si>
  <si>
    <t>G3500</t>
  </si>
  <si>
    <t>Gasto en Concepto Contable 3500.</t>
  </si>
  <si>
    <t>G3000</t>
  </si>
  <si>
    <t>Gasto en Capítulo 3000.</t>
  </si>
  <si>
    <t>SRÍA. GENERAL</t>
  </si>
  <si>
    <t>VIGENCIA PROMEDIO DE REGLAMENTOS MUNICIPALES</t>
  </si>
  <si>
    <t>TAVR</t>
  </si>
  <si>
    <t>Total de Años de Vigencia de Reglamentos</t>
  </si>
  <si>
    <t>5.0 a 8.5 años</t>
  </si>
  <si>
    <t>TR</t>
  </si>
  <si>
    <t>Total de Reglamentos</t>
  </si>
  <si>
    <t>PMD</t>
  </si>
  <si>
    <t>PORCENTAJE DE REGLAMENTOS APROBADOS POR CABILDO</t>
  </si>
  <si>
    <t>TRAA</t>
  </si>
  <si>
    <t>Total de Reglamentos Aprobados para Actualización</t>
  </si>
  <si>
    <t>TRANC</t>
  </si>
  <si>
    <t>Total de Reglamentos Aprobados para Nueva Creación</t>
  </si>
  <si>
    <t>TRPACP</t>
  </si>
  <si>
    <t>Total de Reglamentos Propuestos para Actualización en el Periodo</t>
  </si>
  <si>
    <t>TRPNCP</t>
  </si>
  <si>
    <t>Total de Reglamentos Propuestos para Nueva Creación en el Periodo</t>
  </si>
  <si>
    <t>PORCENTAJE DE JUICIOS RESUELTOS</t>
  </si>
  <si>
    <t>TJR</t>
  </si>
  <si>
    <t>Total de Juicios Resueltos</t>
  </si>
  <si>
    <t>TJP</t>
  </si>
  <si>
    <t>Total de Juicios en Proceso</t>
  </si>
  <si>
    <t>SEPLADE</t>
  </si>
  <si>
    <t>agricultura, ganadería forestal y pesca</t>
  </si>
  <si>
    <t>CALIDAD</t>
  </si>
  <si>
    <t>CAPAMA</t>
  </si>
  <si>
    <t>CALIDAD EN LA PROVISIÓN DEL SERVICIO DE AGUA POTABLE</t>
  </si>
  <si>
    <t>PSAPB</t>
  </si>
  <si>
    <t>Predios con Servicio de Agua Potable Bueno (24 horas)</t>
  </si>
  <si>
    <t>TPSAP</t>
  </si>
  <si>
    <t>Total de Predios con Servicio de Agua Potable</t>
  </si>
  <si>
    <t>PSAPA</t>
  </si>
  <si>
    <t>Predios con Servicio de Agua Potable Aceptable (16 a 23 horas)</t>
  </si>
  <si>
    <t>PSAPD</t>
  </si>
  <si>
    <t>Predios con Servicio de Agua Potable Deficiente (8 a 15 horas)</t>
  </si>
  <si>
    <t>PSAPM</t>
  </si>
  <si>
    <t>Predios con Servicio de Agua Potable Malo (8 horas o menos)</t>
  </si>
  <si>
    <t>COSTO DE OPERACIÓN Y MANTENIMIENTO POR TOMA DE LA RED DE AGUA POTABLE</t>
  </si>
  <si>
    <t>COMRA</t>
  </si>
  <si>
    <t>Costo de Operación y Mantenimiento de la Red de Agua Potable</t>
  </si>
  <si>
    <t>$540.37 a $823.80</t>
  </si>
  <si>
    <t>NTTDAU</t>
  </si>
  <si>
    <t>Número Total de Tomas Domiciliarias de Agua Potable en Zona Urbana</t>
  </si>
  <si>
    <t>NTTDAR</t>
  </si>
  <si>
    <t>Número Total de Tomas Domiciliarias de Agua Potable en Zona Rural</t>
  </si>
  <si>
    <t>COSTO DE OPERACIÓN Y MANTENIMIENTO POR TOMA DE LA RED DE DRENAJE</t>
  </si>
  <si>
    <t>COMD</t>
  </si>
  <si>
    <t>Costo de Operación y Mantenimiento de la Red de Drenaje</t>
  </si>
  <si>
    <t>$130.33 a $336.92</t>
  </si>
  <si>
    <t>NTPTD</t>
  </si>
  <si>
    <t>Número Total de Predios con Toma a la Red de Drenaje</t>
  </si>
  <si>
    <t>PORCENTAJE DE AGUAS RESIDUALES QUE RECIBEN TRATAMIENTO</t>
  </si>
  <si>
    <t>MCAT</t>
  </si>
  <si>
    <t>Metros Cúbicos de Aguas Residuales Tratadas</t>
  </si>
  <si>
    <t>MCAR</t>
  </si>
  <si>
    <t>Metros Cúbicos de Aguas Residuales</t>
  </si>
  <si>
    <t>COBERTURA DE LA RED DE DRENAJE EN ZONA URBANA</t>
  </si>
  <si>
    <t>PZUCR</t>
  </si>
  <si>
    <t>Predios Zona Urbana Conectados a la Red de Drenaje</t>
  </si>
  <si>
    <t>TPZU</t>
  </si>
  <si>
    <t>Total de Predios en Zona Urbana</t>
  </si>
  <si>
    <t>COBERTURA DE LA RED DE DRENAJE EN ZONA RURAL</t>
  </si>
  <si>
    <t>PZRCR</t>
  </si>
  <si>
    <t>Predios Zona Rural Conectados a la Red de Drenaje</t>
  </si>
  <si>
    <t>TPZR</t>
  </si>
  <si>
    <t>Total de Predios en Zona Rural</t>
  </si>
  <si>
    <t>TVZU</t>
  </si>
  <si>
    <t>Total de Viviendas Zona Urbana</t>
  </si>
  <si>
    <t>COORD. SERV. PUBS.</t>
  </si>
  <si>
    <t>CTOAP</t>
  </si>
  <si>
    <t>Costo Total de Operación del Alumbrado Público</t>
  </si>
  <si>
    <t>NLZU</t>
  </si>
  <si>
    <t>Número de Luminarias en Zona Urbana</t>
  </si>
  <si>
    <t>NLZR</t>
  </si>
  <si>
    <t>Número de Luminarias en Zona Rural</t>
  </si>
  <si>
    <t>SDUOP</t>
  </si>
  <si>
    <t>TMCV</t>
  </si>
  <si>
    <t>VARIACIÓN PORCENTUAL DE CALLES DEL MUNICIPIO CON ALUMBRADO PÚBLICO</t>
  </si>
  <si>
    <t>PORCENTAJE DE LUMINARIAS EN FUNCIONAMIENTO</t>
  </si>
  <si>
    <t>LUMF</t>
  </si>
  <si>
    <t>Luminarias en Funcionamiento</t>
  </si>
  <si>
    <t>PTM</t>
  </si>
  <si>
    <t>Población Total Municipal</t>
  </si>
  <si>
    <t>TLUM</t>
  </si>
  <si>
    <t>Total de Luminarias en el Municipio</t>
  </si>
  <si>
    <t>TEM</t>
  </si>
  <si>
    <t>cuidado y bienestar animal</t>
  </si>
  <si>
    <t>NMAPACT</t>
  </si>
  <si>
    <t>NMAPANT</t>
  </si>
  <si>
    <t>cultura</t>
  </si>
  <si>
    <t>SEDESOL</t>
  </si>
  <si>
    <t>deporte y recreación</t>
  </si>
  <si>
    <t>educación</t>
  </si>
  <si>
    <t>empleo</t>
  </si>
  <si>
    <t>COBERTURA DE RECOLECCIÓN DE RESIDUOS SÓLIDOS</t>
  </si>
  <si>
    <t>VUSR</t>
  </si>
  <si>
    <t>Viviendas Urbanas con Servicio de Recolección</t>
  </si>
  <si>
    <t>VRSR</t>
  </si>
  <si>
    <t>Viviendas Rurales con Servicio de Recolección</t>
  </si>
  <si>
    <t>TVZR</t>
  </si>
  <si>
    <t>Total de Viviendas Zona Rural</t>
  </si>
  <si>
    <t>Z. urbana: 46% a 88%</t>
  </si>
  <si>
    <t>Z. Rural: 46% a 88%</t>
  </si>
  <si>
    <t>CTSR</t>
  </si>
  <si>
    <t>Costo Total del Servicio de Recolección</t>
  </si>
  <si>
    <t>CALIDAD DEL SITIO DE LA DISPOSICIÓN FINAL DE LOS RESIDUOS SÓLIDOS</t>
  </si>
  <si>
    <t>El relleno posee él o los estudios de generación y composición, citados en el punto 6.4 de la NOM 083-2003 y que se refieren a lo siguiente; a) generación y composición de los residuos sólidos urbanos y manejo especial, b) generación de biogás y c) generación del lixiviado.</t>
  </si>
  <si>
    <t>CALIDAD EN LA OPERACIÓN DE LOS SITIOS DE DISPOSICIÓN FINAL DE LOS RESIDUOS SÓLIDOS</t>
  </si>
  <si>
    <t>El relleno cumple con el inciso "b" del punto 7.10 de la NOM-083-2003 referido a contar con un control de registro para el ingreso de residuos, la secuencia del llenado del sitio, generación y manejo de lixiviados y biogás y contingencias.</t>
  </si>
  <si>
    <t>salud</t>
  </si>
  <si>
    <t>RESIDUOS SOLIDOS GENERADOS POR HABITANTE (kgs)</t>
  </si>
  <si>
    <t>KRSG</t>
  </si>
  <si>
    <t>CONSUMO PROMEDIO DE LITROS DE AGUA POR HABITANTE AL DIA</t>
  </si>
  <si>
    <t>TLAC</t>
  </si>
  <si>
    <t>Total de litros de agua consumidos en el municipio</t>
  </si>
  <si>
    <t>METROS CUADRADOS ÁREAS VERDES MUNICIPALES POR HABITANTE ZONA URBANA</t>
  </si>
  <si>
    <t>M2AZU</t>
  </si>
  <si>
    <t>Metros Cuadrados de Áreas Verdes en Zona Urbana</t>
  </si>
  <si>
    <t>METROS CUADRADOS MODULOS DE RECREO MUNICIPALES POR HABITANTE ZONA URBANA</t>
  </si>
  <si>
    <t>MMRZU</t>
  </si>
  <si>
    <t>Metros Cuadrados de Módulos de Recreo en Zona Urbana</t>
  </si>
  <si>
    <t>SECRETARÍA DE TURISMO</t>
  </si>
  <si>
    <t>PORCENTAJE DE SUPERFICIE CERTIFICADA DE PLAYAS</t>
  </si>
  <si>
    <t>SPCM</t>
  </si>
  <si>
    <t>Superficie (M2) de Playas Certificadas en el Municipio</t>
  </si>
  <si>
    <t>STPM</t>
  </si>
  <si>
    <t>Superficie Total de Playas en el Municipio</t>
  </si>
  <si>
    <t>TMM</t>
  </si>
  <si>
    <t>movilidad y vialidades</t>
  </si>
  <si>
    <t>SSP</t>
  </si>
  <si>
    <t>AV</t>
  </si>
  <si>
    <t>Accidentes Viales</t>
  </si>
  <si>
    <t>ECONOMÍA</t>
  </si>
  <si>
    <t>PORCENTAJE DE INVERSIÓN EN MOVILIDAD ALTERNATIVA RESPECTO DEL TOTAL DE INVERSIÓN EN INFRAESTRUCTURA</t>
  </si>
  <si>
    <t>IMA</t>
  </si>
  <si>
    <t>Inversión en Movilidad Alternativa</t>
  </si>
  <si>
    <t>IINF</t>
  </si>
  <si>
    <t>Inversión en Infraestructura</t>
  </si>
  <si>
    <t>PORCENTAJE DE INVERSIÓN EN MOVILIDAD ALTERNATIVA RESPECTO DEL TOTAL DE INVERSIÓN EN MOVILIDAD TRADICIONAL</t>
  </si>
  <si>
    <t>IMT</t>
  </si>
  <si>
    <t>Inversión en Movilidad Tradicional</t>
  </si>
  <si>
    <t>ACCIDENTES VIALES POR CADA 10 MIL HABITANTES</t>
  </si>
  <si>
    <t>PORCENTAJE DE ACCIDENTES VIALES DONDE ESTÁ INVOLUCRADO EL PEATÓN Y CICLISTA RESPECTO DEL TOTAL DE ACCIDENTES VIALES</t>
  </si>
  <si>
    <t>AVIPC</t>
  </si>
  <si>
    <t>Accidentes Viales con Involucramiento del Peatón y Ciclista</t>
  </si>
  <si>
    <t>TASA DE MORTALIDAD EN ACCIDENTES VIALES POR CADA 100 MIL HABITANTES</t>
  </si>
  <si>
    <t>TFAV</t>
  </si>
  <si>
    <t>Total Fallecimientos por Accidentes Viales</t>
  </si>
  <si>
    <t>PORCENTAJE DE ACCIDENTES VIALES DONDE ESTÁ INVOLUCRADO EL TRANSPORTE URBANO</t>
  </si>
  <si>
    <t>AVTPUM</t>
  </si>
  <si>
    <t>Accidentes Viales Ocasionados por Transporte Público Urbano y Metropolitano</t>
  </si>
  <si>
    <t>NÚMERO DE INFRACCIONES CON RESPECTO AL PARQUE VEHICULAR EN EL MUNICIPIO</t>
  </si>
  <si>
    <t>TI</t>
  </si>
  <si>
    <t>Total de Infracciones</t>
  </si>
  <si>
    <t>SEPLADE (GOB.EDO)</t>
  </si>
  <si>
    <t>PV</t>
  </si>
  <si>
    <t>Parque Vehicular</t>
  </si>
  <si>
    <t>VEHICULOS AUTOMOTORES POR HABITANTE</t>
  </si>
  <si>
    <t>COBERTURA DE VIALIDADES PAVIMENTADAS</t>
  </si>
  <si>
    <t>MCTVCHM</t>
  </si>
  <si>
    <t>Metros Cuadrados Totales de Vialidades de Concreto Hidráulico en el Municipio</t>
  </si>
  <si>
    <t>MCTVAM</t>
  </si>
  <si>
    <t>Metros Cuadratos Totales de Vialidades Asfaltadas en el Municipio</t>
  </si>
  <si>
    <t>Total de Metros Cuadrados de Vialidades en el Municipio</t>
  </si>
  <si>
    <t>COORD. MOV. Y TRANSP.</t>
  </si>
  <si>
    <t>KILÓMETROS DEL SISTEMA DE TRANSPORTE PÚBLICO COLECTIVO POR CADA 100,000 HABITANTES</t>
  </si>
  <si>
    <t>KSTPC</t>
  </si>
  <si>
    <t>Kilómetros del Sistema de Transporte Público Colectivo</t>
  </si>
  <si>
    <t>KILÓMETROS DE CICLOVÍAS POR CADA 100,000 HABITANTES</t>
  </si>
  <si>
    <t>KC</t>
  </si>
  <si>
    <t>Kilómetros de Ciclovías</t>
  </si>
  <si>
    <t>INVERSIÓN PROMEDIO EN MANTENIMIENTO DE VIALIDADES ASFALTADAS POR M2</t>
  </si>
  <si>
    <t>IMVAZU</t>
  </si>
  <si>
    <t>Inversión en Mantenimiento Vialidades Asfaltadas Zona Urbana</t>
  </si>
  <si>
    <t>IMVAZR</t>
  </si>
  <si>
    <t>Inversión en Mantenimiento Vialidades Asfaltadas Zona Rural</t>
  </si>
  <si>
    <t>finanzas</t>
  </si>
  <si>
    <t>IT</t>
  </si>
  <si>
    <t>Ingresos Totales</t>
  </si>
  <si>
    <t>EFICACIA EN EL MONTO DE RECAUDACIÓN DEL IMPUESTO  PREDIAL</t>
  </si>
  <si>
    <t>IRIP</t>
  </si>
  <si>
    <t>Ingresos Recaudados por Impuestos Predial</t>
  </si>
  <si>
    <t>MFIP</t>
  </si>
  <si>
    <t>Monto Facturable por Impuesto Predial</t>
  </si>
  <si>
    <t>EFICACIA EN EL COBRO DE CUENTAS POR IMPUESTO PREDIAL</t>
  </si>
  <si>
    <t>CCIP</t>
  </si>
  <si>
    <t>Cuentas Cobradas por Impuesto Predial</t>
  </si>
  <si>
    <t>CTIP</t>
  </si>
  <si>
    <t>Cuentas Totales de Impuesto Predial</t>
  </si>
  <si>
    <t>IP</t>
  </si>
  <si>
    <t>Ingresos Presupuestados</t>
  </si>
  <si>
    <t>INGRESOS PROPIOS Y PARTICIPACIONES PARA CUBRIR GASTO CORRIENTE</t>
  </si>
  <si>
    <t>IPMs</t>
  </si>
  <si>
    <t>PFs</t>
  </si>
  <si>
    <t>Participaciones Federales Semestrales</t>
  </si>
  <si>
    <t>GCs</t>
  </si>
  <si>
    <t>Gasto Corriente Semestral</t>
  </si>
  <si>
    <t>DEUDA MUNICIPAL RESPECTO INGRESOS PROPIOS (TAMAÑO DEUDA)</t>
  </si>
  <si>
    <t>DT</t>
  </si>
  <si>
    <t>Deuda Total</t>
  </si>
  <si>
    <t>0.67 a 1.56</t>
  </si>
  <si>
    <t>PORCENTAJE QUE REPRESENTAN LAS ADEFAS RESPECTO A LOS INGRESOS TOTALES</t>
  </si>
  <si>
    <t>ADE</t>
  </si>
  <si>
    <t>ADEFAS</t>
  </si>
  <si>
    <t>AUTONOMÍA FINANCIERA</t>
  </si>
  <si>
    <t>TAMAÑO DEL RAMO 33 EJERCIDO RESPECTO A INGRESOS TOTALES</t>
  </si>
  <si>
    <t>RR33E</t>
  </si>
  <si>
    <t>Recursos del Ramo 33 Ejercidos</t>
  </si>
  <si>
    <t>igualdad de género</t>
  </si>
  <si>
    <t xml:space="preserve">Total de Mujeres en el Municipio </t>
  </si>
  <si>
    <t>juventud</t>
  </si>
  <si>
    <t>TPO</t>
  </si>
  <si>
    <t>Total de Policías Operativos</t>
  </si>
  <si>
    <t>COSTO DE OPERACIÓN DEL ÓRGANO DE SEGURIDAD PÚBLICA / TRÁNSITO POR HABITANTE</t>
  </si>
  <si>
    <t>COSPT</t>
  </si>
  <si>
    <t>Costo del Órgano de Seguridad Pública/Tránsito</t>
  </si>
  <si>
    <t>INVERSIÓN EN PROGRAMAS DE PREVENCIÓN POR CADA MIL HABITANTES</t>
  </si>
  <si>
    <t>IPP</t>
  </si>
  <si>
    <t>Inversión en Programas de Prevención</t>
  </si>
  <si>
    <t>DETENIDOS POR CADA MIL HABITANTES</t>
  </si>
  <si>
    <t>TD</t>
  </si>
  <si>
    <t>Total de Detenidos</t>
  </si>
  <si>
    <t>PORCENTAJE DE DETENIDOS POR FALTAS ADMINISTRATIVAS</t>
  </si>
  <si>
    <t>DFA</t>
  </si>
  <si>
    <t>Detenidos por Faltas Administrativas</t>
  </si>
  <si>
    <t>PORCENTAJE DE QUEJAS EN CONTRA DEL ÓRGANO DE SEGURIDAD PÚBLICA / TRÁNSITO RESPECTO DEL TOTAL DE QUEJAS CONTRA EL AYUNTAMIENTO</t>
  </si>
  <si>
    <t>TQCOSP</t>
  </si>
  <si>
    <t>Total de Quejas Contra el Órgano de Seguridad Pública/Tránsito</t>
  </si>
  <si>
    <t>TQCA</t>
  </si>
  <si>
    <t>Total de Quejas contra el Ayuntamiento</t>
  </si>
  <si>
    <t>PERMANENCIA LABORAL DE POLICÍAS OPERATIVOS</t>
  </si>
  <si>
    <t>TAPPO</t>
  </si>
  <si>
    <t>Total de Años de Permanencia de los Policías Operativos</t>
  </si>
  <si>
    <t>NÚMERO SOLICITUDES DE SERVICIO VÍA C4 A POLICÍA MUNICIPAL POR CADA MIL HABITANTES</t>
  </si>
  <si>
    <t>NSSC4</t>
  </si>
  <si>
    <t>Número Solicitudes Servicio C4.</t>
  </si>
  <si>
    <t>REMUNERACIÓN PROMEDIO POR POLICÍA OPERATIVO</t>
  </si>
  <si>
    <t>NPO</t>
  </si>
  <si>
    <t>Nómina Policías Operativos</t>
  </si>
  <si>
    <t>THC</t>
  </si>
  <si>
    <t>Total de Homicidios Cometidos</t>
  </si>
  <si>
    <t>PORCENTAJE DE SOLICITUDES DE SERVICIO VÍA C4 A POLICÍA MUNICIPAL RELACIONADAS CON VIOLENCIA FAMILIAR Y DISPUTA VECINAL</t>
  </si>
  <si>
    <t>NSSC4F</t>
  </si>
  <si>
    <t>Número Solicitudes Servicio C4 Relacionadas con Violencia Familiar y Disputa Vecinal</t>
  </si>
  <si>
    <t>COORD. GENERAL DE PROTEC. CIVIL Y BOMBEROS</t>
  </si>
  <si>
    <t>TB</t>
  </si>
  <si>
    <t>Total de Bomberos</t>
  </si>
  <si>
    <t>NÚMERO DE INCENDIOS RELACIONADOS CON MUERTES POR CADA 100,000 HABITANTES</t>
  </si>
  <si>
    <t>NIRM</t>
  </si>
  <si>
    <t>Número de Incendios Relacionados con Muertes</t>
  </si>
  <si>
    <t>0.1 a 0.5</t>
  </si>
  <si>
    <t>TPOE</t>
  </si>
  <si>
    <t>TPOEAPE</t>
  </si>
  <si>
    <t>turismo</t>
  </si>
  <si>
    <t>urbanidad y planeación</t>
  </si>
  <si>
    <t>PROMEDIO DE HORAS PARA LA REALIZACIÓN DEL TRÁMITE DE LICENCIA PARA NEGOCIOS</t>
  </si>
  <si>
    <t>NHTLN</t>
  </si>
  <si>
    <t>Número de horas empleadas para el trámite de licencias para negocios</t>
  </si>
  <si>
    <t>NLNO</t>
  </si>
  <si>
    <t>Número de licencias para Negocios otorgadas</t>
  </si>
  <si>
    <t>PROMEDIO DE HORAS PARA LA REALIZACIÓN DEL TRÁMITE DE LA LICENCIA PARA CONSTRUCCIÓN DE UNA ADICIÓN (RESIDENCIAL O COMERCIAL)</t>
  </si>
  <si>
    <t>NHTPC</t>
  </si>
  <si>
    <t xml:space="preserve">Número de horas empleadas para el trámite de permisos de construcción de una adición </t>
  </si>
  <si>
    <t xml:space="preserve">51.5  a 110.6 horas </t>
  </si>
  <si>
    <t>NPCOA</t>
  </si>
  <si>
    <t>Número de permisos de construcción una adición otorgados</t>
  </si>
  <si>
    <t>INVERSIÓN EN PLANEACIÓN RESPECTO EGRESOS TOTALES</t>
  </si>
  <si>
    <t>IEP</t>
  </si>
  <si>
    <t>Inversión en Planeación</t>
  </si>
  <si>
    <t>PORCENTAJE DE ASENTAMIENTOS HUMANOS IRREGULARES EN ZONA URBANA</t>
  </si>
  <si>
    <t>AHZUI</t>
  </si>
  <si>
    <t>TAHZU</t>
  </si>
  <si>
    <t>recursos humanos</t>
  </si>
  <si>
    <t>EMPLEADOS MUNICIPALES POR CADA MIL HABITANTES</t>
  </si>
  <si>
    <t>CAPACITACIÓN A EMPLEADOS DE BASE</t>
  </si>
  <si>
    <t>THCEB</t>
  </si>
  <si>
    <t>Total de horas de capacitación a empleados de base</t>
  </si>
  <si>
    <t>TEBs</t>
  </si>
  <si>
    <t>CAPACITACIÓN A EMPLEADOS DE CONFIANZA</t>
  </si>
  <si>
    <t>THCEC</t>
  </si>
  <si>
    <t>TEC</t>
  </si>
  <si>
    <t>Total de empleados de confianza</t>
  </si>
  <si>
    <t>GNs</t>
  </si>
  <si>
    <t>Gasto de Nómina semestral</t>
  </si>
  <si>
    <t>RELACIÓN PORCENTUAL DEL COSTO DE PENSIONADOS Y JUBILADOS CONTRA EL GASTO DE NÓMINA</t>
  </si>
  <si>
    <t>CTPJ</t>
  </si>
  <si>
    <t>Costo Total de Pensionados y Jubilados</t>
  </si>
  <si>
    <t>GASTO EN NÓMINA CONTRA INGRESOS PROPIOS</t>
  </si>
  <si>
    <t>PORCENTAJE DE EMPLEADOS ADMINISTRATIVOS Y DIRECTIVOS CON COMPUTADORA</t>
  </si>
  <si>
    <t>EADC</t>
  </si>
  <si>
    <t>Empleados Municipales Administrativos y Directivos con Computadora.</t>
  </si>
  <si>
    <t>TEAD</t>
  </si>
  <si>
    <t>Total de Empleados Municipales Administrativos y Directivos.</t>
  </si>
  <si>
    <t>TPAAMV</t>
  </si>
  <si>
    <t>TPEAMV</t>
  </si>
  <si>
    <t>flota vehicular</t>
  </si>
  <si>
    <t>LITROS DE COMBUSTIBLE GASTADOS POR HABITANTE</t>
  </si>
  <si>
    <t>LTCG</t>
  </si>
  <si>
    <t>Litros de combustible Gastados</t>
  </si>
  <si>
    <t>GMUR</t>
  </si>
  <si>
    <t>Gasto en mantenimiento en unidades recolectoras de residuos sólidos del municipio</t>
  </si>
  <si>
    <t>TUR</t>
  </si>
  <si>
    <t>Total de unidades recolectoras del municipio</t>
  </si>
  <si>
    <t>ANTIGüEDAD DE VEHICULOS AUTOMOTORES  PROPIEDAD DEL MUNICIPIO</t>
  </si>
  <si>
    <t>TAAVA</t>
  </si>
  <si>
    <t>TVA</t>
  </si>
  <si>
    <t>COSTO PROMEDIO POR ACCIDENTE VIAL EN DONDE ESTÉ INVOLUCRADO UN VEHÍCULO DEL MUNICIPIO</t>
  </si>
  <si>
    <t>CAVVM</t>
  </si>
  <si>
    <t>Costo de Accidentes Viales por Vehículos Municipales</t>
  </si>
  <si>
    <t>AVVM</t>
  </si>
  <si>
    <t>Accidentes Viales Vehículos Municipales</t>
  </si>
  <si>
    <t>GASTO EN MANTENIMIENTO POR VEHICULO AUTOMOTOR PROPIEDAD DEL MUNICIPIO</t>
  </si>
  <si>
    <t>GMVAM</t>
  </si>
  <si>
    <t>Gasto en Mantenimiento en Vehículos Automotores Propiedad del Municipio</t>
  </si>
  <si>
    <t>Total de Vehículos Automotores Propiedad del Municipio</t>
  </si>
  <si>
    <t>grupos vulnerables</t>
  </si>
  <si>
    <t>TPADSEN</t>
  </si>
  <si>
    <t>TPADINT</t>
  </si>
  <si>
    <t>vivienda</t>
  </si>
  <si>
    <t xml:space="preserve">INVERSIÓN EN EL MANTENIMIENTO DEL ALUMBRADO PÚBLICO POR LUMINARIA </t>
  </si>
  <si>
    <t>Inversión Total de Mantenimiento de Alumbrado Público</t>
  </si>
  <si>
    <t>DIR. GENERAL DE ECOLOGÍA Y PROTECCIÓN AL MEDIO AMBIENTE</t>
  </si>
  <si>
    <t>PORCENTAJE DE ENERGÍA RENOVABLE EN EL CONSUMO FINAL TOTAL DE ENERGÍA</t>
  </si>
  <si>
    <t>KHFR</t>
  </si>
  <si>
    <t>TCKGM</t>
  </si>
  <si>
    <t>Kilovatio-Hora Consumidos por el Gobierno Municipal Provenientes de Fuentes de Energía Renovables</t>
  </si>
  <si>
    <t>Total de Kilovatio-Hora Consumidos del Gobierno Municipal</t>
  </si>
  <si>
    <t>NPAA</t>
  </si>
  <si>
    <t>Número de Personas Muertas, Desaparecidas y Afectadas Directamente Atribuido a Desastres por Agua</t>
  </si>
  <si>
    <t>NÚMERO DE PERSONASMUERTAS, DESAPARECIDAS Y AFECTADAS DIRECTAMENTE ATRIBUIDO A DESASTRES NATURALES POR CADA 100 MIL PERSONAS</t>
  </si>
  <si>
    <t>NPAN</t>
  </si>
  <si>
    <t>Número de Personas Muertas, Desaparecidas y Afectadas Directamente Atribuido a Desastres Naturales</t>
  </si>
  <si>
    <t>GASTOS PRIMARIOS DEL GOBIERNO EN PROPORCIÓN AL PRESUPUESTO APROBADO ORIGINALMENTE</t>
  </si>
  <si>
    <t>GP</t>
  </si>
  <si>
    <t>Gastos Primarios</t>
  </si>
  <si>
    <t>NPAES</t>
  </si>
  <si>
    <t>NÚMERO DE PERSONAS MUERTAS, DESAPARECIDAS Y AFECTADAS DIRECTAMENTE ATRIBUIDO A DESASTRES NATURALES, ECONÓMICOS Y SOCIALES POR CADA 100 MIL HABITANTES</t>
  </si>
  <si>
    <t>Número de Personas Muertas, Desaparecidas y Afectadas Directamente Atribuido a Desastres Económicos y Sociales</t>
  </si>
  <si>
    <t>PORCENTAJE DE PERSONAS QUE HAN SIDO VÍCTIMAS DE ACOSO FÍSICO O SEXUAL</t>
  </si>
  <si>
    <t>NSC4AF</t>
  </si>
  <si>
    <t>NSC4AS</t>
  </si>
  <si>
    <t>Número Solicitudes Servicio C4 Relacionadas con Acoso Sexual</t>
  </si>
  <si>
    <t>Número Solicitudes Servicio C4 Relacionadas con Acoso Físico</t>
  </si>
  <si>
    <t>MUERTES RELACIONADAS CON CONFLICTOS (VIOLENCIA) POR CADA 100 MIL HABITANTES</t>
  </si>
  <si>
    <t>NPMC</t>
  </si>
  <si>
    <t>Número de Personas Muertas Ocasionadas por Conflictos con Violencia</t>
  </si>
  <si>
    <t>PORCENTAJE DE LOS RECURSOS GENERADOS A NIVEL INTERNO QUE EL GOBIERNO ASIGNA DIRECTAMENTE A PROGRAMAS DE REDUCCIÓN DE LA POBREZA</t>
  </si>
  <si>
    <t>IARP</t>
  </si>
  <si>
    <t>Ingresos Propios Asignados a Reducción de Pobreza</t>
  </si>
  <si>
    <t>PORCENTAJE DE LOS GASTOS PÚBLICOS PERIÓDICOS Y DE CAPITAL QUE SE DEDICA A SECTORES QUE BENEFICIAN DE FORMA DESPROPORCIONADA A LAS MUJERES, LOS POBRES Y LOS GRUPOS VULNERABLES</t>
  </si>
  <si>
    <t>GCMPG</t>
  </si>
  <si>
    <t>GPMPG</t>
  </si>
  <si>
    <t>Gca</t>
  </si>
  <si>
    <t>GDC</t>
  </si>
  <si>
    <t xml:space="preserve">Gasto de Capital </t>
  </si>
  <si>
    <t>Gasto Corriente Anual</t>
  </si>
  <si>
    <t>Gasto de Capital Destinados a Mujeres, Pobres y Grupos Vulnerables</t>
  </si>
  <si>
    <t>Gasto Corriente Anual Destinados a Mujeres, Pobres y Grupos Vulnerables</t>
  </si>
  <si>
    <t>GASTO (PÚBLICO) PER CÁPITA DESTINADOS A LA PRESERVACIÓN, PROTECCIÓN Y CONSERVACIÓN DEL PATRIMONIO CULTURAL Y NATURAL</t>
  </si>
  <si>
    <t>GPC</t>
  </si>
  <si>
    <t>GPN</t>
  </si>
  <si>
    <t>Gasto en Patrimonio Cultural</t>
  </si>
  <si>
    <t>Gasto en Patrimonio Natural</t>
  </si>
  <si>
    <t>LICENCIAS PARA NEGOCIO OTORGADAS POR CADA MIL HABITANTES</t>
  </si>
  <si>
    <t>PORCENTAJE DE ESCAÑOS DEL AYUNTAMIENTO OCUPADOS POR MUJERES</t>
  </si>
  <si>
    <t>TEAM</t>
  </si>
  <si>
    <t>TEA</t>
  </si>
  <si>
    <t>Total de Escaños en el Ayuntamiento</t>
  </si>
  <si>
    <t>PORCENTAJE DE MUJERES EN CARGOS DIRECTIVOS EN EL GOBIERNO MUNICIPAL</t>
  </si>
  <si>
    <t>TCDM</t>
  </si>
  <si>
    <t>TCD</t>
  </si>
  <si>
    <t>Total de Cargos Directivos Ocupados por Mujeres</t>
  </si>
  <si>
    <t>GESTIÓN</t>
  </si>
  <si>
    <t>seguridad ciudadana</t>
  </si>
  <si>
    <t>transparencia</t>
  </si>
  <si>
    <t>CUATRIMESTRAL</t>
  </si>
  <si>
    <t>RREDHACT</t>
  </si>
  <si>
    <t>RREDHANT</t>
  </si>
  <si>
    <t>participación ciudadana</t>
  </si>
  <si>
    <t>PSSPP</t>
  </si>
  <si>
    <t xml:space="preserve">Población satisfecha con el servicio de la policía preventiva                                                          </t>
  </si>
  <si>
    <t>TCCCAE</t>
  </si>
  <si>
    <t>TCCCAPE</t>
  </si>
  <si>
    <t>Población total municipal</t>
  </si>
  <si>
    <t>NRCM</t>
  </si>
  <si>
    <t xml:space="preserve">Número de requerimientos cumplidos por el municipio                                                    </t>
  </si>
  <si>
    <t>TREL</t>
  </si>
  <si>
    <t xml:space="preserve"> Total de requerimientos establecidos legalmente</t>
  </si>
  <si>
    <t>servicios públicos</t>
  </si>
  <si>
    <t xml:space="preserve">Ingresos Propios Municipales </t>
  </si>
  <si>
    <t>DIR. GRAL. DE SALUD</t>
  </si>
  <si>
    <t>IMMUJER</t>
  </si>
  <si>
    <t>TMN8RC</t>
  </si>
  <si>
    <t xml:space="preserve">Total de mujeres y niñas desde 8 años recibieron capacitación                                              </t>
  </si>
  <si>
    <t>TMAPEEPE</t>
  </si>
  <si>
    <t xml:space="preserve">Total de mujeres atendidas en el programa empoderamiento económico en el periodo evaluado                                                               </t>
  </si>
  <si>
    <t>TMAPEEPPE</t>
  </si>
  <si>
    <t xml:space="preserve">Total de mujeres atendidas en el programa empoderamiento económico en el periodo previo al evaluado                                                               </t>
  </si>
  <si>
    <t>familias</t>
  </si>
  <si>
    <t>DIF</t>
  </si>
  <si>
    <t>TFAAE</t>
  </si>
  <si>
    <t>TFAAANT</t>
  </si>
  <si>
    <t>grupos étnicos</t>
  </si>
  <si>
    <t>TSRM</t>
  </si>
  <si>
    <t xml:space="preserve">Total de superficie reforestada por el municipio                                                       </t>
  </si>
  <si>
    <t>TSDM</t>
  </si>
  <si>
    <t>Total de superficie devastada en el municipio</t>
  </si>
  <si>
    <t>TPSMA</t>
  </si>
  <si>
    <t>TISTAE</t>
  </si>
  <si>
    <t>TVRSSACT</t>
  </si>
  <si>
    <t>TVRSSANT</t>
  </si>
  <si>
    <t>TIPPSTCAACT</t>
  </si>
  <si>
    <t>Total de de informadores, prestadores y promotores de servicios turísticos credencializados en el año actual</t>
  </si>
  <si>
    <t>TIPPSTCAANT</t>
  </si>
  <si>
    <t>Total de de informadores, prestadores y promotores de servicios turísticos credencializados en el año anterior</t>
  </si>
  <si>
    <t>EDGAEPACT</t>
  </si>
  <si>
    <t>EDGAEPANT</t>
  </si>
  <si>
    <t>PPEAM</t>
  </si>
  <si>
    <t>PPEAANT</t>
  </si>
  <si>
    <t>COSTO EN LA OPERACIÓN DEL ALUMBRADO PÚBLICO POR LUMINARIA</t>
  </si>
  <si>
    <t>66.5% a 97.0%</t>
  </si>
  <si>
    <t>59.0% - 86.7%</t>
  </si>
  <si>
    <t>ZU: Bueno, 32% a 80%; Aceptable, 3% a 24%; Deficiente, 9% a 39%; Malo, 0.02% a 20%</t>
  </si>
  <si>
    <t>1.4% - 7.4%</t>
  </si>
  <si>
    <t>45.3% -75.1%</t>
  </si>
  <si>
    <t>INGRESOS PROPIOS POR HABITANTE</t>
  </si>
  <si>
    <t>INGRESOS TOTALES POR HABITANTE</t>
  </si>
  <si>
    <t>24.3% - 44.0%</t>
  </si>
  <si>
    <t>POLICÍAS OPERATIVOS DE SEGURIDAD PÚBLICA POR CADA MIL HABITANTES</t>
  </si>
  <si>
    <t>1.0 a 1.6</t>
  </si>
  <si>
    <t>5.5 a 8.4</t>
  </si>
  <si>
    <t>0.9  a 11.1 horas</t>
  </si>
  <si>
    <t>2.3 a 13.5 horas</t>
  </si>
  <si>
    <t>GASTO EN NÓMINA POR EMPLEADO</t>
  </si>
  <si>
    <t>77.3% a 203.0%</t>
  </si>
  <si>
    <t>68% - 81%</t>
  </si>
  <si>
    <t>2.7 a 6.0</t>
  </si>
  <si>
    <t>GASTO EN MANTENIMIENTO POR UNIDAD RECOLECTORA DE RESIDUOS SÓLIDOS PROPIEDAD DEL MUNICIPIO</t>
  </si>
  <si>
    <t>$48,918 a $145,911</t>
  </si>
  <si>
    <t>TDM</t>
  </si>
  <si>
    <t>PORCENTAJE DE PROCEDIMIENTO JURÍDICOS DEFENDIDOS QUE REPRESENTAN UN RIESGO PARA LOS INTERÉSES DE LA ADMINISTRACIÓN PÚBLICA</t>
  </si>
  <si>
    <t xml:space="preserve">Total de procedimientos jurídicos defendidos que representan un riesgo para los interéses de la administración pública </t>
  </si>
  <si>
    <t xml:space="preserve">Total de procedimientos jurídicos </t>
  </si>
  <si>
    <t>TPJDRRIAP</t>
  </si>
  <si>
    <t>TPJ</t>
  </si>
  <si>
    <t>PORCENTAJE DE DOCUMENTOS DE LA DIRECCIÓN TÉCNICA DE CABILDO DIGITALIZADOS</t>
  </si>
  <si>
    <t xml:space="preserve">Total de documentos de la dirección técnica de cabildo digitalizados      </t>
  </si>
  <si>
    <t>TDDTCD</t>
  </si>
  <si>
    <t>TDDTCA</t>
  </si>
  <si>
    <t>Total de bienes muebles del municipio</t>
  </si>
  <si>
    <t>TBMM</t>
  </si>
  <si>
    <t>PORCENTAJE DE COMISARÍAS Y DELEGACIONES ATENDIDAS</t>
  </si>
  <si>
    <t xml:space="preserve">Total de comisarías y delegaciones atendidas     </t>
  </si>
  <si>
    <t>Total de comisarías y delegaciones en el municipio</t>
  </si>
  <si>
    <t>TCDA</t>
  </si>
  <si>
    <t>VARIACIÓN PORCENTUAL DE EMPLEADOS MUNICIPALES</t>
  </si>
  <si>
    <t>TEMPACT</t>
  </si>
  <si>
    <t>TEMPANT</t>
  </si>
  <si>
    <t>PORCENTAJE DE LUMINARIAS REHABILITADAS EN EL PERIODO</t>
  </si>
  <si>
    <t xml:space="preserve">Número de luminarias del municipio rehabilitadas  </t>
  </si>
  <si>
    <t>NLMREHAB</t>
  </si>
  <si>
    <t>PPPANT</t>
  </si>
  <si>
    <t>PORCENTAJE DE COLECTORES/ATARJEAS REHABILITADAS</t>
  </si>
  <si>
    <t xml:space="preserve">Número de colectores/atarjeas rehabilitadas    </t>
  </si>
  <si>
    <t>Número de colectores/atarjeas programadas</t>
  </si>
  <si>
    <t>NCAREHAB</t>
  </si>
  <si>
    <t>NCAPROG</t>
  </si>
  <si>
    <t xml:space="preserve">Número de obras de infraestructura civil realizadas  </t>
  </si>
  <si>
    <t>Número de obras de infraestructura civil  programadas</t>
  </si>
  <si>
    <t>NOICR</t>
  </si>
  <si>
    <t>NOICPROG</t>
  </si>
  <si>
    <t>PROMEDIO DE OBRAS DE INFRAESTRUCTURA CIVIL REALIZADAS</t>
  </si>
  <si>
    <t xml:space="preserve">Total de procedimientos quirúrgicos realizados en el periodo actual   </t>
  </si>
  <si>
    <t xml:space="preserve">Total de procedimientos quirúrgicos realizados en el periodo anterior    </t>
  </si>
  <si>
    <t>TPQRPACT</t>
  </si>
  <si>
    <t>TPQRPANT</t>
  </si>
  <si>
    <t xml:space="preserve">Total de servicios de adopción y reintegración familiar otorgados en el periodo actual       </t>
  </si>
  <si>
    <t>Total de servicios de adopción y reintegración familiar otorgados en el periodo anterior</t>
  </si>
  <si>
    <t>TSARFOPACT</t>
  </si>
  <si>
    <t>TSARFOPANT</t>
  </si>
  <si>
    <t xml:space="preserve">Total de denuncias ambientales atendidas en el periodo        </t>
  </si>
  <si>
    <t>Total de denuncias ambientales recibidas</t>
  </si>
  <si>
    <t>PORCENTAJE DE DENUNCIAS AMBIENTALES ATENDIDAS EN EL PERIODO</t>
  </si>
  <si>
    <t>TDAAP</t>
  </si>
  <si>
    <t>TDAR</t>
  </si>
  <si>
    <t>TTRSMEAANT</t>
  </si>
  <si>
    <t>TTRSMEAACT</t>
  </si>
  <si>
    <t>VARIACIÓN PORCENTUAL DE VISITAS EN REDES SOCIALES DE LA OFERTA TURÍSTICA</t>
  </si>
  <si>
    <t>PORCENTAJE DE LA POBLACIÓN QUE IDENTIFICA A LA POLICÍA PREVENTIVA MUNICIPAL COMO UNA AUTORIDAD QUE LE INSPIRA CONFIANZA</t>
  </si>
  <si>
    <t>CUMPLIMIENTO DE OBLIGACIONES DE TRANSPARENCIA</t>
  </si>
  <si>
    <t>INVERSIÓN PER CÁPITA EN SALUD</t>
  </si>
  <si>
    <t>PORCENTAJE DE LA SUPERFICIE REFORESTADA</t>
  </si>
  <si>
    <t>SRÍA. GENERAL/CAPAMA</t>
  </si>
  <si>
    <t>Gasto en Capítulo 20000.</t>
  </si>
  <si>
    <t>PORCENTAJE DE BIENES MUEBLES REGISTRADOS CON TÍTULO DE PROPIEDAD</t>
  </si>
  <si>
    <t>Total de bienes muebles registrados con título de propiedad</t>
  </si>
  <si>
    <t>TBMRTP</t>
  </si>
  <si>
    <t>NOMBRE DEL INDICADOR</t>
  </si>
  <si>
    <t>Total del presupuesto asignado a acciones de bienestar en la vivienda</t>
  </si>
  <si>
    <t>Total del presupuesto ejercido para acciones de bienestar en la vivienda</t>
  </si>
  <si>
    <t>Total del presupuesto ejercido en acciones de bienestar en la educación</t>
  </si>
  <si>
    <t>Total del presupuesto asignado a acciones de bienestar en la educación</t>
  </si>
  <si>
    <t>TPEABE</t>
  </si>
  <si>
    <t>TPAABE</t>
  </si>
  <si>
    <t>Total del presupuesto ejercido para acciones de cultura incluyente</t>
  </si>
  <si>
    <t>Total del presupuesto asignado a acciones de cultura incluyente</t>
  </si>
  <si>
    <t>TPAACI</t>
  </si>
  <si>
    <t>TPEACI</t>
  </si>
  <si>
    <t>Total del presupuesto ejercido para acciones de activación física y deporte</t>
  </si>
  <si>
    <t>TPEAAFD</t>
  </si>
  <si>
    <t>Total del presupuesto asignado a acciones de activación física y deporte</t>
  </si>
  <si>
    <t>TPAAAFD</t>
  </si>
  <si>
    <t>NÚMERO DE PERSONAS MUERTAS, DESAPARECIDAS Y AFECTADAS DIRECTAMENTE ATRIBUIDO A DESASTRES POR AGUA POR CADA 100 MIL PERSONAS</t>
  </si>
  <si>
    <t>TASA DE VARIACIÓN PORCENTUAL DE COMITÉS VECINALES INSTALADOS</t>
  </si>
  <si>
    <t>Total de comités vecinales instalados en periodo evaluado</t>
  </si>
  <si>
    <t>TCVICOLAC</t>
  </si>
  <si>
    <t>TCVILOCAN</t>
  </si>
  <si>
    <t>TASA DE HOMICIDIOS POR CADA 100 MIL HABITANTES</t>
  </si>
  <si>
    <t>ESTRATEGIA</t>
  </si>
  <si>
    <t>ÁREA ESPECÍFICA</t>
  </si>
  <si>
    <t>DIMENSIÓN</t>
  </si>
  <si>
    <t>RANGO DEL INDICADOR</t>
  </si>
  <si>
    <t>MÉTODO DE CÁLCULO</t>
  </si>
  <si>
    <t>UNIDAD DE MEDIDA DEL INDICADOR</t>
  </si>
  <si>
    <t>UNIDAD DE MEDIDA DE LA VARIABLE</t>
  </si>
  <si>
    <t>legalidad y derechos humanos</t>
  </si>
  <si>
    <t>POR DEFINIRSE</t>
  </si>
  <si>
    <t>PORCENTAJE</t>
  </si>
  <si>
    <t>Bienes muebles</t>
  </si>
  <si>
    <t>(Total de bienes muebles registrados con título de propiedad/Total de bienes muebles del municipio)*100</t>
  </si>
  <si>
    <t>(Total de bienes muebles registrados con título de propiedad/Total de bienes muebles del municipio)*101</t>
  </si>
  <si>
    <t>PP</t>
  </si>
  <si>
    <t>DIRECCIÓN TÉCNICA Y ADMINISTRATIVA DE CABILDO</t>
  </si>
  <si>
    <t xml:space="preserve">Total de documentos de la Dirección Técnica de cabildo archivados </t>
  </si>
  <si>
    <t>Documentos</t>
  </si>
  <si>
    <t>DIRECCIÓN DE ASUNTOS JURÍDICOS</t>
  </si>
  <si>
    <t>ESTRATEGICO</t>
  </si>
  <si>
    <t>TASA DE VARIACIÓN DE RECOMENDACIONES ATENDIDAS POR CONCEPTO DE DERECHOS HUMANOS</t>
  </si>
  <si>
    <t>Número de recomendaciones emitido por Derechos Humanos del año actual</t>
  </si>
  <si>
    <t>Recomendaciones</t>
  </si>
  <si>
    <t>Número de recomendaciones emitido por Derechos Humanos del periodo anterior al evaluado</t>
  </si>
  <si>
    <t>(Total de documentos de la dirección técnica de cabildo digitalizados     /Total de documentos de la Dirección Técnica de cabildo archivados)</t>
  </si>
  <si>
    <t>((Número de recomendaciones emitido por Derechos Humanos del año actual-Número de recomendaciones emitido por Derechos Humanos del periodo anterior al evaluado)/Número de recomendaciones emitido por Derechos Humanos del año actual)*100</t>
  </si>
  <si>
    <t>((Número de recomendaciones emitido por Derechos Humanos del año actual-Número de recomendaciones emitido por Derechos Humanos del periodo anterior al evaluado)/Número de recomendaciones emitido por Derechos Humanos del año actual)*101</t>
  </si>
  <si>
    <t>DIRECCIÓN DE GOBERNACIÓN</t>
  </si>
  <si>
    <t>Comisarías y delegaciones</t>
  </si>
  <si>
    <t>(Total de comisarías y delegaciones atendidas  /Total de comisarías y delegaciones en el municipio)*100</t>
  </si>
  <si>
    <t>(Total de comisarías y delegaciones atendidas  /Total de comisarías y delegaciones en el municipio)*101</t>
  </si>
  <si>
    <t>Juicios</t>
  </si>
  <si>
    <t>Total de Juicios Resueltos/Total de Juicios en Proceso</t>
  </si>
  <si>
    <t>TASA DE VARIACIÓN DE MANIFESTACIONES ATENDIDAS DE COMPETENCIA MUNICIPAL</t>
  </si>
  <si>
    <t>TMCMPACT</t>
  </si>
  <si>
    <t>Total de manifestaciones de competencia municipal atendidas en el periodo evaluado</t>
  </si>
  <si>
    <t>Manifestaciones</t>
  </si>
  <si>
    <t>TMCMPANT</t>
  </si>
  <si>
    <t xml:space="preserve">Total de manifestaciones de competencia municipal periodo anterior al evaluado                           </t>
  </si>
  <si>
    <t>Procedimientos</t>
  </si>
  <si>
    <t>AÑOS</t>
  </si>
  <si>
    <t>Años</t>
  </si>
  <si>
    <t>VARIACIÓN PORCENTUAL DEL MARCO LEGAL EXISTENTE</t>
  </si>
  <si>
    <t>PRAPACT</t>
  </si>
  <si>
    <t xml:space="preserve">Porcentaje de reglamentos actualizados en el periodo actual  </t>
  </si>
  <si>
    <t>Porcentaje</t>
  </si>
  <si>
    <t>PRAPANT</t>
  </si>
  <si>
    <t xml:space="preserve">                                                                Porcentaje de reglamentos actualizados en el periodo anterior</t>
  </si>
  <si>
    <t>Reglamentos</t>
  </si>
  <si>
    <t>(Total de manifestaciones de competencia municipal atendidas en el periodo evaluado-Total de manifestaciones de competencia municipal periodo anterior al evaluado)/Total de manifestaciones de competencia municipal atendidas en el periodo evaluado)*100</t>
  </si>
  <si>
    <t>(Total de procedimientos jurídicos defendidos que representan un riesgo para los interéses de la administración pública /Total de procedimientos jurídicos)*100</t>
  </si>
  <si>
    <t>Total de Años de Vigencia de Reglamentos/Total de Reglamentos</t>
  </si>
  <si>
    <t>((Total de Reglamentos Aprobados para Actualización+Total de Reglamentos Aprobados para Nueva Creación)/(Total de Reglamentos Propuestos para Actualización en el Periodo+Total de Reglamentos Propuestos para Nueva Creación en el Periodo)) *100</t>
  </si>
  <si>
    <t>DIRECCIÓN DE PLANEACIÓN</t>
  </si>
  <si>
    <t>VARIACIÓN PORCENTUAL DE LA PERCEPCIÓN DEL DESEMPEÑO GUBERNAMENTAL EN EL PERIODO EVALUADO</t>
  </si>
  <si>
    <t>PEPANT</t>
  </si>
  <si>
    <t>PEPEV</t>
  </si>
  <si>
    <t>DIRECCIÓN DE ASUNTOS VECINALES Y CAMPESINOS</t>
  </si>
  <si>
    <t>Comités</t>
  </si>
  <si>
    <t>Total de comités vecinales instalados en el periodo anterior al evaluado</t>
  </si>
  <si>
    <t>(Total de comités vecinales instalados en periodo evaluado-Total de comités vecinales instalados en el periodo anterior al evaluado)/Total de comités vecinales instalados en periodo evaluado)*100</t>
  </si>
  <si>
    <t>DIRECCIÓN DE PROGRAMACIÓN Y CONTROL PRESUPUESTAL</t>
  </si>
  <si>
    <t>PESOS</t>
  </si>
  <si>
    <t>Pesos</t>
  </si>
  <si>
    <t>Policías</t>
  </si>
  <si>
    <t>Policías operativos</t>
  </si>
  <si>
    <t>Habitantes</t>
  </si>
  <si>
    <t>Vehículos</t>
  </si>
  <si>
    <t>POLICÍA VIAL</t>
  </si>
  <si>
    <t>74.3% a 89.0%</t>
  </si>
  <si>
    <t>Detenidos</t>
  </si>
  <si>
    <t>$2,155 a $34,478</t>
  </si>
  <si>
    <t>11.9 a 14.2</t>
  </si>
  <si>
    <t>PERSONAS</t>
  </si>
  <si>
    <t>Personas</t>
  </si>
  <si>
    <t>COORDINACIÓN ADMINISTRATIVA</t>
  </si>
  <si>
    <t>$197,889 a $262,297</t>
  </si>
  <si>
    <t>0 a 3.1%</t>
  </si>
  <si>
    <t>Solicitudes</t>
  </si>
  <si>
    <t>45.7 a 120.1</t>
  </si>
  <si>
    <t>SOLICITUDES DE SERVICIO</t>
  </si>
  <si>
    <t>12.7% a 29.5%</t>
  </si>
  <si>
    <t>Seguridad ciudadana</t>
  </si>
  <si>
    <t>PMspp</t>
  </si>
  <si>
    <t>Población Muestra servicio de la policía preventiva</t>
  </si>
  <si>
    <t>CONTRALORÍA GENERAL</t>
  </si>
  <si>
    <t>DIR. DE CONTROL INTERNO</t>
  </si>
  <si>
    <t>Quejas</t>
  </si>
  <si>
    <t>7.0 a 9.6</t>
  </si>
  <si>
    <t>6.1 a 20.1</t>
  </si>
  <si>
    <t>DETENIDOS</t>
  </si>
  <si>
    <t>11.2 a 13.4</t>
  </si>
  <si>
    <t>HOMICIDIOS DOLOSOS</t>
  </si>
  <si>
    <t>Homicidios</t>
  </si>
  <si>
    <t>POLICÍAS OPERATIVOS</t>
  </si>
  <si>
    <t>31% a 68%</t>
  </si>
  <si>
    <t>(Detenidos por Faltas Administrativas / Total de Detenidos) x 100</t>
  </si>
  <si>
    <t>Inversión en Programas de Prevención/ (Población Total Municipal / 1,000)</t>
  </si>
  <si>
    <t>Costo del Órgano de Seguridad Pública/Tránsito/Población Total Municipal</t>
  </si>
  <si>
    <t>((Número Solicitudes Servicio C4 Relacionadas con Acoso Físico+Número Solicitudes Servicio C4 Relacionadas con Acoso Sexual)/Número Solicitudes Servicio C4)*100</t>
  </si>
  <si>
    <t>(Número Solicitudes Servicio C4 Relacionadas con Violencia Familiar y Disputa Vecinal/Número Solicitudes Servicio C4) x 100</t>
  </si>
  <si>
    <t>(Población satisfecha con el servicio de la policía preventiva / Población Muestra servicio de la policía preventiva)*100</t>
  </si>
  <si>
    <t>Número Solicitudes Servicio C4 / (Población Total Municipal / 1,000)</t>
  </si>
  <si>
    <t>Número de Personas Muertas Ocasionadas por Conflictos con Violencia/(Población Total Municipal/100,000)</t>
  </si>
  <si>
    <t>Nómina Policías Operativos/Total de Policías Operativos</t>
  </si>
  <si>
    <t>Total de Años de Permanencia de los Policías Operativos/Total de Policías Operativos</t>
  </si>
  <si>
    <t>Total de Detenidos / (Población Total Municipal / 1,000)</t>
  </si>
  <si>
    <t>Total de Policías Operativos / (Población Total Municipal/ 1,000)</t>
  </si>
  <si>
    <t>Total de Homicidios Cometidos/(Población Total Municipal/100,000)</t>
  </si>
  <si>
    <t>Total de Quejas Contra el Órgano de Seguridad Pública/Tránsito / Total de Quejas contra el Ayuntamiento) x 100</t>
  </si>
  <si>
    <t>ambientales</t>
  </si>
  <si>
    <t>DIR. DE PROTECCIÓN CIVIL</t>
  </si>
  <si>
    <t xml:space="preserve">GESTIÓN </t>
  </si>
  <si>
    <t>0.0 - 0.1</t>
  </si>
  <si>
    <t>DIR. DE BOMBEROS</t>
  </si>
  <si>
    <t>INCENDIOS</t>
  </si>
  <si>
    <t>Incendios</t>
  </si>
  <si>
    <t>0 a 0.3%</t>
  </si>
  <si>
    <t>0.0 a 0.1</t>
  </si>
  <si>
    <t>COORDINACIÓN GENERAL DE PROTECCIÓN CIVIL Y BOMBEROS</t>
  </si>
  <si>
    <t>14.2 a 15.9</t>
  </si>
  <si>
    <t>NÚMERO DE BOMBEROS POR CADA 100,000 HABITANTES</t>
  </si>
  <si>
    <t>BOMBEROS</t>
  </si>
  <si>
    <t>Bomberos</t>
  </si>
  <si>
    <t>Número de Incendios Relacionados con Muertes / (Población Total Municipal/100,000)</t>
  </si>
  <si>
    <t>Número de Personas Muertas, Desaparecidas y Afectadas Directamente Atribuido a Desastres por Agua/(Población Total Municipal/100,000)</t>
  </si>
  <si>
    <t>1 a 0.3%</t>
  </si>
  <si>
    <t>2 a 0.3%</t>
  </si>
  <si>
    <t>((Número de Personas Muertas, Desaparecidas y Afectadas Directamente Atribuido a Desastres Naturales+Número de Personas Muertas, Desaparecidas y Afectadas Directamente Atribuido a Desastres Económicos y Sociales)/(Población Total Municipal/100,000))</t>
  </si>
  <si>
    <t>Número de Personas Muertas, Desaparecidas y Afectadas Directamente Atribuido a Desastres Naturales/(Población Total Municipal/100,000)</t>
  </si>
  <si>
    <t>Total de Bomberos / (Población Total Municipal/100,000)</t>
  </si>
  <si>
    <t>0%  -  3.6%</t>
  </si>
  <si>
    <t>DIRECCIÓN DE OBRAS PÚBLICAS</t>
  </si>
  <si>
    <t>$1.00  -  $4.94</t>
  </si>
  <si>
    <t>2.0  -  4.4</t>
  </si>
  <si>
    <t>KILÓMETROS</t>
  </si>
  <si>
    <t>Kilómetros</t>
  </si>
  <si>
    <t>74.7%  - 82.1%</t>
  </si>
  <si>
    <t>Metros cuadrados</t>
  </si>
  <si>
    <t>Accidentes</t>
  </si>
  <si>
    <t>(Inversión en Movilidad Alternativa/Inversión en Infraestructura) x 100</t>
  </si>
  <si>
    <t>(Inversión en Mantenimiento Vialidades Asfaltadas Zona Urbana+IInversión en Mantenimiento Vialidades Asfaltadas Zona Rural) / Metros Cuadratos Totales de Vialidades Asfaltadas en el Municipio</t>
  </si>
  <si>
    <t>Kilómetros de Ciclovías/(Población Total Municipal/100,000)</t>
  </si>
  <si>
    <t>Kilómetros del Sistema de Transporte Público Colectivo/(PTM/100,000)</t>
  </si>
  <si>
    <t>(Metros Cuadrados Totales de Vialidades de Concreto Hidráulico en el Municipio+Metros Cuadratos Totales de Vialidades Asfaltadas en el Municipio) /Total de Metros Cuadrados de Vialidades en el Municipio</t>
  </si>
  <si>
    <t>0.36  -  0.53</t>
  </si>
  <si>
    <t>VEHICULOS</t>
  </si>
  <si>
    <t>DIRECCIÓN DE DESARROLLO URBANO Y VIVIENDA</t>
  </si>
  <si>
    <t>Escuelas</t>
  </si>
  <si>
    <t>0.06  -  0.23</t>
  </si>
  <si>
    <t>INFRACCIONES</t>
  </si>
  <si>
    <t>Infracciones</t>
  </si>
  <si>
    <t>Vialidades</t>
  </si>
  <si>
    <t>(Parque Vehicular/Población Total Municipal)</t>
  </si>
  <si>
    <t>Total de Infracciones/Parque Vehicular</t>
  </si>
  <si>
    <t>2.5.</t>
  </si>
  <si>
    <t>35.2  -  80.2</t>
  </si>
  <si>
    <t>ACCIDENTES VIALES</t>
  </si>
  <si>
    <t>2.1%  -  4.7%</t>
  </si>
  <si>
    <t>5.9%  -  19.2%</t>
  </si>
  <si>
    <t>19.4%  -  24.5%</t>
  </si>
  <si>
    <t>1.0  -  6.0</t>
  </si>
  <si>
    <t>FALLECIMIENTOS</t>
  </si>
  <si>
    <t>Fallecimientos</t>
  </si>
  <si>
    <t>Accidentes Viales/ (Población Total Municipal / 10,000)</t>
  </si>
  <si>
    <t>(Accidentes Viales con Involucramiento del Peatón y Ciclista/Accidentes Viales) x100</t>
  </si>
  <si>
    <t>(Accidentes Viales Ocasionados por Transporte Público Urbano y Metropolitano/ Accidentes Viales) x 100</t>
  </si>
  <si>
    <t>(Inversión en Movilidad Alternativa/Inversión en Movilidad Tradicional) x 100</t>
  </si>
  <si>
    <t>Total Fallecimientos por Accidentes Viales/ (Población Total Municipal/100,000)</t>
  </si>
  <si>
    <t>$2,614 a $13,953</t>
  </si>
  <si>
    <t>DIRECCIÓN DE CONTABILIDAD</t>
  </si>
  <si>
    <t>40.6% a 63.2%</t>
  </si>
  <si>
    <t>20.8% a 30.9%</t>
  </si>
  <si>
    <t>DIRECCIÓN DE EGRESOS</t>
  </si>
  <si>
    <t>77.9% a 193.4%</t>
  </si>
  <si>
    <t>DIRECCIÓN DE RECURSOS MATERIALES</t>
  </si>
  <si>
    <t>$21,138 a $49,809</t>
  </si>
  <si>
    <t>LITROS</t>
  </si>
  <si>
    <t>Litros</t>
  </si>
  <si>
    <t>5.6 a 7.7</t>
  </si>
  <si>
    <t>Total de años de antigüedad de vehículos automotores propiedad del municipio. (sumatoria de los años comprendidos entre el año de la fecha de fabricación de cada vehículo automotor propiedad del municipio. Se contabilizarán los años y sus fracciones)</t>
  </si>
  <si>
    <t>DIRECCIÓN DE SANEAMIENTO BÁSICO</t>
  </si>
  <si>
    <t>DIR. DE SANEAMIENTO BÁSICO</t>
  </si>
  <si>
    <t>Unidades recolectoras</t>
  </si>
  <si>
    <t>(Costo de Accidentes Viales por Vehículos Municipales/Accidentes Viales Vehículos Municipales)</t>
  </si>
  <si>
    <t>(Consumo Eléctrico en Instalaciones Municipales/Ingresos Propios Municipales ) x 100</t>
  </si>
  <si>
    <t>(Gasto en Conceptos Contables 2600 y 2900./Gasto en Capítulo 20000.) x100</t>
  </si>
  <si>
    <t>(Gasto en Concepto Contable 3500./Gasto en Capítulo 3000.) x 100</t>
  </si>
  <si>
    <t>(Gasto administrativo anual/Ingresos Propios Municipales ) x 100</t>
  </si>
  <si>
    <t>(Gasto administrativo semestral/Gasto total del municipio) x 100</t>
  </si>
  <si>
    <t>Gasto en mantenimiento en unidades recolectoras de residuos sólidos del municipio/Total de unidades recolectoras del municipio</t>
  </si>
  <si>
    <t>Gasto en Mantenimiento en Vehículos Automotores Propiedad del Municipio/Total de Vehículos Automotores Propiedad del Municipio</t>
  </si>
  <si>
    <t>Litros de combustible Gastados/Población Total Municipal</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</si>
  <si>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</si>
  <si>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7.9% a 8.4%</t>
  </si>
  <si>
    <t>DIR. CATASTRO</t>
  </si>
  <si>
    <t>45.8% a 72.2%</t>
  </si>
  <si>
    <t>$727  -  $2,524</t>
  </si>
  <si>
    <t>0.4% a 1.4%</t>
  </si>
  <si>
    <t>0.80 a 1.44</t>
  </si>
  <si>
    <t>96.8% PROMEDIO</t>
  </si>
  <si>
    <t>GASTOS</t>
  </si>
  <si>
    <t>DIRECCIÓN DE INGRESOS</t>
  </si>
  <si>
    <t>48.2%  -  75.1%</t>
  </si>
  <si>
    <t>$2661  -  $5,140</t>
  </si>
  <si>
    <t>48.1% a 75.1%</t>
  </si>
  <si>
    <t>VECES EL TAMAÑO DE LOS RECURSOS</t>
  </si>
  <si>
    <t>14.6% a 19.6%</t>
  </si>
  <si>
    <t>(ADEFAS/Ingresos Totales) x 100</t>
  </si>
  <si>
    <t>(Cuentas Cobradas por Impuesto Predial/Cuentas Totales de Impuesto Predial) x 100</t>
  </si>
  <si>
    <t>Ingresos propios municipales/Población Total Municipal</t>
  </si>
  <si>
    <t>Deuda Total/Ingresos propios municipales</t>
  </si>
  <si>
    <t>(Inversión en Planeación/ Egresos Totales) x 100</t>
  </si>
  <si>
    <t>((Gasto Corriente Anual Destinados a Mujeres, Pobres y Grupos Vulnerables+Gasto de Capital Destinados a Mujeres, Pobres y Grupos Vulnerables)/(Gasto Corriente Anual+Gasto de Capital ))*100</t>
  </si>
  <si>
    <t>0.80-1.44</t>
  </si>
  <si>
    <t>(Ingresos Propios Municipales+Participaciones Federales Semestrales)/Gasto Corriente Semestral</t>
  </si>
  <si>
    <t>(Gastos Primarios/Ingresos Presupuestados)*100</t>
  </si>
  <si>
    <t>(Gasto en Patrimonio Cultural+Gasto en Patrimonio Natural)/Población Total Municipal</t>
  </si>
  <si>
    <t>Gna</t>
  </si>
  <si>
    <t>Gasto de Nómina anual</t>
  </si>
  <si>
    <t>(Gasto de Nómina anual/Ingresos propios municipales)*100</t>
  </si>
  <si>
    <t>(Ingresos Recaudados por Impuestos Predial/Monto Facturable por Impuesto Predial) x 100</t>
  </si>
  <si>
    <t>(Ingresos Totales/Población Total Municipal)</t>
  </si>
  <si>
    <t>(Recursos del Ramo 33 Ejercidos/Ingresos Totales)100</t>
  </si>
  <si>
    <t>DIRECCIÓN DE RECURSOS HUMANOS</t>
  </si>
  <si>
    <t>3.8% a 9.0%</t>
  </si>
  <si>
    <t>DIRECCIÓN DE INFORMATICA</t>
  </si>
  <si>
    <t>Empleados</t>
  </si>
  <si>
    <t>$68,689 a $118,044</t>
  </si>
  <si>
    <t>0 a 28%</t>
  </si>
  <si>
    <t xml:space="preserve">Total de Cargos Directivos </t>
  </si>
  <si>
    <t>Cargos Directivos</t>
  </si>
  <si>
    <t>0 a 49%</t>
  </si>
  <si>
    <t>Escaños</t>
  </si>
  <si>
    <t>Total de Escaños en el Ayuntamiento ocupados por Mujeres</t>
  </si>
  <si>
    <t>HORAS</t>
  </si>
  <si>
    <t>Total de personal de base semestral</t>
  </si>
  <si>
    <t>DIRECCIÓN GENERAL DE CAPAMA</t>
  </si>
  <si>
    <t>EMPLEADOS</t>
  </si>
  <si>
    <t xml:space="preserve">Total de empleados (as) municipales  </t>
  </si>
  <si>
    <t>(Costo Total de Pensionados y Jubilados/Gasto de Nómina anual)*100</t>
  </si>
  <si>
    <t xml:space="preserve">Gasto de Nómina semestral/Total de empleados (as) municipales  </t>
  </si>
  <si>
    <t>Total de Escaños en el Ayuntamiento ocupados por Mujeres/Total de Escaños en el Ayuntamiento</t>
  </si>
  <si>
    <t>Horas</t>
  </si>
  <si>
    <t>TotaldeHorasdeCapacitaciónaEmpleadosdeBase/Total de personal de base semestral</t>
  </si>
  <si>
    <t>Total de Horas de Capacitación a Empleados de Confianza/Total de empleados de confianza</t>
  </si>
  <si>
    <t>Total de empleados (as) municipales/(Población Total Municipal/100)</t>
  </si>
  <si>
    <t>Total de empleados municipales en el periodo actual</t>
  </si>
  <si>
    <t xml:space="preserve">Total de empleados municipales en el periodo anterior </t>
  </si>
  <si>
    <t>((Total de empleados municipales en el periodo actual-Total de empleados municipales en el periodo anterior )/Total de empleados municipales en el periodo actual)*100</t>
  </si>
  <si>
    <t>agua y drenaje</t>
  </si>
  <si>
    <t>Viviendas</t>
  </si>
  <si>
    <t>residuos sólidos</t>
  </si>
  <si>
    <t xml:space="preserve">4.4 a 9.9 </t>
  </si>
  <si>
    <t>PR1+PR2+PR3+PR4+PR5+PR6+PR7+PR8+PR9+PR10</t>
  </si>
  <si>
    <t>PUNTOS CUMPLIDOS (ESCALA 0 A 10)</t>
  </si>
  <si>
    <t>El relleno cumple con el punto 7.1 de la NOM-083-2003 relativo a que
el relleno debe contar con una barrera geológica natural o equivalente
a un espesor de un metro y un coeficiente de conductividad hidráulica
de al menos 1x10 cm/seg sobre una zona destinada al
establecimiento de las celdas de disposición final, o bien, garantizarla
con un sistema de impermeabilización equivalente.</t>
  </si>
  <si>
    <t>El relleno cumple con el punto 7.2 de la NOM-083-2003 relativo a que
se garantiza la extracción, captación, conducción y control del biogás
generado en el sitio de disposición final.</t>
  </si>
  <si>
    <t>El relleno cumple con el punto 7.3 de la NOM-083-2003 que indica
que debe construirse un sistema que garantice la captación y
extracción del lixiviado generado en el sitio de disposición final.</t>
  </si>
  <si>
    <t>El relleno cumple con el punto 7.4 de la NOM-083-2003 que indica
que debe existir un drenaje pluvial para el desvío de escurrimientos
pluviales y el desalojo del agua de lluvia, minimizando de esta forma
su infiltración a las celdas</t>
  </si>
  <si>
    <t>El relleno cumple con el punto 7.7 de la NOM-083-2003 el cual indica
que se debe controlar la dispersión de materiales ligeros, la fauna
nociva y la infiltración pluvial. Además los residuos deben ser
cubiertos en forma continua y dentro de un lapso menor a 24 horas
posteriores a su depósito</t>
  </si>
  <si>
    <t>El relleno cumple con las especificaciones citadas en los puntos del
6.1.1 al 6.1.7 de la NOM-083-2003, referidas a las restricciones para
la ubicación del sitio</t>
  </si>
  <si>
    <t>El relleno posee los estudios geológicos (punto 6.2.1) e hidrológicos
(punto 6.2.2) que marca la NOM-083-2003.</t>
  </si>
  <si>
    <t>El relleno posee los estudios topográfico, geotécnico y de evaluación
geológica definidos en el punto 6.3 (incisos a, b y c, respectivamente)
que marca la NOM-083-2003</t>
  </si>
  <si>
    <t xml:space="preserve">El terreno donde se ubica el relleno sanitario no presenta ningún
problema legal respecto a la propiedad del mismo </t>
  </si>
  <si>
    <t>$221 a $398</t>
  </si>
  <si>
    <t>POR DEFINIR</t>
  </si>
  <si>
    <t>2.3 a 4</t>
  </si>
  <si>
    <t>POS1+POS2+POS3+POS4</t>
  </si>
  <si>
    <t>El relleno cumple con el inciso "c" del punto 7.10 de la NOM-083-2003 referido a elaborar un informe mensual de
actividades.</t>
  </si>
  <si>
    <t>El relleno cumple con los puntos 7.11.1, 7.11.2 y 7.11.3 de la NOM-083-2003 referido a instrumentar un programa para el monitoreo del biogás (7.11.1), del lixiviado (7.11.2) y de los acuíferos (7.11.3) y además conserva los registros
correspondientes</t>
  </si>
  <si>
    <t>El relleno cumple con el inciso "a" del punto 7.10 de la NOM-083-2003 referido a la tenencia de un manual de operación con un contenido específico que cita el mismo punto referido</t>
  </si>
  <si>
    <t>alumbrado</t>
  </si>
  <si>
    <t>DIRECCIÓN DE ALUMBRADO PÚBLICO</t>
  </si>
  <si>
    <t>$804 - $1,498</t>
  </si>
  <si>
    <t>$128 - $493</t>
  </si>
  <si>
    <t>ITMAP</t>
  </si>
  <si>
    <t>Kilovatio-Hora (KWH)</t>
  </si>
  <si>
    <t>Alumbrado</t>
  </si>
  <si>
    <t>Luminarias</t>
  </si>
  <si>
    <t>NVCAM</t>
  </si>
  <si>
    <t>Número de Vialidades con Alumbrado en el Municipio en el periodo evaluado</t>
  </si>
  <si>
    <t>NVCAMAPE</t>
  </si>
  <si>
    <t>Número de Vialidades con Alumbrado en el Municipio en el periodo anterior al evaluado</t>
  </si>
  <si>
    <t>Metros cúbicos</t>
  </si>
  <si>
    <t>Colectores</t>
  </si>
  <si>
    <t>NÚMERO</t>
  </si>
  <si>
    <t>Obras</t>
  </si>
  <si>
    <t>Predios</t>
  </si>
  <si>
    <t>Tomas domiciliarias</t>
  </si>
  <si>
    <t>66.5% - 97.0%</t>
  </si>
  <si>
    <t>Agua y drenaje</t>
  </si>
  <si>
    <t>Costo Total del Servicio de Recolección/ (Viviendas Urbanas con Servicio de Recolección+Viviendas Rurales con Servicio de Recolección)</t>
  </si>
  <si>
    <t>SI o NO</t>
  </si>
  <si>
    <t>(Viviendas Rurales con Servicio de Recolección/Total de Viviendas Zona Rural)</t>
  </si>
  <si>
    <t>(Viviendas Urbanas con Servicio de Recolección/Total de Viviendas Zona Urbana)</t>
  </si>
  <si>
    <t>Costo Total de Operación del Alumbrado Público/ (Número de Luminarias en Zona Urbana+Número de Luminarias en Zona Rural)</t>
  </si>
  <si>
    <t>Inversión Total de Mantenimiento de Alumbrado Público/ (Número de Luminarias en Zona Urbana+Número de Luminarias en Zona Rural)</t>
  </si>
  <si>
    <t>(Kilovatio-Hora Consumidos por el Gobierno Municipal Provenientes de Fuentes de Energía Renovables/Total de Kilovatio-Hora Consumidos del Gobierno Municipal)*100</t>
  </si>
  <si>
    <t>(Número de luminarias del municipio rehabilitadas  /Total de Luminarias en el Municipio)*100</t>
  </si>
  <si>
    <t>((Número de Vialidades con Alumbrado en el Municipio en el periodo evaluado-Número de Vialidades con Alumbrado en el Municipio en el periodo anterior al evaluado)/Número de Vialidades con Alumbrado en el Municipio en el periodo evaluado)*100</t>
  </si>
  <si>
    <t>(Costo de Operación y Mantenimiento de la Red de Drenaje/Número Total de Predios con Toma a la Red de Drenaje)</t>
  </si>
  <si>
    <t>Costo de Operación y Mantenimiento de la Red de Agua Potable/(Número Total de Tomas Domiciliarias de Agua Potable en Zona Urbana+Número Total de Tomas Domiciliarias de Agua Potable en Zona Rural)</t>
  </si>
  <si>
    <t>(Metros Cúbicos de Aguas Residuales Tratadas/Metros Cúbicos de Aguas Residuales)*100</t>
  </si>
  <si>
    <t>(Número de colectores/atarjeas rehabilitadas/Número de colectores/atarjeas programadas)*100</t>
  </si>
  <si>
    <t>(Número de obras de infraestructura civil realizadas/Número de obras de infraestructura civil  programadas)</t>
  </si>
  <si>
    <t>DIR. DE INGRESOS</t>
  </si>
  <si>
    <t>(Ingresos Propios Municipales/Ingresos Totales)*100</t>
  </si>
  <si>
    <t>(Predios con Servicio de Agua Potable Aceptable (16 a 23 horas)/Total de Predios con Servicio de Agua Potable) *100</t>
  </si>
  <si>
    <t>(Predios con Servicio de Agua Potable Bueno (24 horas)/Total de Predios con Servicio de Agua Potable) *100</t>
  </si>
  <si>
    <t>(Predios con Servicio de Agua Potable Deficiente (8 a 15 horas)/Total de Predios con Servicio de Agua Potable) *100</t>
  </si>
  <si>
    <t>(Predios con Servicio de Agua Potable Malo (8 horas o menos)/Total de Predios con Servicio de Agua Potable)*100</t>
  </si>
  <si>
    <t>(Predios Zona Rural Conectados a la Red de Drenaje/ Total de Predios en Zona Rural) *100</t>
  </si>
  <si>
    <t>(Predios Zona Urbana Conectados a la Red de Drenaje/Total de Predios en Zona Urbana)*100</t>
  </si>
  <si>
    <t>Permisos</t>
  </si>
  <si>
    <t>Consultas</t>
  </si>
  <si>
    <t>SECRETARÍA GENERAL</t>
  </si>
  <si>
    <t>Servicios</t>
  </si>
  <si>
    <t>Visitantes</t>
  </si>
  <si>
    <t>Total de horas de capacitación a personal de confianza</t>
  </si>
  <si>
    <t>Estudiantes</t>
  </si>
  <si>
    <t>Dependencias</t>
  </si>
  <si>
    <t>Requerimientos</t>
  </si>
  <si>
    <t>DIR. DE POLÍTICAS PÚBLICAS Y TRANSPARENCIA</t>
  </si>
  <si>
    <t>Visitas</t>
  </si>
  <si>
    <t>Toneladas</t>
  </si>
  <si>
    <t>Familias</t>
  </si>
  <si>
    <t>Total de Bomberos/ (Población Total Municipal/100,000)</t>
  </si>
  <si>
    <t>141 -226</t>
  </si>
  <si>
    <t>DIRECCIÓN DE INSPECCIÓN Y VIGILANCIA</t>
  </si>
  <si>
    <t>Denuncias</t>
  </si>
  <si>
    <t>DIRECCIÓN DE NORMATIVIDAD E IMPACTO AMBIENTAL</t>
  </si>
  <si>
    <t>1.6 -8.3</t>
  </si>
  <si>
    <t>METROS CUADRADOS</t>
  </si>
  <si>
    <t>VARIACIÓN PORCENTUAL DE LA SUPERFICIE REFORESTADA EN EL PERIODO EVALUADO</t>
  </si>
  <si>
    <t>M2RPACT</t>
  </si>
  <si>
    <t>M2RPPANT</t>
  </si>
  <si>
    <t>DIRECCIÓN DE EDUCACION Y CULTURA ECOLOGICA</t>
  </si>
  <si>
    <t>GESTION</t>
  </si>
  <si>
    <t>Total de personas sensibilizadas en materia ambiental periodo actual</t>
  </si>
  <si>
    <t>TPSMAPANT</t>
  </si>
  <si>
    <t>287 - 338</t>
  </si>
  <si>
    <t>KILOGRAMOS</t>
  </si>
  <si>
    <t>Kilogramos de residuos sólidos generados</t>
  </si>
  <si>
    <t>Kilogramos</t>
  </si>
  <si>
    <t>TASA DE  AGUAS RESIDUALES TRATADAS EN EL PERIODO EVALUADO</t>
  </si>
  <si>
    <t>M3ARTPACT</t>
  </si>
  <si>
    <t xml:space="preserve">Metros cúbicos de aguas residuales tratadas en el periodo actual       </t>
  </si>
  <si>
    <t>M3ARTPANT</t>
  </si>
  <si>
    <t>Asentamientos Humanos en Zona Urbana Irregulares (Anexar relación de colonias)</t>
  </si>
  <si>
    <t>Asentamientos</t>
  </si>
  <si>
    <t>DIRECCIÓN DE CATASTRO</t>
  </si>
  <si>
    <t>VARIACIÓN PORCENTUAL DE VIVIENDAS REGULARIZADAS</t>
  </si>
  <si>
    <t>TVRPE</t>
  </si>
  <si>
    <t>Total de viviendas regularizadas en el periodo evaluado</t>
  </si>
  <si>
    <t>RVRPANT</t>
  </si>
  <si>
    <t>DIRECCIÓN DE LICENCIAS, VERIFICACION Y DICTAMENES URBANOS</t>
  </si>
  <si>
    <t>LICENCIAS</t>
  </si>
  <si>
    <t>Licencias</t>
  </si>
  <si>
    <t>Total de Asentamientos Humanos Zona Urbana (Anexar relación de colonias)</t>
  </si>
  <si>
    <t>SECRETARÍA DE TURISMO MUNICIPAL</t>
  </si>
  <si>
    <t>SECRETARIA DE TURISMO</t>
  </si>
  <si>
    <t>PTCPA</t>
  </si>
  <si>
    <r>
      <t>ANUA</t>
    </r>
    <r>
      <rPr>
        <sz val="8"/>
        <rFont val="Arial Narrow"/>
        <family val="2"/>
      </rPr>
      <t>L</t>
    </r>
  </si>
  <si>
    <t>PTCPANT</t>
  </si>
  <si>
    <t>VARIACIÓN PORCENTUAL DE SOLICITUDES DE INFORMACIÓN DE LOS SECTORES PÚBLICOS Y PRIVADOS  EN EL PERIODO</t>
  </si>
  <si>
    <t>TSISPPPACT</t>
  </si>
  <si>
    <t>TSISPPPANT</t>
  </si>
  <si>
    <t>VARIACIÓN PORCENTUAL DE AFLUENCIA TURÍSTICA EN EL MUNICIPIO</t>
  </si>
  <si>
    <t>ATPAC</t>
  </si>
  <si>
    <t>Turistas</t>
  </si>
  <si>
    <t>ATPAN</t>
  </si>
  <si>
    <t>TTAPACT</t>
  </si>
  <si>
    <t>TTAPANT</t>
  </si>
  <si>
    <t>VARIACIÓN PORCENTUAL DE INFORMADORES, PRESTADORES Y PROMOTORES TURÍSITICOS CREDENCIALIZADOS</t>
  </si>
  <si>
    <t>TISTAANT</t>
  </si>
  <si>
    <t>VARIACIÓN PORCENTUAL DE VISITANTES EN RELACIÓN AL RANKING A NIVEL NACIONAL DE LOS DESTINOS DE PLAYA Y SOL</t>
  </si>
  <si>
    <t>NVRNDPPACT</t>
  </si>
  <si>
    <t>NVRNDPPANT</t>
  </si>
  <si>
    <t>DIRECCIÓN DE DESARROLLO ECONÓMICO</t>
  </si>
  <si>
    <t>PLEINFPACT</t>
  </si>
  <si>
    <t>PLEINFPANT</t>
  </si>
  <si>
    <t>TASA DE EMPLEOS DIRECTOS GENERADOS POR LA APERTURA DE EMPRESAS EN EL PERIODO ACTUAL RESPECTO AL AÑO ANTERIOR</t>
  </si>
  <si>
    <t>Empleos</t>
  </si>
  <si>
    <t>VARIACIÓN PORCENTUAL DE EMPRESAS INCENTIVADAS CON PROGRAMAS ECONÓMICOS DEL MUNICIPIO</t>
  </si>
  <si>
    <t>INCPPPACT</t>
  </si>
  <si>
    <t>Empresas</t>
  </si>
  <si>
    <t>INCPPPANT</t>
  </si>
  <si>
    <t>VARIACIÓN PORCENTUAL DE EMPRESAS CAPACITADAS POR MUNICIPIO</t>
  </si>
  <si>
    <t>TECMPACT</t>
  </si>
  <si>
    <t>TECMPANT</t>
  </si>
  <si>
    <t>DIRECCIÓN DE DESARROLLO RURAL</t>
  </si>
  <si>
    <t>VARIACION PORCENTUAL  EN LOS INGRESOS DE LOS PRODUCTORES BENEFICIADOS CON PROYECTOS DE AGRICULTURA, GANADERÍA,FORESTAL Y PESCA</t>
  </si>
  <si>
    <t>PINGPPO</t>
  </si>
  <si>
    <t>PINGPPOTG</t>
  </si>
  <si>
    <t>Promedio de ingresos  de los productores con el proyecto otorgado</t>
  </si>
  <si>
    <t>VARIACION PORCENTUAL EN LA PRODUCCIÓN PESQUERA</t>
  </si>
  <si>
    <t>TPPAAANT</t>
  </si>
  <si>
    <t>TPAAEAACT</t>
  </si>
  <si>
    <t>VARIACION PORCENTUAL DE PROYECTOS ALTERNATIVOS ENTREGADOS</t>
  </si>
  <si>
    <t>Proyectos productivos</t>
  </si>
  <si>
    <t>(Total de denuncias ambientales atendidas en el periodo/Total de denuncias ambientales recibidas)</t>
  </si>
  <si>
    <t>(Superficie (M2) de Playas Certificadas en el Municipio/Superficie Total de Playas en el Municipio)*100</t>
  </si>
  <si>
    <t xml:space="preserve">Total de toneladas de residuos sólidos marinos extraídos periodo actual    </t>
  </si>
  <si>
    <t>((Total de toneladas de residuos sólidos marinos extraídos periodo actual-Total de toneladas de residuos sólidos marinos extraídos periodo anterior)/Total de toneladas de residuos sólidos marinos extraídos periodo actual))*100</t>
  </si>
  <si>
    <t>(Metros Cuadrados de Áreas Verdes en Zona Urbana/Población Total Municipal)</t>
  </si>
  <si>
    <t>(Metros Cuadrados de Módulos de Recreo en Zona Urbana/Población Total Municipal)</t>
  </si>
  <si>
    <t>(Total de superficie reforestada por el municipio/Total de superficie devastada en el municipio)*100</t>
  </si>
  <si>
    <t>((Superficie reforestada en el periodo actual-Superficie reforestada en el periodo anterior)/Superficie reforestada en el periodo actual)*100</t>
  </si>
  <si>
    <t>((Total de personas sensibilizadas en materia ambiental periodo actual-Total de personas sensibilizadas en materia ambiental periodo anterior)/Total de personas sensibilizadas en materia ambiental periodo actual)*100</t>
  </si>
  <si>
    <t>Total de personas sensibilizadas en materia ambiental periodo anterior al evaluado</t>
  </si>
  <si>
    <t>Total de toneladas de residuos sólidos marinos extraídos periodo anterior al evaluado</t>
  </si>
  <si>
    <t>Metros cúbicos de aguas residuales tratadas en el periodo anterior al evaluado</t>
  </si>
  <si>
    <t>(Metros cúbicos de aguas residuales tratadas en el periodo actual -Metros cúbicos de aguas residuales tratadas en el periodo anterior al evaluado)/Metros cúbicos de aguas residuales tratadas en el periodo actual )*100</t>
  </si>
  <si>
    <t>(Asentamientos Humanos en Zona Urbana Irregulares (Anexar relación de colonias)/Total de Asentamientos Humanos Zona Urbana (Anexar relación de colonias)) x 100</t>
  </si>
  <si>
    <t>Total de viviendas regularizadas en el periodo anterior al evaluado</t>
  </si>
  <si>
    <t>(Total de viviendas regularizadas en el periodo evaluado-Total de viviendas regularizadas en el periodo anterior al evaluado)/Total de viviendas regularizadas en el periodo evaluado)*100</t>
  </si>
  <si>
    <t>Número de horas empleadas para el trámite de licencias para negocios/Número de licencias para Negocios otorgadas</t>
  </si>
  <si>
    <t>(Número de horas empleadas para el trámite de permisos de construcción de una adición /Número de permisos de construcción una adición otorgados)</t>
  </si>
  <si>
    <t xml:space="preserve">Número de prestadores turísticos capacitados en el periodo anterior al evaluado                                                        </t>
  </si>
  <si>
    <t>((Número de prestadores turísticos cpacitados en el periodo actual-Número de prestadores turísticos capacitados en el periodo anterior al evaluado)/Número de prestadores turísticos cpacitados en el periodo actual)*100</t>
  </si>
  <si>
    <t>Número de licencias para Negocios otorgadas/(Población Total Municipal*1000)</t>
  </si>
  <si>
    <t xml:space="preserve">Total de solicitudes de información de los sectores público y privado en el periodo evaluado                      </t>
  </si>
  <si>
    <t>Total de solicitudes de información de los sectores público y privado en el periodo anterior al evaluado</t>
  </si>
  <si>
    <t xml:space="preserve">Afluencia turística en el periodo evaluado                               </t>
  </si>
  <si>
    <t>Afluencia turística en el periodo anterior al evaluado</t>
  </si>
  <si>
    <t>((Total de solicitudes de información de los sectores público y privado en el periodo evaluado-Total de solicitudes de información de los sectores público y privado en el periodo anterior al evaluado)/Total de solicitudes de información de los sectores público y privado en el periodo evaluado)*100</t>
  </si>
  <si>
    <t>((Afluencia turística en el periodo evaluado -Afluencia turística en el periodo anterior al evaluado)/Afluencia turística en el periodo evaluado)*100</t>
  </si>
  <si>
    <t xml:space="preserve">Total de  turistas atendidos en el peiodo evaluado      </t>
  </si>
  <si>
    <t xml:space="preserve">Total de turistas atendidos en el periodo anterior al evaluado   </t>
  </si>
  <si>
    <t xml:space="preserve">Total de visitas en redes sociales en el periodo evaluado                                                                           </t>
  </si>
  <si>
    <t>Total de visitas en redes sociales en el periodo anterior al evaluado</t>
  </si>
  <si>
    <t>((Total de de informadores, prestadores y promotores de servicios turísticos credencializados en el año actual-Total de de informadores, prestadores y promotores de servicios turísticos credencializados en el año anterior)/Total de de informadores, prestadores y promotores de servicios turísticos credencializados en el año actual)*100</t>
  </si>
  <si>
    <t xml:space="preserve">Total de inversión en infraestructura en el sector turismo en el periodo evaluado                                                                </t>
  </si>
  <si>
    <t>VARIACIÓN ANUAL PORCENTUAL DE INVERSIÓN EN INFRAESTRUCTURA EN EL SECTOR TURISMO</t>
  </si>
  <si>
    <t xml:space="preserve">Total de inversión en infraestructura en el sector turismo en el periodo anterior al evaluado                                                         </t>
  </si>
  <si>
    <t>((Total de inversión en infraestructura en el sector turismo en el periodo evaluado -Total de inversión en infraestructura en el sector turismo en el periodo anterior al evaluado)/Total de inversión en infraestructura en el sector turismo en el periodo evaluado )*100</t>
  </si>
  <si>
    <t xml:space="preserve">Número de visitantes de acuerdo al Ranking a nivel nacional de los destinos de playa y sol en el periodo evaluado                                                                                                  </t>
  </si>
  <si>
    <t>Número de visitantes de acuerdo al Ranking a nivel nacional de los destinos de playa y sol en el periodo anterior al evaluado</t>
  </si>
  <si>
    <t xml:space="preserve">VARIACIÓN PORCENTUAL DE PERSONAS LABORANDO EN EL EMPLEO INFORMAL </t>
  </si>
  <si>
    <t>Número de personas laborando en el empleo informal en el periodo anterior al evaluado</t>
  </si>
  <si>
    <t>Empleos directos generados por la apertura de empresas en el periodo evaluado</t>
  </si>
  <si>
    <t>Empleos directos generados por la apertura de empresas en el periodo anterior al evaluado</t>
  </si>
  <si>
    <t>((Número de visitantes de acuerdo al Ranking a nivel nacional de los destinos de playa y sol en el periodo evaluado   -Número de visitantes de acuerdo al Ranking a nivel nacional de los destinos de playa y sol en el periodo anterior al evaluado)/Número de visitantes de acuerdo al Ranking a nivel nacional de los destinos de playa y sol en el periodo evaluado   )*100</t>
  </si>
  <si>
    <t xml:space="preserve">Número de personas laborando en el empleo informal periodo evaluado                                                                    </t>
  </si>
  <si>
    <t>((Número de personas laborando en el empleo informal periodo evaluado-Número de personas laborando en el empleo informal en el periodo anterior al evaluado)/Número de personas laborando en el empleo informal periodo evaluado)*100</t>
  </si>
  <si>
    <t>((Empleos directos generados por la apertura de empresas en el periodo evaluado-Empleos directos generados por la apertura de empresas en el periodo anterior al evaluado)/Empleos directos generados por la apertura de empresas en el periodo evaluado)*100</t>
  </si>
  <si>
    <t xml:space="preserve">Total de empresas incentivadas a través de programas y/o proyectos del municipio en el periodo evaluado                                                                    </t>
  </si>
  <si>
    <t>Total de empresas incentivadas a través de programas y/o proyectos del municipio en el periodo anterior al evaluado</t>
  </si>
  <si>
    <t>((Total de empresas incentivadas a través de programas y/o proyectos del municipio en el periodo evaluado-Total de empresas incentivadas a través de programas y/o proyectos del municipio en el periodo anterior al evaluado)/Total de empresas incentivadas a través de programas y/o proyectos del municipio en el periodo evaluado   )*100</t>
  </si>
  <si>
    <t xml:space="preserve">Total de empresas capacitadas por el municipio en el periodo evaluado                                                     </t>
  </si>
  <si>
    <t xml:space="preserve">Total de empresas capacitadas por el municipio en el periodo anterior al evaluado                                                        </t>
  </si>
  <si>
    <t>((Total de empresas capacitadas por el municipio en el periodo evaluado-Total de empresas capacitadas por el municipio en el periodo anterior al evaluado)/Total de empresas capacitadas por el municipio en el periodo evaluado)*100</t>
  </si>
  <si>
    <t>Promedio de ingresos de los productores sin el proyecto otorgado</t>
  </si>
  <si>
    <t xml:space="preserve"> Toneladas producidas de los proyectos acuicolas entregados en el periodo anterior al evaluado</t>
  </si>
  <si>
    <t xml:space="preserve"> Toneladas producidas de los proyectos acuicolas entregados en el periodo evaluado</t>
  </si>
  <si>
    <t>Proyectos productivos alternativos entregados en el periodo anterior al evaluado</t>
  </si>
  <si>
    <t xml:space="preserve">Proyectos productivos alternativos entregados en el periodo evaluado                                                                           </t>
  </si>
  <si>
    <t>((Promedio de ingresos  de los productores con el proyecto otorgado-Promedio de ingresos de los productores sin el proyecto otorgado)/Promedio de ingresos  de los productores con el proyecto otorgado)*100</t>
  </si>
  <si>
    <t>(( Toneladas producidas de los proyectos acuicolas entregados en el periodo evaluado- Toneladas producidas de los proyectos acuicolas entregados en el periodo anterior al evaluado)/ Toneladas producidas de los proyectos acuicolas entregados en el periodo evaluado)*100</t>
  </si>
  <si>
    <t>((Proyectos productivos alternativos entregados en el periodo evaluado -Proyectos productivos alternativos entregados en el periodo anterior al evaluado)/Proyectos productivos alternativos entregados en el periodo evaluado )*100</t>
  </si>
  <si>
    <t>((Total de  turistas atendidos en el peiodo evaluado -Total de turistas atendidos en el periodo anterior al evaluado)/Total de  turistas atendidos en el peiodo evaluado)*100</t>
  </si>
  <si>
    <t>((Total de visitas en redes sociales en el periodo evaluado    -Total de visitas en redes sociales en el periodo anterior al evaluado)/Total de visitas en redes sociales en el periodo evaluado)*100</t>
  </si>
  <si>
    <t>33 a 220 horas</t>
  </si>
  <si>
    <t xml:space="preserve">SECRETARÍA DE DESARROLLO URBANO Y OBRAS PÚBLICAS </t>
  </si>
  <si>
    <t xml:space="preserve">Pesos </t>
  </si>
  <si>
    <t>Mujeres</t>
  </si>
  <si>
    <t>infraestructura social</t>
  </si>
  <si>
    <t>VARIACIÓN PORCENTUAL DE LAS VIVIENDAS SIN TOMAS DE AGUA POTABLE</t>
  </si>
  <si>
    <t>(Viviendas sin toma de agua potable en el periodo anterior-Viviendas sin toma de agua potable en el  periodo evaluado)/(Viviendas sin toma de agua potable en el periodo anterior)*100</t>
  </si>
  <si>
    <t>VSTAPPEV</t>
  </si>
  <si>
    <t>Viviendas sin toma de agua potable en el periodo evaluado</t>
  </si>
  <si>
    <t>VSTAPPANT</t>
  </si>
  <si>
    <t>VARIACIÓN DE TOMAS DOMICILIARIAS DE SERVICIO DE AGUA</t>
  </si>
  <si>
    <t>(Total de nuevas tomas domiciliarias del servicio de agua en el periodo evaluado/Total de nuevas tomas domiciliarias del servicio de aguaen el periodo anterior)/(Total de nuevas tomas domiciliarias del servicio de agua en el periodo evaluado)*100</t>
  </si>
  <si>
    <t>NTDAGPEV</t>
  </si>
  <si>
    <t>Total de nuevas tomas domiciliarias instaladas de servicio de agua en el periodo evaluado</t>
  </si>
  <si>
    <t>TDAGPANT</t>
  </si>
  <si>
    <t>Total tomas domiciliarias instaladas de servicio de agua en el periodo anterior</t>
  </si>
  <si>
    <t>Equipamiento urbano</t>
  </si>
  <si>
    <t>SECRETARÍA DE PLANEACIÓN Y DESARROLLO ECONÓMICO</t>
  </si>
  <si>
    <t>NIVEL DE EFICACIA DEL RECURSO PRESUPUESTADO A EQUIPAMIETO URBANO</t>
  </si>
  <si>
    <t>Recurso ejercido por equipamiento urbano en el periodo/Recurso destinado en el Presupuesto de Egresos  a equipamiento urbano</t>
  </si>
  <si>
    <t>RDPEEURB</t>
  </si>
  <si>
    <t>Recurso destinado en el Presupuesto de Egresos  a equipamiento urbano</t>
  </si>
  <si>
    <t>REJEURB</t>
  </si>
  <si>
    <t>Recurso ejercido por equipamiento urbano en el periodo</t>
  </si>
  <si>
    <t>COBERTURA DE ATENCIÓN DE ESCUELAS  PUBLICAS DE NIVEL BÁSICO ATENDIDAS CON PROYECTOS DE INFRAESTRUCTURA EN EL PERIODO</t>
  </si>
  <si>
    <t>Sumatoria de escuelas públicas de nivel básico (rurales y urbanas) atendidas con rehabilitación, mantenimiento y/o reconstrucción en el periodo evaluado/Total de escuelas públicas de nivel básico en el municipio (desglosada por zona urbana y rural)*100</t>
  </si>
  <si>
    <t>SUMPEV</t>
  </si>
  <si>
    <t>Sumatoria de escuelas públicas de nivel básico (rurales y urbanas) atendidas con rehabilitación, mantenimiento y/o reconstrucción en el periodo evaluado</t>
  </si>
  <si>
    <t>ESCPMPIO</t>
  </si>
  <si>
    <t>Total de escuelas públicas de nivel básico en el municipio (desglosada por zona urbana y rural)</t>
  </si>
  <si>
    <t>EFICACIA EN EL PRESUPUESTO ASIGNADO A ACCIONES DE BIENESTAR EN LA VIVIENDA</t>
  </si>
  <si>
    <t>(Total del presupuesto ejercido para acciones de bienestar en la vivienda/Total del presupuesto asignado a acciones de bienestar en la vivienda)*100</t>
  </si>
  <si>
    <t>VARIACIÓN PORCENTUAL DE LOS TÍTULOS DE PROPIEDAD ENTREGADOS EN COORDINACIÓ´N CON EL GOBIERNO ESTATAL Y FEDERAL</t>
  </si>
  <si>
    <t>(Títulos de propiedad entregados en el periodo evaluado-Títulos de propiedad entregados en el periodo anterior)*(Títulos de propiedad entregados en el periodo evaluado)*100</t>
  </si>
  <si>
    <t>TPENTPE</t>
  </si>
  <si>
    <t>Títulos de propiedad entregados en el periodo evaluado</t>
  </si>
  <si>
    <t>Escrituras</t>
  </si>
  <si>
    <t>(Títulos de propiedad entregados en el periodo evaluado-Títulos de propiedad entregados en el periodo anterior)/(Títulos de propiedad entregados en el periodo evaluado)*100</t>
  </si>
  <si>
    <t>TPENTPANT</t>
  </si>
  <si>
    <t>Títulos de propiedad entregados en el periodo anterior</t>
  </si>
  <si>
    <t xml:space="preserve">DIF </t>
  </si>
  <si>
    <t>VARIACIÓN DE ATENCIONES MÉDICAS EN SALUD EN EL PERIODO</t>
  </si>
  <si>
    <t>AMEDPACT</t>
  </si>
  <si>
    <t>Número de atenciones médicas en el periodo actual</t>
  </si>
  <si>
    <t>Atenciones</t>
  </si>
  <si>
    <t>AMEDPANT</t>
  </si>
  <si>
    <t>Número de atenciones médicas en el periodo anterior</t>
  </si>
  <si>
    <t xml:space="preserve">DIRECCIÓN GENERAL DEL DIF </t>
  </si>
  <si>
    <t>DIRECCIÓN GENERAL DE SALUD</t>
  </si>
  <si>
    <t>(Total de población sin derechohabiencia en el municipio/Poblaicón total municipal)*100</t>
  </si>
  <si>
    <t>PSINDERM</t>
  </si>
  <si>
    <t>Total de población sin derechohabiencia en el municipio</t>
  </si>
  <si>
    <t>personas</t>
  </si>
  <si>
    <t>PROPORCIÓN DE LA POBLACIÓN SIN DERECHO HABIENCIA EN SERVICIOS DE SALUD</t>
  </si>
  <si>
    <t>VARIACION PORCENTUAL DE MUERTES REGISTRADAS DE NIÑOS MENORES DE 5 AÑOS</t>
  </si>
  <si>
    <t>(Total de niños menores de 5 años que fallecieron en el periodo actual-Total de niños menores de 5 años que fallecieron en el periodo anterior)/                                                                                        (Total de niños menores de 5 años que fallecieron en el periodo actual)*100</t>
  </si>
  <si>
    <t>MEN5AÑFACT</t>
  </si>
  <si>
    <t xml:space="preserve">                                                                                        Total de niños menores de 5 años que fallecieron en el periodo actual</t>
  </si>
  <si>
    <t>infantes</t>
  </si>
  <si>
    <t xml:space="preserve"> (Total de niños menores de 5 años que fallecieron en el periodo actual-Total de niños menores de 5 años que fallecieron en el periodo anterior)/                                                                                        (Total de niños menores de 5 años que fallecieron en el periodo actual)*100</t>
  </si>
  <si>
    <t>MEN5AÑFANT</t>
  </si>
  <si>
    <t>Total de niños menores de 5 años que fallecieron en el periodo anterior</t>
  </si>
  <si>
    <t>INVSALUD</t>
  </si>
  <si>
    <t xml:space="preserve">Monto de inversión en salud en el año evaluado                                           </t>
  </si>
  <si>
    <t>DIRECCIÓN GRAL. DEL DIF</t>
  </si>
  <si>
    <t>VARIACIÓN PORCENTUAL DE CONSULTAS MEDICAS OTORGADAS DE 2DO. NIVEL</t>
  </si>
  <si>
    <t>(Número de consultas médicas otorgadas de segundo nivel periodo actual) - (Número de consultas médicas otorgadas de segundo nivel periodo anterior) /  (Número de consultas médicas otorgadas de segundo nivel periodo actual) / 100</t>
  </si>
  <si>
    <t>C2NANT</t>
  </si>
  <si>
    <t>Número de consultas médicas otorgadas de segundo nivel periodo anterior</t>
  </si>
  <si>
    <t>C2NACT</t>
  </si>
  <si>
    <t>Número de consultas médicas otorgadas de segundo nivel periodo actual</t>
  </si>
  <si>
    <t>VARIACIÓN PORCENTUAL DE PROCEDIMIENTOS QUIRURGICOS</t>
  </si>
  <si>
    <t>(Total de procedimientos quirúrgicos realizados en el periodo actual   -  Total de procedimientos quirúrgicos realizados en el periodo anterior)     /  (Total de procedimientos quirúrgicos realizados en el periodo actual  )  * 100</t>
  </si>
  <si>
    <t>(Personas atendidas por dengue, chikungunia, zica y otras enfermedades transmitidas por el mosco Aedes aegypti en el periodo actual)   -  (Personas atendidas por dengue, chikungunia, zica y otras enfermedades transmitidas por el mosco Aedes aegypti en el periodo anterior )  /  (Personas atendidas por dengue, chikungunia, zica y otras enfermedades transmitidas por el mosco Aedes aegypti en el periodo actual )  * 100</t>
  </si>
  <si>
    <t>ADCKZACT</t>
  </si>
  <si>
    <t>Personas atendidas por dengue, chikungunia, zica y otras enfermedades transmitidas por el mosco Aedes aegypti en el periodo actual</t>
  </si>
  <si>
    <t>ADCKZANT</t>
  </si>
  <si>
    <t>Personas atendidas por dengue, chikungunia, zica y otras enfermedades transmitidas por el mosco Aedes aegypti en el periodo anterior</t>
  </si>
  <si>
    <t xml:space="preserve">VARIACIÓN DE MASCOTAS ATENDIDAS </t>
  </si>
  <si>
    <t>(Número de Mascotas Atendidas  en el Periodo Actual)-(Número de Mascotas atendidas en el Periodo anteriror)/(Número de Mascotas Atendidas  en el Periodo Actual)*100</t>
  </si>
  <si>
    <t>Número de Mascotas Atendidas   en el Periodo Actual</t>
  </si>
  <si>
    <t>Mascotas</t>
  </si>
  <si>
    <t>DIRECCIÓN DE CAPACITACIÓN Y DESARROLLO</t>
  </si>
  <si>
    <t>DIR. GRAL. DEL INSTITUTO MUNICIPAL DE LA MUJER</t>
  </si>
  <si>
    <t>PROPORCIÓN DE DEPENDENCIAS MUNICIPALES QUE APLICAN EN SUS PROGRAMAS LA TRANSVERSALIDAD E IGUALDAD DE GÉNERO</t>
  </si>
  <si>
    <t>(Total de dependencias que aplican la transversalidad e igualdad de género  en la administración pública municipal) / (Total de acciones para el uso del lenguaje incluyente)*100</t>
  </si>
  <si>
    <t>PORCENTAJJE</t>
  </si>
  <si>
    <t>DTRANS</t>
  </si>
  <si>
    <t xml:space="preserve">Total de dependencias que aplican la transversalidad e igualdad de género  en la administración pública municipal          </t>
  </si>
  <si>
    <t xml:space="preserve">Mujeres </t>
  </si>
  <si>
    <t>DIRECCIÓN DE INVESTIGACIONES JURÍDICAS DE GÉNERO</t>
  </si>
  <si>
    <t>VARIACIÓN PORCENTUAL DE MUJERES ATENDIDAS QUE HAN VIVIDO VIOLENCIA</t>
  </si>
  <si>
    <t>(Total de Mujeres atendidas por motivo de violencia  en el periodo actual)-(Total de Mujeres atendidas por motivo de violencia  en el periodo anterior)/Total de Mujeres atendidas por motivo de violencia  en el periodo actual)*100</t>
  </si>
  <si>
    <t>TMATACT</t>
  </si>
  <si>
    <t>Total de Mujeres atendidas por motivo de violencia  en el periodo actual</t>
  </si>
  <si>
    <t>TMATANT</t>
  </si>
  <si>
    <t>Total de Mujeres atendidas por motivo de violencia  en el periodo anterior</t>
  </si>
  <si>
    <t>PROPORCIÓN DE MUJERES Y NIÑAS QUE A PARTIR DE 8 AÑOS RECIBIERON CAPACITACIÓN EN DERECHOS HUMANOS Y CONSTRUCCIÓN DE CIUDADANÍA EN EL AÑO EVALUADO.</t>
  </si>
  <si>
    <t>VARIACIÓN PORCENTUAL DE MUJERES CAPACITADAS EN EL TEMA DE "EMPODERAMIENTO ECONÓMICO "</t>
  </si>
  <si>
    <t>DIRECCIÓN DE EDUCACIÓN</t>
  </si>
  <si>
    <t>VARIACIÓN PORCENTUAL  DE BECAS OTORGADAS A NIÑAS Y/O JÓVENES EMBARAZADAS</t>
  </si>
  <si>
    <t>Número de becas otorgadas a niñas y jóvenes embarazadas en el año anterior</t>
  </si>
  <si>
    <t>Becas</t>
  </si>
  <si>
    <t>Número de becas otorgadas a niñas y jóvenes embarazadas en el año evaluado</t>
  </si>
  <si>
    <t>DIR. GRAL. DEL INSTITUTO MUNICIPAL DE LA JUVENTUD</t>
  </si>
  <si>
    <t>PROPORCIÓN DE LA JUVENTUD ATENDIDA POR GOBIERNO MUNICIPAL</t>
  </si>
  <si>
    <t>(Total de Juventud atendida                                                                  Población de 15 a 29 años)/(Población total de 15 a 29 años en el municipio)*100</t>
  </si>
  <si>
    <t>JUV15a29AT</t>
  </si>
  <si>
    <t>Total de Juventud atendida                                                                  Población de 15 a 24 años</t>
  </si>
  <si>
    <t>Jóvenes</t>
  </si>
  <si>
    <t>TOTJUV15a29</t>
  </si>
  <si>
    <t>VARIACIÓN PORCENTUAL DE JUVENTUDES ATENDIDAS POR EL INSTITUTO MUNICIPAL DE LA JUVENTUD</t>
  </si>
  <si>
    <t xml:space="preserve">((Total de jóvenes atentdidos en el periodo actual-Total de jóvenes atendidos en el periodo anterior)/Total de jóvenes atendidos en el periodo actual)*100   </t>
  </si>
  <si>
    <t>JOVATACT</t>
  </si>
  <si>
    <t xml:space="preserve">Total de jóvenes atentdidos en el periodo actual    </t>
  </si>
  <si>
    <t>JOVATANT</t>
  </si>
  <si>
    <t>Total de jóvenes atendidos en el periodo anterior</t>
  </si>
  <si>
    <t>VARIACIÓN PORCENTUAL DE FAMILIAS ATENDIDAS EN EL DIF MUNICIPAL</t>
  </si>
  <si>
    <t>(Total de familias atendidas en el año actual)-(Total de familias atendidas en el año anterior)/(Total de familias atendidas en el año actual)*100</t>
  </si>
  <si>
    <t>Total de familias atendidas en el año actual</t>
  </si>
  <si>
    <t>Total de familias atendidas en el año anterior</t>
  </si>
  <si>
    <t>Menores</t>
  </si>
  <si>
    <t xml:space="preserve">VARIACIÓN PORCENTUAL DEL SERVICIOS DE ADOPCIÓN Y REINTEGRACIÓN </t>
  </si>
  <si>
    <t>(Total de servicios de adopción y reintegración familiar otorgados en el periodo actual)  - (Total de servicios de adopción y reintegración familiar otorgados en el periodo anterior ) / (Total de servicios de adopción y reintegración familiar otorgados en el periodo actual) * 100</t>
  </si>
  <si>
    <t>PORCETNAJE</t>
  </si>
  <si>
    <t>FAMILIAS ATENDIDAS CON ALGÚN APOYO SOCIAL. DESGLOSAR EL TIPO DE APOYO ENTREGADO.</t>
  </si>
  <si>
    <t xml:space="preserve">Sumatoria de familias vulnerables beneficiadas con apoyos diversos   </t>
  </si>
  <si>
    <t>SFAMVBAP</t>
  </si>
  <si>
    <t>VARIACIÓN PORCENTUAL DE LA  PARTICIPACIÓN CIUDADANA EN EVENTOS DE CONVIVENCIA FAMILIAR</t>
  </si>
  <si>
    <t>(Sumatoria de las personas que participaron en eventos de convivencia familiar en el periodo actual)-(Sumatoria de las personas que participaron en eventos de covivencia familiar en el periodo anterior)/Sumatoria de las personas que participaron en eventos de covivencia familiar en el periodo actual)*100</t>
  </si>
  <si>
    <t>PARTEVFAMACT</t>
  </si>
  <si>
    <t>Sumatoria de las personas que participaron en eventos de convivencia familiar en el periodo actual</t>
  </si>
  <si>
    <t>PARTEVFAMANT</t>
  </si>
  <si>
    <t>Sumatoria de las personas que participaron en eventos de covivencia familiar en el periodo anterior</t>
  </si>
  <si>
    <t>VARIACIÓN PORCENTUAL DE  PERSONAS ATENDIDAS EN SITUACIÓN DE VULNERABILIDAD</t>
  </si>
  <si>
    <t>SPASVPACT</t>
  </si>
  <si>
    <t>Personas atendidas en situación de vulnerabilidad periodo actual  (anexar relación desglosada por sexo, edad, y tipo de atención)</t>
  </si>
  <si>
    <t>SPASVPANT</t>
  </si>
  <si>
    <t>DIR. DE PROGRAMACIÓN Y CONTROL PRESUPUESTAL</t>
  </si>
  <si>
    <t>EFICACIA DEL GASTO PUBLICO DESTINADO A GRUPOS VULNERABLES Y A PERSONAS CON DISCAPACIDAD</t>
  </si>
  <si>
    <t>( Recursos ejercidos por el concepto de grupos vulneables y discapacidad) / (Resurso destinado a grupos vulneables y discapacidad   ) *100</t>
  </si>
  <si>
    <t>RECDESGVUL</t>
  </si>
  <si>
    <t xml:space="preserve">Resurso destinado a grupos vulneables y discapacidad                                                       </t>
  </si>
  <si>
    <t>pesos</t>
  </si>
  <si>
    <t>RECEJGVUL</t>
  </si>
  <si>
    <t xml:space="preserve"> Recursos ejercidos por el concepto de grupos vulneables y discapacidad</t>
  </si>
  <si>
    <t>DIRECCIÓN DE ATENCIÓN A GRUPOS VULNERABLES Y MIGRANTES</t>
  </si>
  <si>
    <t>VARIACIÓN PORCENTUAL DE PERSONAS CON ALGUNA DISCAPACIDAD ATENDIDAS</t>
  </si>
  <si>
    <t>(Personas atendidas con alguna discapacidad en el perido actual) - ( Personas atendidas con alguna discapacidad en el perido anterior)/Personas atendidas con alguna discapacidad en el perido actual) *100</t>
  </si>
  <si>
    <t>SECRETARÍA DE DESARROLLO SOCIAL</t>
  </si>
  <si>
    <t>EFICACIA DEL RECURSO QUE SE DESTINA  A GRUPOS ÉTNICOS</t>
  </si>
  <si>
    <t>(Total de recurso ejercido en el sector de grupo étnicos)  / (Total de recursos presupuestados para atención del sector de grupos étnicos) * 100</t>
  </si>
  <si>
    <t>RPGETN</t>
  </si>
  <si>
    <t>Total de recursos presupuestados para atención del sector de grupos étnicos</t>
  </si>
  <si>
    <t>REGETN</t>
  </si>
  <si>
    <t xml:space="preserve">Total de recurso ejercido en el sector de grupo étnicos  </t>
  </si>
  <si>
    <t>ESTRATEGICA</t>
  </si>
  <si>
    <t>PROPORCIÓN DE LA POBLACIÓN DE LOS DIFERENTES GRUPOS ÉTNICOS ATENDIDA</t>
  </si>
  <si>
    <t>(Población de los grupos étnicos atendida en el periodo evaluado / Total de población de los grupos étnicos que habita en Acapulco) * 100</t>
  </si>
  <si>
    <t>porcentaje</t>
  </si>
  <si>
    <t>NIVEL DE EFICACIA DEL RECURSO PRESUPUESTADO A INFRAESTRUCTURA EDUCATIVA</t>
  </si>
  <si>
    <t>Total de recursos autorizados  en infraestructura para la educación</t>
  </si>
  <si>
    <t>(Total de escuelas atendidas por el municipio con mobiliario escolar en el periodo actual ) - (Total de escuelas atendidas por el municipio con mobiliario escolar en el periodo anterior)/ (Total de escuelas atendidas por el municipio con mobiliario escolar en el periodo actual ) * 100</t>
  </si>
  <si>
    <t>EATMOBACT</t>
  </si>
  <si>
    <t>Total de escuelas atendidas por el municipio con mobiliario escolar en el periodo actual</t>
  </si>
  <si>
    <t>escuelas</t>
  </si>
  <si>
    <t>EATMOBANT</t>
  </si>
  <si>
    <t>Total de escuelas atendidas por el municipio con mobiliario escolar en el periodo anterior</t>
  </si>
  <si>
    <t>EFICACIA EN EL RECURSOS PROGRAMADO PARA ACCIONES EN EL SECTOR EDUCACIÓN</t>
  </si>
  <si>
    <t>(Total del presupuesto ejercido en acciones de bienestar en la educación/Total del presupuesto asignado a acciones de bienestar en la educación)*100</t>
  </si>
  <si>
    <t>VARIACIÓN PORCENTUAL DE POBLACIÓN ESCOLAR DE NIVEL BÁSICO INSCRITA</t>
  </si>
  <si>
    <t xml:space="preserve">(Total de población escolar de nivel básico inscrita en el ciclo evaluado)  - (Total de población escolar de nivel básico inscrita en el ciclo anterior) / ( Total de población escolar de nivel básico inscrita en el ciclo actual)   *100                                      </t>
  </si>
  <si>
    <t>PEINSCEV</t>
  </si>
  <si>
    <t xml:space="preserve">Total de población escolar de nivel básico inscrita en el ciclo evaluado                                                    </t>
  </si>
  <si>
    <t>PEINSCANTEV</t>
  </si>
  <si>
    <t>Total de población escolar de nivel básico inscrita en el ciclo anterior</t>
  </si>
  <si>
    <t xml:space="preserve"> VARIACIÓN PORCENTUAL  DE LA POBLACIÓN ESCOLAR ATENDIDA POR EL MUNICIPIO CON BECA ECONÓMICA. DESGLOSE POR SEXO</t>
  </si>
  <si>
    <t>(Total de población escolar beneficiada con becas económicas en el ciclo escolar actual )- (Total de la población escolar inscrita en el ciclo escolar anterior) / (Total de la población escolar inscrita en el ciclo escolar actual) *100</t>
  </si>
  <si>
    <t>PEBCACT</t>
  </si>
  <si>
    <t xml:space="preserve">Total de población escolar beneficiada con becas económicas en el ciclo escolar actual                                             </t>
  </si>
  <si>
    <t>PEBCANT</t>
  </si>
  <si>
    <t xml:space="preserve">Asistentes </t>
  </si>
  <si>
    <t>VARIACIÓN PORCENTUAL ANUAL DE LA PARTICIPACIÓN CIUDADANA EN EVENTOS CÍVICOS</t>
  </si>
  <si>
    <t xml:space="preserve">( Número de personas que participaron en eventos civicos en el periodo evaluado)       -    (Número de personas que participaron en eventos civicos en el periodo anterior) / (Número de personas que participaron en eventos civicos en el periodo evaluado )*100           </t>
  </si>
  <si>
    <t>PPEVCPE</t>
  </si>
  <si>
    <t xml:space="preserve">Número de personas que participaron en eventos civicos en el periodo evaluado                          </t>
  </si>
  <si>
    <t>PPEVCPANT</t>
  </si>
  <si>
    <t xml:space="preserve"> Número de personas que participaron en eventos civicos en el periodo anterior</t>
  </si>
  <si>
    <t>VARIACIÓN PORCENTUAL DE PERSONAS QUE PARTICIPA EN ACTIVIDADES DE FOMENTO A VALORES</t>
  </si>
  <si>
    <t xml:space="preserve">(Cantidad de personas participes en actividad de fomento a los valores periodo actual  - Cantidad de personas participes en actividad de fomento a los valores periodo anterior )  / ( Cantidad de personas participes en actividad de fomento a los valores periodo actual )  * 100                                          </t>
  </si>
  <si>
    <t>PPACVALACT</t>
  </si>
  <si>
    <t>PPACVALANT</t>
  </si>
  <si>
    <t>VARIACIÓN PORCENTUAL DE ESPACIOS CULTURALES EN EL MUNICIPIO QUE RECIBIERON MANTENIMIENTO FÍSICO</t>
  </si>
  <si>
    <t>(Número de espacios culturales que recibieron mantenimiento físico en el año actual)   - (Número de espacios culturales que recibieron mantenimiento físico en el año anterior) /(Número de espacios culturales que recibieron mantenimiento físico en el año actual)*100</t>
  </si>
  <si>
    <t>ECMTTOACT</t>
  </si>
  <si>
    <t xml:space="preserve">Número de espacios culturales que recibieron mantenimiento físico en el año actual    </t>
  </si>
  <si>
    <t>Espacio cultural</t>
  </si>
  <si>
    <t>ECMTTOANT</t>
  </si>
  <si>
    <t>Número de espacios culturales que recibieron mantenimiento físico en el año anterior</t>
  </si>
  <si>
    <t>VARIACIÓN PORCENTUAL DE ASISTENTES A EVENTOS ARTÍSTICOS Y CULTURALES</t>
  </si>
  <si>
    <t>(Número de asistentes a eventos artísticos y culturales en el año actual ) -  (Número de asistentes a eventos artísticos y culturales en el año anterior) / ( Número de asistentes a eventos artísticos y culturales en el año actual ) *100</t>
  </si>
  <si>
    <t>AEVAyCANT</t>
  </si>
  <si>
    <t xml:space="preserve"> Número de asistentes a eventos artísticos y culturales en el año anterior</t>
  </si>
  <si>
    <t>AEVAyCACT</t>
  </si>
  <si>
    <t xml:space="preserve">Número de asistentes a eventos artísticos y culturales en el año actual  </t>
  </si>
  <si>
    <t>EFICACIA EN EL GASTO PÚBLICO TOTAL ORIENTADO EN CULTURA</t>
  </si>
  <si>
    <t>(Total del presupuesto ejercido para acciones de cultura incluyente/Total del presupuesto asignado a acciones de cultura incluyente)*100</t>
  </si>
  <si>
    <t>80 PORCIENTO</t>
  </si>
  <si>
    <t>EFICACIA DEL PRESUPUESTO ASIGNADO A ACCIONES DE ACTIVACIÓN FISICA Y DEPORTE</t>
  </si>
  <si>
    <t>(Total del presupuesto ejercido para acciones de activación física y deporte) / (Total del presupuesto asignado a acciones de activación física y deporte ) *100</t>
  </si>
  <si>
    <t>VARIACIÓN PORCENTUAL DE ESPACIOS DEPORTIVOS EN EL MUNICIPIO QUE RECIBIERON MANTENIMIENTO FÍSICO</t>
  </si>
  <si>
    <t>(Número de espacios deportivos que recibieron mantenimiento físico en el año actual)   - (Número de espacios deportivos que recibieron mantenimiento físico en el año anterior) /(Número de espacios deportivvos que recibieron mantenimiento físico en el año actual)*100</t>
  </si>
  <si>
    <t>EDMTTOANC</t>
  </si>
  <si>
    <t xml:space="preserve">Número de espacios deportivos que recibieron mantenimiento físico en el año actual    </t>
  </si>
  <si>
    <t>Espacios Deportivos</t>
  </si>
  <si>
    <t>EDMTTOANT</t>
  </si>
  <si>
    <t>Número de espacios deportivoss que recibieron mantenimiento físico en el año anterior</t>
  </si>
  <si>
    <t>EFICACIA EN EL RECURSO DESTINADO A CONSULTAS CIUDADANAS, FOROS, ASAMBLEAS CIUDADANAS Y/O CABILDO ABIERTO</t>
  </si>
  <si>
    <t>DIR. DE PROG. Y CONTROL PRESUPUESTAL</t>
  </si>
  <si>
    <t xml:space="preserve">EFICACIA EN EL RECURSO DESTINADO A CONSULTAS CIUDADANAS, FOROS, ASAMBLEAS CIUDADANAS Y/O CABILDO ABIERTO                                 </t>
  </si>
  <si>
    <t>VARIACIÓN PORCENTUAL DE  PARTICIPACIÓN DE LA CIUDADANÍA EN EL GOBIERNO MUNICIPAL ANUAL. DESGLOSADA POR SEXO.</t>
  </si>
  <si>
    <t>PPACT</t>
  </si>
  <si>
    <t>VARIACIÓN PORCENTUAL DE PARTICIPACIÓN DE LA CIUDADANÍA EN EL GOBIERNO MUNICIPAL ANUAL. DESGLOSADA POR SEXO.</t>
  </si>
  <si>
    <t>Recurso ejercido para consulta ciudadana, foros, asambleas ciudadanas y cabildo abierto en el periodo evaluado</t>
  </si>
  <si>
    <t>Recurso presupuestado para consulta ciudadana, foros, asambleas ciudadanas y cabildo abierto en el periodo evaluado</t>
  </si>
  <si>
    <t xml:space="preserve">Total de personas que participaron en consultas ciudadanas, foros, asambleas ciudadanas, cabildo abierto y demás herramientas de participación convocadas por el gobierno municipal en el periodo evaluado                        </t>
  </si>
  <si>
    <t>Total de personas que participaron en consultas ciudadanas, foros, asambleas ciudadanas, cabildo abierto y demás herramientas de participación convocadas por el gobierno municipal en el periodo anterior al evaluado</t>
  </si>
  <si>
    <t>((Total de personas que participaron en consultas ciudadanas, foros, asambleas ciudadanas, cabildo abierto y demás herramientas de participación convocadas por el gobierno municipal en año actual -Total de personas que participaron en consultas ciudadanas, foros, asambleas ciudadanas, cabildo abierto y demás herramientas de participación convocadas por el gobierno municipal en el periodo anterior al evaluado) / Total de personas que participaron en consultas ciudadanas, foros, asambleas ciudadanas, cabildo abierto y demás herramientas de participación convocadas por el gobierno municipal en año acual) * 100</t>
  </si>
  <si>
    <t>(Recurso ejercido para consulta ciudadana, foros, asambleas ciudadanas y cabildo abierto en el periodo / Recurso presupuestado para consulta ciudadana, foros, asambleas ciudadanas y cabildo abierto en el periodo evaluado) * 100</t>
  </si>
  <si>
    <t>VARIACIÓN PORCENTUAL DE POLICÍAS CERTIFICADOS</t>
  </si>
  <si>
    <t>Total de Policías Operativos Certificados en el periodo evaluado</t>
  </si>
  <si>
    <t>Total de Policías Operativos certificados  en el periodo anterior al Evaluado</t>
  </si>
  <si>
    <t>((Total de Policías Operativos Certificados en el periodo evaluado - Total de Policías Operativos certificados  en el periodo anterior al Evaluado)  /  Total de Policías Operativos Certificados en el periodo evaluado)  * 100</t>
  </si>
  <si>
    <t xml:space="preserve">VARIACIÓN PORCENTUAL DE COMITÉS DE PROTECCIÓN CIVIL CONSTITUIDOS </t>
  </si>
  <si>
    <t>(Total de comités de protección civil constituidos en el año evaluado)  -  (Total de comités de protección civil constituidos  en el año previo al evaluado ) / (Total de comités de protección civil constituidos  en el año evaluado) * 100</t>
  </si>
  <si>
    <t xml:space="preserve">Total de comités de protección civil constituidos en el año evaluado                                                          </t>
  </si>
  <si>
    <t xml:space="preserve">Total de comités de protección civil constituidos  en el año previo al evaluado            </t>
  </si>
  <si>
    <t>(Empleados Municipales Administrativos y Directivos con Computadora/ Total de Empleados Municipales Administrativos y Directivos ) *100</t>
  </si>
  <si>
    <t>Número de requerimientos cumplidos por el municipio / Total de requerimientos establecidos legalmente</t>
  </si>
  <si>
    <t>PR1</t>
  </si>
  <si>
    <t>PR2</t>
  </si>
  <si>
    <t>PR3</t>
  </si>
  <si>
    <t>PR4</t>
  </si>
  <si>
    <t>PR5</t>
  </si>
  <si>
    <t>PR6</t>
  </si>
  <si>
    <t>PR7</t>
  </si>
  <si>
    <t>PR8</t>
  </si>
  <si>
    <t>PR9</t>
  </si>
  <si>
    <t>PR10</t>
  </si>
  <si>
    <t>POS1</t>
  </si>
  <si>
    <t>POS2</t>
  </si>
  <si>
    <t>POS3</t>
  </si>
  <si>
    <t>POS4</t>
  </si>
  <si>
    <t>(Ingresos Propios Asignados a Reducción de Pobreza/Ingresos Propios Municipales )*100</t>
  </si>
  <si>
    <t>Viviendas sin toma de agua potable en el periodo anterior al evaluado</t>
  </si>
  <si>
    <t>((Total de mujeres atendidas en el programa empoderamiento económico en el periodo evaluado  -Total de mujeres atendidas en el programa empoderamiento económico en el periodo previo al evaluado)/Total de mujeres atendidas en el programa empoderamiento económico en el periodo evaluado    ))*100</t>
  </si>
  <si>
    <t>((Número de becas otorgadas a niñas y jóvenes embarazadas en el año evaluado-Número de becas otorgadas a niñas y jóvenes embarazadas en el año anterior)/Número de becas otorgadas a niñas y jóvenes embarazadas en el año evaluado))*100</t>
  </si>
  <si>
    <t>TREIPE</t>
  </si>
  <si>
    <t>TRAIPE</t>
  </si>
  <si>
    <t>Total de recurso ejercido en infraestructura para la educación</t>
  </si>
  <si>
    <t>(Total de recurso ejercido en infraestructura para la educación/Total de recursos autorizados  en infraestructura para la educación)*100</t>
  </si>
  <si>
    <t xml:space="preserve">VARIACIÓN PORCENTUAL DE TONELADAS DE RESIDUOS SÓLIDOS MARINOS EXTRAIDOS </t>
  </si>
  <si>
    <t>VARIACIÓN  DE PERSONAS QUE RECIBIERON CAPACITACIÓN EN SENSIBILIZACIÓN AMBIENTAL EN EL AÑO EVALUADO</t>
  </si>
  <si>
    <t xml:space="preserve">(Kilogramos de residuos sólidos generados/Población Total Municipal) </t>
  </si>
  <si>
    <t>VARIACIÓN PORCENTUAL DE PRESADORES DE SERVICIOS TURÍSTICOS CAPACITADOS</t>
  </si>
  <si>
    <t>NBONJEACT</t>
  </si>
  <si>
    <t>NBONJEANT</t>
  </si>
  <si>
    <t>Personas atendidas en situación de vulnerabilidad periodo anteriorl  (anexar relación desglosada por sexo, edad, y tipo de atención)</t>
  </si>
  <si>
    <t>((Personas atendidas en situación de vulnerabilidad periodo actual  (anexar relación desglosada por sexo, edad, y tipo de atención)-Personas atendidas en situación de vulnerabilidad periodo anteriorl  (anexar relación desglosada por sexo, edad, y tipo de atención))/Personas atendidas en situación de vulnerabilidad periodo actual  (anexar relación desglosada por sexo, edad, y tipo de atención))*100</t>
  </si>
  <si>
    <t>SECRETARÍA DE ADMINISTRACIÓN Y FINANZAS</t>
  </si>
  <si>
    <t>Niños y niñas menores de 5 años vacunados en el periodo actual</t>
  </si>
  <si>
    <t>Niños y niñas menores de 5 años vacunados en el periodo anterior</t>
  </si>
  <si>
    <t>NNM5VACT</t>
  </si>
  <si>
    <t>NNM5VANT</t>
  </si>
  <si>
    <t>VARIACIÓN PORCENTUAL DE NIÑOS Y NIÑAS MENORES DE 5 AÑOS VACUNADOS</t>
  </si>
  <si>
    <t>((Niños y niñas menores de 5 años vacunados en el periodo actual-Niños y niñas menores de 5 años vacunados en el periodo anterior)/Niños y niñas menores de 5 años vacunados en el periodo actual)*100</t>
  </si>
  <si>
    <t>(Porcentaje de reglamentos actualizados en el periodo actual  -  Porcentaje de reglamentos actualizados en el periodo anterior)/Porcentaje de reglamentos actualizados en el periodo actual  )*100</t>
  </si>
  <si>
    <t>IPMa</t>
  </si>
  <si>
    <t>Ingresos Propios Municipales  anual</t>
  </si>
  <si>
    <t>DIR. DE RECURSOS HUMANOS</t>
  </si>
  <si>
    <t>(Total de litros de agua consumidos en el municipio/Población Total Municipal) / 365</t>
  </si>
  <si>
    <t>(Total de Cargos Directivos Ocupados por Mujeres/Total de Cargos Directivos )*100</t>
  </si>
  <si>
    <t>Total de empleados (as) municipales/(Población Total Municipal/1000)</t>
  </si>
  <si>
    <t>COBERTURA DE RECOLECCIÓN DE RESIDUOS SÓLIDOS ZONA URBANA</t>
  </si>
  <si>
    <t>DEFINICIÓN</t>
  </si>
  <si>
    <t>Conocer el porcentaje de quejas en contra
del órgano de Seguridad Pública Tránsito respecto del total de quejas
contra el Ayuntamiento</t>
  </si>
  <si>
    <t>Identificar el número de incendios relacionados con muertes por cada cien mil habitantes</t>
  </si>
  <si>
    <t>Conocer la relación de habitantes del municipio impactadas por desastres naturales, económicos y sociales</t>
  </si>
  <si>
    <t>Medir el número de kilómetros del sistema de transporte público colectivo existente en el municipio por cada cien mil habitantes</t>
  </si>
  <si>
    <t>Medir el porcentaje de cobertura de
vialidades pavimentadas</t>
  </si>
  <si>
    <t>GASTO EN CONCEPTO CONTABLE 35000 RESPECTO AL CAPITULO 30000 (SERVICIOS GENERALES)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</si>
  <si>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</si>
  <si>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</si>
  <si>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Medir el nivel de cobertura de
la red de drenaje en el territorio municipal</t>
  </si>
  <si>
    <t>Determinar el número de metros cuadrados de áreas verdes por habitante</t>
  </si>
  <si>
    <t>Determinar la relación de residuos sólidos generados por habitante al año</t>
  </si>
  <si>
    <t>Conocer el porcentaje de asentamientos humanos irregulares existentes en la zona
urbana del municipio</t>
  </si>
  <si>
    <t>Determinar la tasa de licencias para negocio otorgadas por cada mil habitantes</t>
  </si>
  <si>
    <t>Identificar el consumo promedio de litros de agua al día por habitante</t>
  </si>
  <si>
    <t>Medir la proporción de recursos propios que los gobiernos municipales asignan a la
reducción de la pobreza</t>
  </si>
  <si>
    <t>Medir el nivel de cobertura de la red de drenaje en el territorio municipal</t>
  </si>
  <si>
    <t>Medir el porcentaje de aguas residuales que reciben tratamiento</t>
  </si>
  <si>
    <t>Medir la proporción de consumo de energía eléctrica generada en fuentes renovables respecto del total de energía eléctrica consumida por el gobierno municipal</t>
  </si>
  <si>
    <t>Medir el costo por mantenimiento por luminaria existente</t>
  </si>
  <si>
    <t>Medir el costo de operación por luminaria existente</t>
  </si>
  <si>
    <t>Medir el costo promedio de recolección de residuos sólidos en vivienda atendida</t>
  </si>
  <si>
    <t>Determinar el número de empleados municipales por cada mil habitantes</t>
  </si>
  <si>
    <t>Medir la proporción del Ayuntamiento que está conformado por mujeres</t>
  </si>
  <si>
    <t>Medir la proporción del primer nivel de la estructura orgánica del gobierno municipal que está conformado por mujeres</t>
  </si>
  <si>
    <t>Medir la eficiencia en el gasto en nómina ejercido por el Ayuntamiento por cada empleado</t>
  </si>
  <si>
    <t>Medir la relación porcentual del costo de jubilados y pensionados con respecto al gasto
en nómina</t>
  </si>
  <si>
    <t>Medir el tamaño porcentual del Ramo 33 ejercido comparado contra los ingresos totales</t>
  </si>
  <si>
    <t>Determinar la relación monetaria entre los ingresos totales del municipio respecto
de su población total</t>
  </si>
  <si>
    <t>Medir la eficacia en el cobro de impuesto predial por monto o valor total de la factura</t>
  </si>
  <si>
    <t>Determinar el gasto por habitante en preservación, protección y conservación del patrimonio cultural
y natural</t>
  </si>
  <si>
    <t>Medir la proporción que representa el gasto primario del gobierno municipal respecto
al presupuesto aprobado originalmente</t>
  </si>
  <si>
    <t>Medir el grado de autonomía para cubrir el gasto corriente del gobierno municipal</t>
  </si>
  <si>
    <t>Medir la proporción del gasto periódico
(gasto corriente) y gasto de capital destinados a la atención de mujeres, pobres y grupos vulnerables</t>
  </si>
  <si>
    <t>Identificar la relación porcentual de inversión en planeación en el Ayuntamiento</t>
  </si>
  <si>
    <t>Identificar el tamaño de la deuda del Ayuntamiento contrastada con los ingresos
propios municipales</t>
  </si>
  <si>
    <t>Determinar la relación monetaria entre el ingreso propio del municipio respecto de
su población total</t>
  </si>
  <si>
    <t>Medir la eficacia en el cobro de impuesto predial según el cobro de cuentas de predial</t>
  </si>
  <si>
    <t>Medir el grado de autonomía financiera</t>
  </si>
  <si>
    <t>Medir el tamaño porcentual de las ADEFAS (Adeudos de Ejercicios Fiscales Anteriores)
respecto a ingresos totales</t>
  </si>
  <si>
    <t>Conocer la antigüedad promedio de los vehículos automotores propiedad del
municipio</t>
  </si>
  <si>
    <t>Determinar la relación de litros de combustible gastados por el gobierno municipal respecto de su población total</t>
  </si>
  <si>
    <t>Conocer el gasto promedio en mantenimiento por vehículo automotor propiedad del municipio</t>
  </si>
  <si>
    <t>Medir el gasto administrativo en relación con los ingresos propios</t>
  </si>
  <si>
    <t>Conocer la relación porcentual del gasto en el concepto contable 35000 respecto al capítulo 30000 (servicios generales)</t>
  </si>
  <si>
    <t>Conocer la relación porcentual del gasto en los conceptos contables 26000 y 29000
respecto al capítulo 2000 (materiales y suministros)</t>
  </si>
  <si>
    <t>Medir el costo promedio por accidente vial en donde esté involucrado un vehículo
propiedad o bajo responsabilidad del gobierno municipal</t>
  </si>
  <si>
    <t>Determinar la tasa de mortalidad en accidentes viales por cada cien mil habitantes</t>
  </si>
  <si>
    <t>Conocer el nivel de inversión en movilidad alternativa respecto del total de inversión en movilidad tradicional</t>
  </si>
  <si>
    <t>Determinar el porcentaje de accidentes viales en los que esta involucrado el transporte
urbano</t>
  </si>
  <si>
    <t>Determinar el porcentaje de accidentes viales en los que esta involucrado el peatón y
ciclista</t>
  </si>
  <si>
    <t>Determinar el número de accidentes viales por cada 10 mil habitantes</t>
  </si>
  <si>
    <t>Conocer el índice de infracciones aplicadas en el municipio con relación al parque
vehicular</t>
  </si>
  <si>
    <t>Determinar el número de vehículos automotores por habitante</t>
  </si>
  <si>
    <t>Medir el número de kilómetros de ciclovías existentes en el municipio por cada cien mil
habitantes</t>
  </si>
  <si>
    <t>Determinar la inversión realizada por metro cuadrado de mantenimiento a vialidades asfaltadas</t>
  </si>
  <si>
    <t>Identificar el nivel de inversión en movilidad alternativa comparado con el total de inversión en infraestructura</t>
  </si>
  <si>
    <t>Determinar el número de bomberos por cada cien mil habitantes</t>
  </si>
  <si>
    <t>Conocer la relación de habitantes del municipio impactados por desastres generados por fenómenos vinculados al agua</t>
  </si>
  <si>
    <t>Conocer la relación de habitantes del municipio impactadas por desastres naturales</t>
  </si>
  <si>
    <t>Determinar el número de policías operativos por cada mil habitantes</t>
  </si>
  <si>
    <t>Determinar la tasa de homicidio doloso por cada cien mil habitantes en el territorio
municipal</t>
  </si>
  <si>
    <t>Determinar el número de detenidos por cada mil habitantes</t>
  </si>
  <si>
    <t>Conocer la permanencia laboral de los policías operativos en el Órgano de Seguridad Pública/Tránsito</t>
  </si>
  <si>
    <t>Conocer el porcentaje de solicitudes de servicio vía C 4 a policía municipal relacionadas con violencia familiar y disputa vecinal</t>
  </si>
  <si>
    <t>Conocer el número de solicitudes de servicio vía C 4 a policía municipal por cada mil
habitantes</t>
  </si>
  <si>
    <t>Conocer la proporción de personas que han solicitado ayuda vía C 4 a policía municipal para atender situaciones de acoso físico o sexual</t>
  </si>
  <si>
    <t>Conocer la remuneración promedio por policía operativo</t>
  </si>
  <si>
    <t>Conocer la tasa de muertes ocurridas en el municipio ocasionadas por conflicto con violencia por cada 100 mil habitantes</t>
  </si>
  <si>
    <t>Determinar la inversión en programas de prevención por cada mil habitantes</t>
  </si>
  <si>
    <t>Determinar del universo de detenidos, el porcentaje que corresponde por faltas
administrativas</t>
  </si>
  <si>
    <t>Determinar el costo por habitante del Órgano de Seguridad Pública/Tránsito</t>
  </si>
  <si>
    <t>El indicador mide el incremento o decremento de las viviendas sin tomas de agua potable</t>
  </si>
  <si>
    <t>Mide el incremento o decremento de tomas nuevas domiciliarias de servicio de agua</t>
  </si>
  <si>
    <t>Conocer la proporción de dependencias municipales que aplican en sus programas la transversalidad de igualdad de género</t>
  </si>
  <si>
    <t>Determina el porcentaje de la juventud atendida por el gobierno municipal</t>
  </si>
  <si>
    <t>El indicador mide el incremento o decremento de escuelas atendidas por el gobierno municipal con mobiliario y equipamiento escolar en  el periodo de un año</t>
  </si>
  <si>
    <t>Se conocerá el porcentaje de escuelas públicas de nivel básico atendidas con proyectos de infraestructura en el periodo evaluado</t>
  </si>
  <si>
    <t>Mide la eficacia del recurso presupuestado en acciones de bienestar en la vivienda</t>
  </si>
  <si>
    <t xml:space="preserve"> Mide la eficacia del recurso presupuestado en equipamiento urbano</t>
  </si>
  <si>
    <t>Mide el incremento o decremento de los títulos de propiedad entregados en coordinación con el gobierno estatal y federal</t>
  </si>
  <si>
    <t>Mide el incremento o decremento de atención médicas en salud durante el periodo evaluado</t>
  </si>
  <si>
    <t>Se conocerá el porcentaje de la población sin derecho habiencia en el servicio de salud en el municipio</t>
  </si>
  <si>
    <t>Mide el incremento o decremento de muertes registradas de niños menores de 5 años en el municipio</t>
  </si>
  <si>
    <t>Mide el incremento o decremento de niños y niñas menores de 5 años vacunados durante el periodo evaluado</t>
  </si>
  <si>
    <t xml:space="preserve">Mide el incremento o decremento de consultas mmedicas de 2do. nivel otorgadas </t>
  </si>
  <si>
    <t>Mide el incremento o decremento de procedimientos quirurgicos realizados</t>
  </si>
  <si>
    <t>Mide el incremento o decremento de personas atendidas por dengue, chikungunya, zica</t>
  </si>
  <si>
    <t>VARIACIÓN PORCENTUAL DE PERSONAS ATENDIDAS POR DENGUE, CHIKUNGUNYA, ZICA</t>
  </si>
  <si>
    <t>Mide el incremento o decremento de mascotas atendidas durante el periodo en el municipio</t>
  </si>
  <si>
    <t>Mide el incremento o decremento de mujeres  atendidas que han vivido violencia</t>
  </si>
  <si>
    <t xml:space="preserve">(Total de mujeres y niñas desde 8 años recibieron capacitación) / (Total de Mujeres en el Municipio )*100                                   </t>
  </si>
  <si>
    <t>Conocer la proporción de mujeres y niñas que a partir de 8 años recibieron capacitación en derechos humanos y construcción de ciudadanía en el periodo</t>
  </si>
  <si>
    <t>Mide el incremento o decremento de mujeres capacitadas en el tema de empoderamiento económico</t>
  </si>
  <si>
    <t>Mide el incremento o decremento de becas otorgadas a niñas y/o jóvenes embarazadas</t>
  </si>
  <si>
    <t>Mide el incremento o decremento de juventudes atendidas por el instituto municipal de la juventud</t>
  </si>
  <si>
    <t>Mide el incremento o decremento de familias atendidas en el DIF municipal</t>
  </si>
  <si>
    <t xml:space="preserve">VARIACIÓN PORCENTUAL DEL SERVICIO DE ADOPCIÓN Y REINTEGRACIÓN </t>
  </si>
  <si>
    <t>Mide el incremento o decremento del servicio de adopción y reintegración familiar</t>
  </si>
  <si>
    <t>Se conocera el número de familias atendidas con algún apoyo social en el periodo</t>
  </si>
  <si>
    <t>Mide el incremento o decremento de la participación ciudadana en eventos de convivencia familiar</t>
  </si>
  <si>
    <t>Mide el incremento o decremento de personas atendidas en situación de vulnerabilidad</t>
  </si>
  <si>
    <t>Mide la eficacia del recurso presupuestado destinado a grupos vulnerables y a personas con discapacidad</t>
  </si>
  <si>
    <t>Mide el incremento o decremento de personas con alguna discapacidad atendidas en el periodo</t>
  </si>
  <si>
    <t>Mide la eficacia del recurso presupuestado destinado a grupos étnicos</t>
  </si>
  <si>
    <t>Se conocerá el porcentaje de la población de los diferentes grupos étnicos atendida en el periodo</t>
  </si>
  <si>
    <t>Mide la eficacia del recurso presupuestado destinado a infraestructura educativa</t>
  </si>
  <si>
    <t>Mide la eficacia del recurso presupuestado destinado a acciones en el sector educación</t>
  </si>
  <si>
    <t>Mide el incremento o decremento de la población escolar de nivel básico inscrita en el periodo</t>
  </si>
  <si>
    <t>Mide el incremento o decremento de la población escolar atendida por el municipio con beca económica</t>
  </si>
  <si>
    <t>Mide el incremento o decremento de la participación ciudadana en eventos cívicos</t>
  </si>
  <si>
    <t>Mide el incremento o decremento de personas que participan en actividades de fomento a valores</t>
  </si>
  <si>
    <t>Mide el incremento o decremento de espacios cultutrales en el municipio que recibieron mantenimiento físico</t>
  </si>
  <si>
    <t>Mide el incremento o decremento de asistentes a eventos artísticos y culturales</t>
  </si>
  <si>
    <t>Mide la eficacia del recurso presupuestado destinado a acciones de cultura</t>
  </si>
  <si>
    <t>Mide la eficacia del recurso presupuestado destinado a acciones de activación física y deporte</t>
  </si>
  <si>
    <t>Mide el incremento o decremento de espacios deportivos en el municipio que recibieron mantenimiento físico</t>
  </si>
  <si>
    <t xml:space="preserve"> Población total municipal/Monto de inversión en salud en el año evaluado     </t>
  </si>
  <si>
    <t>Se conocerá el gasto en promedio por persona en bienes y servicios por el cuidado de la salud en el municipio</t>
  </si>
  <si>
    <t>Se conocerá la proporción de bienes muebles registrados con título de propiedad</t>
  </si>
  <si>
    <t>Se conocerá el porcentaje de documentos de la dirección técnica de cabildo digitalizados</t>
  </si>
  <si>
    <t>Mide el incremento o decremento de las recomendaciones atendidas por concepto de derechos humanos</t>
  </si>
  <si>
    <t>Se comocerá el porcentaje de comisarías y delegaciones atendidas en el periodo</t>
  </si>
  <si>
    <t>Se conocerá el porcentaje de juicios resuletos en el periodo evaluado</t>
  </si>
  <si>
    <t>Mide el incremento o decremento de manifestaciones de competencia municipal atendidas en el periodo</t>
  </si>
  <si>
    <t>Se conocerá el porcentaje de procedimientos jurídicos defendidos que representan un riesgo para los interéses de la administración pública</t>
  </si>
  <si>
    <t>Mide el incremento o decremento del marco legal existente</t>
  </si>
  <si>
    <t>Se conocerá el porcentaje de reglamentos aprobados por cabildo en el periodo evaluado</t>
  </si>
  <si>
    <t>Mide el incremento o decremento de la percepción del desempeño gubernamental en el periodo</t>
  </si>
  <si>
    <t>Mide el incremento o decremento de comités vecinales instalados</t>
  </si>
  <si>
    <t xml:space="preserve">Mide el incremento o decremento de participación de la ciudadanía en el gobierno municipal </t>
  </si>
  <si>
    <t>Mide el incremento o decremento de policías certificados en el periodo</t>
  </si>
  <si>
    <t>Se conocerá el porcentaje de la población que identifica a la policía preventiva municipal como una autoridad que le inspira confianza</t>
  </si>
  <si>
    <t>Mide el incremento o decremento de comités de protección civil constituidos en el periodo</t>
  </si>
  <si>
    <t>Conocer el gasto en consumo eléctrico en instalaciones municipales respecto a ingresos propios</t>
  </si>
  <si>
    <t xml:space="preserve">Medir el grado de autonomía financiera </t>
  </si>
  <si>
    <t>Medir la eficiencia en el gasto en mantenimiento por unidad recolectora de residuos sólidos del municipio</t>
  </si>
  <si>
    <t xml:space="preserve">Medir el porcentaje de cobertura del
servicio de residuos sólidos en el municipio.
</t>
  </si>
  <si>
    <t xml:space="preserve">Medir el porcentaje de cobertura del
servicio de residuos sólidos en zona urbana del municipio
</t>
  </si>
  <si>
    <t>Se conocerá el porcentaje de obligaciones de transparencia atendidas</t>
  </si>
  <si>
    <t>Se conocerá el porcentaje de luminarias rehabilitadas en el periodo evaluado</t>
  </si>
  <si>
    <t>Mide el incremento o decremento de calles del municipio que cuentan con alumbrado público</t>
  </si>
  <si>
    <t>Se conocerá el porcentaje de luminarias en funcionamiento</t>
  </si>
  <si>
    <t>Se conocerá el costo de operación y mantenimiento por toma de la red de drenaje</t>
  </si>
  <si>
    <t>Se conocerá el costo de operación y mantenimiento por tomas de la red de agua potable</t>
  </si>
  <si>
    <t>Se conocerá el porcentaje de colectores/atarjeas rehabilitadas en el periodo</t>
  </si>
  <si>
    <t>Identificar la distribución porcentual
de la temporalidad en la entrega del servicio de agua potable</t>
  </si>
  <si>
    <t>Conocer la relación de horas de capacitación promedio brindadas a los empleados
municipales cuyo estatus es de base</t>
  </si>
  <si>
    <t>Medir el porcentaje de
empleados administrativos y directivos con computadora.</t>
  </si>
  <si>
    <t>Mide el incremento o decremento de empleados municipales en el periodo evaluado</t>
  </si>
  <si>
    <t>Conocer la vigencia promedio de los reglamentos municipales</t>
  </si>
  <si>
    <t xml:space="preserve"> Mide la eficacia del recurso presupuestado destinado a consultas ciudadanas, foros, asambleas ciudadanas y/o cabildo abrierto</t>
  </si>
  <si>
    <t>$216 a $830</t>
  </si>
  <si>
    <t>CENTRO DE ATENCIÓN A EMERGENCIAS URBANAS</t>
  </si>
  <si>
    <t>Conocer el porcentaje de quejas en contra
del órgano de Seguridad Pública Tránsito respecto del total de quejas contra el Ayuntamiento</t>
  </si>
  <si>
    <t>VECES EL TAMAÑO DE LA DEUDA</t>
  </si>
  <si>
    <t>Determinar el porcentaje de accidentes viales en los que esta involucrado el peatón y ciclista</t>
  </si>
  <si>
    <t>Determinar el gasto por habitante en preservación, protección y conservación del patrimonio cultural y natural</t>
  </si>
  <si>
    <t>Medir la relación porcentual del costo de jubilados y pensionados con respecto al gasto en nómina</t>
  </si>
  <si>
    <t xml:space="preserve">DIRECCIÓN DE CATASTRO </t>
  </si>
  <si>
    <t>Conocer la proporción de denuncias atendidas en el periodo evaluado</t>
  </si>
  <si>
    <t>Conocer el porcentaje de la superficie de playas que han sido certificadas en el periodo</t>
  </si>
  <si>
    <t>El indicador mide el incremento o decremento de toneladas de residuos sólidos marinos extraídos en el periodo</t>
  </si>
  <si>
    <t>Se conocerá el porcentaje de la superficie reforestada en el periodo</t>
  </si>
  <si>
    <t>El indicador mide el incremento o decremento de la superficie reforestada en el periodo evaluado</t>
  </si>
  <si>
    <t>El indicadore mide el incremento o decremento de personas que recibieron capacitación en sensibilización ambiental en el periodo</t>
  </si>
  <si>
    <t>Determinar el número de metros cuadrados de módulos de recreo municipales por habitante</t>
  </si>
  <si>
    <t>El indicador mide el incremento o decremento de viviendas regularizadas en el periodo</t>
  </si>
  <si>
    <t>TRIMESTRAL</t>
  </si>
  <si>
    <t>Cuentas</t>
  </si>
  <si>
    <t>DIRECCIÓN DE RASTROS</t>
  </si>
  <si>
    <t>DIRECCIÓN DE ÁREAS VERDES</t>
  </si>
  <si>
    <t>Eventos</t>
  </si>
  <si>
    <t>DIRECCIÓN DE DEPORTE Y RECREACIÓN</t>
  </si>
  <si>
    <t>IP/S</t>
  </si>
  <si>
    <t>VARIACIÓN PORCENTUAL  DE ATENCIÓN TURÍSTICA</t>
  </si>
  <si>
    <t>PROPORCIÓN DE LOS EGRESOS TOTALES RESPECTO LOS EGRESOS PRESUPUESTADOS</t>
  </si>
  <si>
    <t>Medir la eficacia en la capacidad de presupuestar y ejercer los egresos municipales</t>
  </si>
  <si>
    <t>(Egresos totales/Egresos presupuestados)*100</t>
  </si>
  <si>
    <t>EP</t>
  </si>
  <si>
    <t>Egresos Presupuestados</t>
  </si>
  <si>
    <t xml:space="preserve">Inversión en infraestructura para la Seguridad Pública periodo actual                  </t>
  </si>
  <si>
    <t xml:space="preserve">Inversión en infraestructura para la Seguridad Pública periodo anterior    </t>
  </si>
  <si>
    <t>TASA DE INVERSIÓN EN INFRAESTRUCTURA PARA LA SEGUIRDAD PÚBLICA</t>
  </si>
  <si>
    <t>Se conocerá la tasa de inversión en infraestructura y equipamiento para la seguridad pública</t>
  </si>
  <si>
    <t xml:space="preserve">((Inversión en infraestructura para la Seguridad Pública periodo actual-Inversión en infraestructura para la Seguridad Pública periodo anterior)/Inversión en infraestructura para la Seguridad Pública periodo actual)*100 </t>
  </si>
  <si>
    <t>IIPSPACT</t>
  </si>
  <si>
    <t>IIPSPANT</t>
  </si>
  <si>
    <t>IP/PMD</t>
  </si>
  <si>
    <t>VARIACIÓN DE LA INVERSIÓN EN PLANEACIÓN RESPECTO A LOS EGRESOS TOTALES</t>
  </si>
  <si>
    <t xml:space="preserve">Inversión en planeación respecto a los egresos totales periodo actual                 </t>
  </si>
  <si>
    <t xml:space="preserve">Inversión en planeación respecto a los egresos totales periodo anterior    </t>
  </si>
  <si>
    <t>IPRETPACT</t>
  </si>
  <si>
    <t>IPRETPANT</t>
  </si>
  <si>
    <t xml:space="preserve">((Inversión en planeación respecto a los egresos totales periodo actual-Inversión en planeación respecto a los egresos totales periodo anterior)/Inversión en planeación respecto a los egresos totales periodo actual)*100                                                                                                                                                                </t>
  </si>
  <si>
    <t>Se conocerá la variación de la inversión en planeación respecto a los egresos totales</t>
  </si>
  <si>
    <t>DIR. DE CONTABILIDAD</t>
  </si>
  <si>
    <t>VARIACIÓN PORCENTUAL DE CUMPLIMIENTO DE LA ARMONIZACIÓN CONTABLE</t>
  </si>
  <si>
    <t>Se conocerá la variación porcentual en el cumplimiento de la armonización contable</t>
  </si>
  <si>
    <t xml:space="preserve">((Puntos obtenidos en el cumplimiento final al 4 trimestre periodo actual-Puntos obtenidos en el cumplimiento final al 4 trimestre periodo anterior)/Puntos obtenidos en el cumplimiento final al 4 trimestre periodo actual)*100                          </t>
  </si>
  <si>
    <t>POCFACT</t>
  </si>
  <si>
    <t>POCFANT</t>
  </si>
  <si>
    <t>Puntos obtenidos en el cumplimiento final al 4 trimestre periodo actual</t>
  </si>
  <si>
    <t>Puntos obtenidos en el cumplimiento final al 4 trimestre periodo anterior</t>
  </si>
  <si>
    <t>Puntos</t>
  </si>
  <si>
    <t>EFICACIA EN EL SERIVICO DE RECOLECCIÓN DE RESIDUOS SÓLIDOS URBANOS</t>
  </si>
  <si>
    <t>Se conocerá el porcentaje de eficacia en el servicio de recolección de residuos sólidos generados en el municipio</t>
  </si>
  <si>
    <t xml:space="preserve">(Toneladas de residuos sólidos recolectados en el periodo/Toneladas de residuos sólidos generados en el periodo)*100                                                                                                                                                                        </t>
  </si>
  <si>
    <t>TRSGP</t>
  </si>
  <si>
    <t>TRSRP</t>
  </si>
  <si>
    <t xml:space="preserve">Toneladas de residuos sólidos recolectados en el periodo                                                                                              </t>
  </si>
  <si>
    <t xml:space="preserve">Toneladas de residuos sólidos generados en el periodo                                                                                                 </t>
  </si>
  <si>
    <t>COBERTURA DE ALUMBRADO PÚBLICO EN VIALIDADES DEL MUNICIPIO</t>
  </si>
  <si>
    <t>(Total  de metros cuadrados de vialidades con alumbrado/Total  de metros cuadrados de vialidades)*100</t>
  </si>
  <si>
    <t>Se conocerá la cobertura del servicio de alumbrado público en calles y vialidades del municipio</t>
  </si>
  <si>
    <t xml:space="preserve">Total  de metros cuadrados de vialidades con alumbrado                                                                                                </t>
  </si>
  <si>
    <t>TM2V</t>
  </si>
  <si>
    <t>TM2VA</t>
  </si>
  <si>
    <t xml:space="preserve">  Total  de metros cuadrados de vialidades                                                                                                            </t>
  </si>
  <si>
    <t>Otros servicios públicos</t>
  </si>
  <si>
    <t>VARIACIÓN PORCENTUAL DE ANOMALÍAS DETECTADAS EN CÁMARAS FRIGORÍFICAS DE ESTABLECIMIENTOS COMERCIALES SUPERVISADOS</t>
  </si>
  <si>
    <t xml:space="preserve">Se conocerá la variación porcentual de anomalías detectadas en cámaras frigoríficas de establecimientos comerciales supervisados </t>
  </si>
  <si>
    <t xml:space="preserve">((Anomalías detectadas en cámaras frigoríficas de establecimientos comerciales supervisados en el periodo actual-Anomalías detectadas en cámaras frigoríficas de establecimientos comerciales supervisados en el periodo anterior)/Anomalías detectadas en cámaras frigoríficas de establecimientos comerciales supervisados en el periodo actual)*100                                                                                                                                                               </t>
  </si>
  <si>
    <t xml:space="preserve">Anomalías detectadas en cámaras frigoríficas de establecimientos comerciales supervisados en el periodo actual                                        </t>
  </si>
  <si>
    <t xml:space="preserve">Anomalías detectadas en cámaras frigoríficas de establecimientos comerciales supervisados en el periodo anterior                                      </t>
  </si>
  <si>
    <t>ADCFECSAC</t>
  </si>
  <si>
    <t>ADCFECSAN</t>
  </si>
  <si>
    <t>Anomalías</t>
  </si>
  <si>
    <t>TASA DE CRECIMIENTO ANUAL DEL ÍNDICE DE ÁREAS VERDES Y RECREATIVAS PER CÁPITA</t>
  </si>
  <si>
    <t>Se conocerá la variación porcentual de las áreas verdes y recreativas per capita</t>
  </si>
  <si>
    <t xml:space="preserve">((Áreas verdes y recreativas per cápita en el año evaluado-Áreas verdes y recreativas per cápita en el año previo al evaluado)/Áreas verdes y recreativas per cápita en el año evaluado)*100                                                                                                                                                                                 </t>
  </si>
  <si>
    <t>Áreas verdes y recreativas per cápita en el año evaluado</t>
  </si>
  <si>
    <t>Áreas verdes y recreativas per cápita en el año previo al evaluado</t>
  </si>
  <si>
    <t>AVRPCACT</t>
  </si>
  <si>
    <t>AVRPCANT</t>
  </si>
  <si>
    <t>PORCENTAJE DE ÁREAS VERDES CONSERVADAS</t>
  </si>
  <si>
    <t>Se conocerá el porcentaje de las áreas verdes atendidas por el municipio</t>
  </si>
  <si>
    <t xml:space="preserve">(Áreas verdes conservadas  en el periodo/Total de áreas verdes en el municipio)*100                                                                                                                                                                                                                </t>
  </si>
  <si>
    <t xml:space="preserve">Áreas verdes conservadas  en el periodo  </t>
  </si>
  <si>
    <t xml:space="preserve">Total de áreas verdes en el municipio </t>
  </si>
  <si>
    <t>AVCACT</t>
  </si>
  <si>
    <t>TAVMUN</t>
  </si>
  <si>
    <t>Áreas verdes</t>
  </si>
  <si>
    <t>IP/PP</t>
  </si>
  <si>
    <t>Personas atendidas con alguna discapacidad en el periodo actual</t>
  </si>
  <si>
    <t>Personas atendidas con alguna discapacidad en el periodo anterior (anexar relación de apoyos otorgados y a cuantas mujeres y hombres se apoyó)</t>
  </si>
  <si>
    <t>Población de los grupos étnicos atendida en el periodo evaluado</t>
  </si>
  <si>
    <t xml:space="preserve">Total de población de los grupos étnicos que habita en Acapulco         </t>
  </si>
  <si>
    <t>PGEAACT</t>
  </si>
  <si>
    <t>TPGEHA</t>
  </si>
  <si>
    <t>VARIACIÓN PORCENTUAL DE ESCUELAS ATENDIDAS POR EL GOBIENRO MUNICIPAL CON MOBILIARIO Y EQUIPAMIENTO</t>
  </si>
  <si>
    <t>PORCENTAJE DE LA POBLACIÓN QUE ACCESA A ACCIONES DEPORTIVAS</t>
  </si>
  <si>
    <t>Se conocerá el porcentaje de la población que accesa a acciones deportivas en el municipio en el periodo evaluado</t>
  </si>
  <si>
    <t xml:space="preserve">Cantidad de personas que accesan a acciones  deportivas                                                                                                                                                                                                   </t>
  </si>
  <si>
    <t xml:space="preserve">Población total municipal                                                                                                                             </t>
  </si>
  <si>
    <t>CPAADEP</t>
  </si>
  <si>
    <t xml:space="preserve">(Cantidad de personas que accesan a acciones  deportivas/Población total municipal)*100                                                                                                                                </t>
  </si>
  <si>
    <t>Se conocerá la variación porcentual de la tasa de consumo de tierras en el periodo evaluado</t>
  </si>
  <si>
    <t>VARIACIÓN PORCENTUAL DE LA TASA DE CONSUMO DE TIERRAS</t>
  </si>
  <si>
    <t xml:space="preserve">((Tasa de consumo de tierras en el periodo actual- Tasa de consumo de tierras en el periodo anterior)/Tasa de consumo de tierras en el periodo actual)*100                                                                                                                                                                                                         </t>
  </si>
  <si>
    <t>Tasa de consumo de tierras en el periodo actual</t>
  </si>
  <si>
    <t>Tasa de consumo de tierras en el periodo anterior</t>
  </si>
  <si>
    <t>TCTPACT</t>
  </si>
  <si>
    <t>TCTPANT</t>
  </si>
  <si>
    <t>TASA DE CRECIMIENTO DE USO Y APROVECHAMIENTO DEL SUELO EN ZONAS APTAS</t>
  </si>
  <si>
    <t>Se conocerá la tasa de crecimiento de uso de suelo en zonas aptas del municipio</t>
  </si>
  <si>
    <t xml:space="preserve">Extensión territorial (km2) de asentamientos humanos con un uso o aprovechamiento en zonas aptas en el año evaluado                                                                                                                                       </t>
  </si>
  <si>
    <t xml:space="preserve">Extensión territorial (km2) en asentamientos humanos con uso o aprovechamiento en zonas aptas en el año previo al evaluado                            </t>
  </si>
  <si>
    <t>AHUAZAAEV</t>
  </si>
  <si>
    <t>AHUAZAAPE</t>
  </si>
  <si>
    <t>((AHUAZAAEV-AHUAZAAPE)/AHUAZAAEV)*100</t>
  </si>
  <si>
    <t>Se conocerá la variación porcentual de solicitudes de información de los sectores público y privados</t>
  </si>
  <si>
    <t>PORCENTAJE DE TURISTAS SATISFECHOS CON EL MEJORAMIENTO DE LA IMAGEN URBANA TURÍSTICA</t>
  </si>
  <si>
    <t>Se conocerá el porcentaje de turistas satisfechos con la imagen urbana del municipio</t>
  </si>
  <si>
    <t xml:space="preserve">(Número de turistas satisfechos con el mejoramiento de la imagen urbana /Población muestral turistas)*100                                                                                                                                                                               </t>
  </si>
  <si>
    <t>NTSMIU</t>
  </si>
  <si>
    <t>PMTUR</t>
  </si>
  <si>
    <t xml:space="preserve">Población muestral turistas </t>
  </si>
  <si>
    <t xml:space="preserve">Número de turistas satisfechos con el mejoramiento de la imagen urbana                                                                                </t>
  </si>
  <si>
    <t>VARIACIÓN PORCENTUAL DE EVENTOS DE PROMOCIÓN TURÍSTICA REALIZADOS</t>
  </si>
  <si>
    <t>Se conocerá la variación porcentual de eventos de promoción turísticas realizados en el periodo evaluado</t>
  </si>
  <si>
    <t xml:space="preserve">Total de eventos de promoción turística realizados en el extranjero, en el el país y en el Estado en el año actual                                                                                                                                        </t>
  </si>
  <si>
    <t xml:space="preserve">Total de eventos de promoción turística realizados en el extranjero, en el el país y en el Estado en el año anterior                                                                                                                                      </t>
  </si>
  <si>
    <t>TEPTRACT</t>
  </si>
  <si>
    <t>TEPTRANT</t>
  </si>
  <si>
    <t xml:space="preserve">((Total de eventos de promoción turística realizados en el extranjero, en el el país y en el Estado en el año actual-Total de eventos de promoción turística realizados en el extranjero, en el el país y en el Estado en el año anterior)/Total de eventos de promoción turística realizados en el extranjero, en el el país y en el Estado en el año actual)*100                                 </t>
  </si>
  <si>
    <t>Se conocerá el número de proyectos alternativos entregados en el periodo actual respecto al periodo anterior</t>
  </si>
  <si>
    <t>Se conocerá la variación porcentual del volumen de producción pesquera en el periodo evaluado</t>
  </si>
  <si>
    <t>(Luminarias en Funcionamiento/Total de Luminarias en el municipio)*100</t>
  </si>
  <si>
    <t>COSTO EN RECOLECCIÓN DE RESIDUOS SÓLIDOS POR VIVIENDA</t>
  </si>
  <si>
    <t>Determinar la inversión en programas de prevención en la seguridad por cada mil habitantes</t>
  </si>
  <si>
    <t>(Porcentaje de efectividad gubernamental en el periodo evaluado-Porcentaje de efectividad gubernamental en el periodo anterior al evaluado)/Porcentaje de efectividad en el periodo evaluado)*100</t>
  </si>
  <si>
    <t>(Porcentaje de efectividad gubernamental en el periodo evaluado-Porcentaje de efectividad gubernamental  en el periodo anterior al evaluado)/Porcentaje de efectividad gubernamental en el periodo evaluado)*100</t>
  </si>
  <si>
    <t>Porcentaje de efectividad gubernamental en el periodo evaluado</t>
  </si>
  <si>
    <t xml:space="preserve">Porcentaje de efectividad gubernamental en el periodo anterior al evaluado                                                              </t>
  </si>
  <si>
    <t>(Número de atenciones médicas a personas de escasos recursos en el periodo actual-Número de atenciones médicas a perosnas de bajos recursos en el periodo anterior/Número de atenciones médicas a personas de bajos recursos en el periodo actual)*100</t>
  </si>
  <si>
    <t>Número de Mascotas atendidas   en el Periodo anterior</t>
  </si>
  <si>
    <t>Total de dependencias en la administración pública municipal de Acapulco</t>
  </si>
  <si>
    <t>Población total de 15 a 24 años en el municipio (CONAPO)</t>
  </si>
  <si>
    <t xml:space="preserve">Total de población escolar beneficiada con becas económicas en el ciclo escolar anterior                                             </t>
  </si>
  <si>
    <t>VARIACIÓN PORCENTUAL DE PERSONAS QUE PARTICIPAN EN ACTIVIDADES DE FOMENTO A VALORES</t>
  </si>
  <si>
    <t xml:space="preserve">Cantidad de personas participes en actividades de fomento a los valores periodo actual                                    </t>
  </si>
  <si>
    <t xml:space="preserve">Cantidad de personas participes en actividades de fomento a los valores periodo anterior                                   </t>
  </si>
  <si>
    <t>DIR. DE OBRAS PÚBLICAS</t>
  </si>
  <si>
    <t>DIRECCIÓN DE CULTURA</t>
  </si>
  <si>
    <t xml:space="preserve">Superficie reforestada en el periodo actual                             </t>
  </si>
  <si>
    <t>Superficie reforestada en el periodo anterior al evaluado</t>
  </si>
  <si>
    <t xml:space="preserve">Número de prestadores turísticos capacitados en el periodo actual                                                                   </t>
  </si>
  <si>
    <t>Se conocerá el promedio de obras de infraestructura civil realizadas</t>
  </si>
  <si>
    <t xml:space="preserve">Población total municipal   </t>
  </si>
  <si>
    <t>Conocer la variación de aguas residuales tratadas en el período actual y el periodo anterior, con el fin de saber si las ptars cumplen con su meta.</t>
  </si>
  <si>
    <t>Saber el promedio de horas para trámite de licencia de negocios y replantear si es necesario simplificar los trámites de licencias</t>
  </si>
  <si>
    <t>Conocer el porcentaje de prestadores de servicios turísticos capacitados en el periodo actual en relación al período anterior, con la finalidad de determinar si es necesario ampliar el programa.</t>
  </si>
  <si>
    <t>Conocer el porcentaje de afluencia turística en el municipio durante el período para replantear si es necesario crear campañas de difusión para vacacionistas</t>
  </si>
  <si>
    <t>Conocer el porcentaje de atención al turista en el municipio durante el período para replantear si es necesario crear programas de difusión para vacacionistas</t>
  </si>
  <si>
    <t>Conocer el porcentaje de visitas en redes sociales de la oferta turística el municipio durante el período para crear campañas de difusión</t>
  </si>
  <si>
    <t>Conocer el porcentaje de informadores, prestadores y promotores turísticos credencializados durante el período actual con respecto al período anterior, para saber si es necesario modificar el programa de credencialización.</t>
  </si>
  <si>
    <t>Conocer el porcentaje de visitantes en relación al ranking a nivel nacional de los destinos de playa y sol durante el período actual con respecto al período anterior</t>
  </si>
  <si>
    <t>Conocer el porcentaje de personas laborando en el empleo informal en el período evaluado con respecto al período anterior y saber si el sistema SARE cumple con su meta.</t>
  </si>
  <si>
    <t>Conocer la variación de empleos generados por la apertura de empresas en el período actual con respecto al período anterior y determinar si el SARE cumple con su meta.</t>
  </si>
  <si>
    <t>Conocer el porcentaje de empresas incentivadas con programas económicos del municipio, para conocer el impacto económico y social</t>
  </si>
  <si>
    <t>Conocer el porcentaje de empresa capacitadas por el municipio, para conocer el impacto económico y social</t>
  </si>
  <si>
    <t>Conocer la variación porcentual en los ingresos de los productores beneficiados con proyectos de agricultura, ganadería, forestal y pesca, para conocer el impacto económico y social de las familias beneficiadas</t>
  </si>
  <si>
    <t>Conocer la relación de horas de capacitación promedio brindadas a los empleados municipales cuyo estatus es de confianza</t>
  </si>
  <si>
    <t>Mide el incremento o decremento en inversión de infraestructura en el sector turismo</t>
  </si>
  <si>
    <t>1ER. SEMESTRE                                                       2021</t>
  </si>
  <si>
    <t>ND</t>
  </si>
  <si>
    <t>Egresos Totales Semestral</t>
  </si>
  <si>
    <t>ETs</t>
  </si>
  <si>
    <t>Egresos Totales Semestrales</t>
  </si>
  <si>
    <t>SA</t>
  </si>
  <si>
    <t>TIPO DE INDICADOR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</si>
</sst>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6" formatCode="0.0"/>
    <numFmt numFmtId="167" formatCode="0.0%"/>
    <numFmt numFmtId="168" formatCode="_-&quot;$&quot;* #,##0_-;\-&quot;$&quot;* #,##0_-;_-&quot;$&quot;* &quot;-&quot;??_-;_-@_-"/>
    <numFmt numFmtId="169" formatCode="0_ ;\-0\ "/>
  </numFmts>
  <fonts count="3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7"/>
      <name val="Arial"/>
      <family val="2"/>
    </font>
    <font>
      <sz val="8"/>
      <name val="Arial"/>
      <family val="2"/>
    </font>
    <font>
      <b/>
      <sz val="7"/>
      <name val="Arial"/>
      <family val="2"/>
    </font>
    <font>
      <sz val="7"/>
      <name val="Arial Narrow"/>
      <family val="2"/>
    </font>
    <font>
      <b/>
      <sz val="14"/>
      <name val="Arial Narrow"/>
      <family val="2"/>
    </font>
    <font>
      <b/>
      <u/>
      <sz val="8"/>
      <color theme="0"/>
      <name val="Arial Narrow"/>
      <family val="2"/>
    </font>
    <font>
      <b/>
      <sz val="8"/>
      <color theme="0"/>
      <name val="Arial Narrow"/>
      <family val="2"/>
    </font>
    <font>
      <b/>
      <sz val="6"/>
      <color theme="0"/>
      <name val="Arial Narrow"/>
      <family val="2"/>
    </font>
    <font>
      <u/>
      <sz val="7"/>
      <name val="Arial Narrow"/>
      <family val="2"/>
    </font>
    <font>
      <b/>
      <sz val="7"/>
      <name val="Arial Narrow"/>
      <family val="2"/>
    </font>
    <font>
      <sz val="10"/>
      <color rgb="FFFF0000"/>
      <name val="Arial Narrow"/>
      <family val="2"/>
    </font>
    <font>
      <sz val="7"/>
      <color theme="1"/>
      <name val="Arial Narrow"/>
      <family val="2"/>
    </font>
    <font>
      <sz val="7"/>
      <color rgb="FF000000"/>
      <name val="Arial Narrow"/>
      <family val="2"/>
    </font>
    <font>
      <sz val="10"/>
      <name val="Arial Narrow"/>
      <family val="2"/>
    </font>
    <font>
      <sz val="9"/>
      <name val="Arial Narrow"/>
      <family val="2"/>
    </font>
    <font>
      <sz val="8"/>
      <color theme="1"/>
      <name val="Arial Narrow"/>
      <family val="2"/>
    </font>
    <font>
      <sz val="8"/>
      <name val="Arial Narrow"/>
      <family val="2"/>
    </font>
    <font>
      <b/>
      <sz val="9"/>
      <name val="Arial Narrow"/>
      <family val="2"/>
    </font>
    <font>
      <sz val="9"/>
      <name val="Arial"/>
      <family val="2"/>
    </font>
    <font>
      <sz val="14"/>
      <name val="Arial Narrow"/>
      <family val="2"/>
    </font>
    <font>
      <sz val="8"/>
      <color theme="0"/>
      <name val="Arial Narrow"/>
      <family val="2"/>
    </font>
    <font>
      <b/>
      <sz val="9"/>
      <color theme="0"/>
      <name val="Arial"/>
      <family val="2"/>
    </font>
    <font>
      <b/>
      <sz val="9"/>
      <color theme="0"/>
      <name val="Arial Narrow"/>
      <family val="2"/>
    </font>
  </fonts>
  <fills count="5">
    <fill>
      <patternFill patternType="none"/>
    </fill>
    <fill>
      <patternFill patternType="gray125"/>
    </fill>
    <fill>
      <patternFill patternType="solid">
        <fgColor theme="3"/>
        <bgColor indexed="64"/>
      </patternFill>
    </fill>
    <fill>
      <patternFill patternType="solid">
        <fgColor theme="1" tint="0.499984740745262"/>
        <bgColor indexed="64"/>
      </patternFill>
    </fill>
    <fill>
      <patternFill patternType="solid">
        <fgColor theme="0" tint="-0.499984740745262"/>
        <bgColor indexed="64"/>
      </patternFill>
    </fill>
  </fills>
  <borders count="15">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s>
  <cellStyleXfs count="21">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4" fillId="0" borderId="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42">
    <xf numFmtId="0" fontId="0" fillId="0" borderId="0" xfId="0"/>
    <xf numFmtId="0" fontId="0" fillId="0" borderId="0" xfId="0" applyAlignment="1">
      <alignment vertical="center"/>
    </xf>
    <xf numFmtId="0" fontId="7" fillId="0" borderId="0" xfId="0" applyFont="1" applyFill="1" applyAlignment="1">
      <alignment vertical="center"/>
    </xf>
    <xf numFmtId="0" fontId="0" fillId="0" borderId="0" xfId="0" applyAlignment="1">
      <alignment horizontal="lef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wrapText="1"/>
    </xf>
    <xf numFmtId="0" fontId="11" fillId="0" borderId="3" xfId="0" applyFont="1" applyFill="1" applyBorder="1" applyAlignment="1">
      <alignment vertical="center" wrapText="1"/>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8" xfId="0" applyFont="1" applyFill="1" applyBorder="1" applyAlignment="1">
      <alignment vertical="center" wrapText="1"/>
    </xf>
    <xf numFmtId="0" fontId="11" fillId="0" borderId="3" xfId="4" applyFont="1" applyFill="1" applyBorder="1" applyAlignment="1">
      <alignment horizontal="center" vertical="center" wrapText="1"/>
    </xf>
    <xf numFmtId="0" fontId="11" fillId="0" borderId="3" xfId="4" applyFont="1" applyFill="1" applyBorder="1" applyAlignment="1">
      <alignment horizontal="left" vertical="center" wrapText="1"/>
    </xf>
    <xf numFmtId="0" fontId="11" fillId="0" borderId="8"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4" xfId="0" applyFont="1" applyFill="1" applyBorder="1" applyAlignment="1">
      <alignment vertical="center" wrapText="1"/>
    </xf>
    <xf numFmtId="0" fontId="11" fillId="0" borderId="8" xfId="0" applyFont="1" applyFill="1" applyBorder="1" applyAlignment="1">
      <alignment horizontal="left" vertical="center" wrapText="1"/>
    </xf>
    <xf numFmtId="1" fontId="11" fillId="0" borderId="3" xfId="0" applyNumberFormat="1" applyFont="1" applyFill="1" applyBorder="1" applyAlignment="1">
      <alignment horizontal="center" vertical="center"/>
    </xf>
    <xf numFmtId="0" fontId="20"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21" fillId="0" borderId="0" xfId="0" applyFont="1" applyFill="1" applyAlignment="1">
      <alignment horizontal="center" vertical="center"/>
    </xf>
    <xf numFmtId="0" fontId="21" fillId="0" borderId="0" xfId="0" applyFont="1" applyAlignment="1">
      <alignment horizontal="center" vertical="center"/>
    </xf>
    <xf numFmtId="0" fontId="21" fillId="0" borderId="0" xfId="0" applyFont="1" applyFill="1" applyAlignment="1">
      <alignment vertical="center" wrapText="1"/>
    </xf>
    <xf numFmtId="0" fontId="21" fillId="0" borderId="0" xfId="0" applyFont="1" applyFill="1" applyAlignment="1">
      <alignment horizontal="center" vertical="center" wrapText="1"/>
    </xf>
    <xf numFmtId="0" fontId="22"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11" fillId="0" borderId="4" xfId="4" applyFont="1" applyFill="1" applyBorder="1" applyAlignment="1">
      <alignment horizontal="left" vertical="center" wrapText="1"/>
    </xf>
    <xf numFmtId="0" fontId="12" fillId="0" borderId="0" xfId="0" applyFont="1" applyBorder="1" applyAlignment="1">
      <alignment horizontal="center" vertical="center"/>
    </xf>
    <xf numFmtId="0" fontId="14" fillId="2" borderId="2"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xf>
    <xf numFmtId="0" fontId="12" fillId="0" borderId="0" xfId="0" applyFont="1" applyBorder="1" applyAlignment="1">
      <alignment horizontal="center" vertical="center"/>
    </xf>
    <xf numFmtId="3" fontId="11" fillId="0" borderId="3"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vertical="center"/>
    </xf>
    <xf numFmtId="0" fontId="16" fillId="0" borderId="0" xfId="0" applyFont="1" applyFill="1" applyAlignment="1">
      <alignment vertical="center" wrapText="1"/>
    </xf>
    <xf numFmtId="0" fontId="16" fillId="0" borderId="3" xfId="0" applyFont="1" applyFill="1" applyBorder="1" applyAlignment="1">
      <alignment vertical="center" wrapText="1"/>
    </xf>
    <xf numFmtId="0" fontId="11" fillId="0" borderId="3" xfId="0" quotePrefix="1" applyFont="1" applyFill="1" applyBorder="1" applyAlignment="1">
      <alignment vertical="center" wrapText="1"/>
    </xf>
    <xf numFmtId="0" fontId="11" fillId="0" borderId="3" xfId="0" quotePrefix="1" applyFont="1" applyFill="1" applyBorder="1" applyAlignment="1">
      <alignment horizontal="center" vertical="center" wrapText="1"/>
    </xf>
    <xf numFmtId="0" fontId="11" fillId="0" borderId="8" xfId="0" quotePrefix="1" applyFont="1" applyFill="1" applyBorder="1" applyAlignment="1">
      <alignment horizontal="left" vertical="center" wrapText="1"/>
    </xf>
    <xf numFmtId="10" fontId="11" fillId="0" borderId="3"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0" fontId="11" fillId="0" borderId="6" xfId="0" applyFont="1" applyFill="1" applyBorder="1" applyAlignment="1">
      <alignment horizontal="center" vertical="center" wrapText="1"/>
    </xf>
    <xf numFmtId="0" fontId="8" fillId="0" borderId="3" xfId="0" applyFont="1" applyFill="1" applyBorder="1" applyAlignment="1">
      <alignment horizontal="center" vertical="center"/>
    </xf>
    <xf numFmtId="44" fontId="11" fillId="0" borderId="3" xfId="0" applyNumberFormat="1" applyFont="1" applyFill="1" applyBorder="1" applyAlignment="1">
      <alignment horizontal="center" vertical="center" wrapText="1"/>
    </xf>
    <xf numFmtId="0" fontId="11" fillId="0" borderId="3" xfId="0" quotePrefix="1" applyFont="1" applyFill="1" applyBorder="1" applyAlignment="1">
      <alignment horizontal="left" vertical="center" wrapText="1"/>
    </xf>
    <xf numFmtId="0" fontId="0" fillId="0" borderId="0" xfId="0" applyFill="1" applyAlignment="1">
      <alignment vertical="center"/>
    </xf>
    <xf numFmtId="0" fontId="11" fillId="0" borderId="6"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3" xfId="12" applyFont="1" applyFill="1" applyBorder="1" applyAlignment="1">
      <alignment horizontal="center" vertical="center"/>
    </xf>
    <xf numFmtId="0" fontId="11" fillId="0" borderId="3" xfId="12" applyFont="1" applyFill="1" applyBorder="1" applyAlignment="1">
      <alignment horizontal="center" vertical="center" wrapText="1"/>
    </xf>
    <xf numFmtId="0" fontId="11" fillId="0" borderId="3" xfId="12" applyFont="1" applyFill="1" applyBorder="1" applyAlignment="1">
      <alignment vertical="center" wrapText="1"/>
    </xf>
    <xf numFmtId="0" fontId="2" fillId="0" borderId="0" xfId="12"/>
    <xf numFmtId="0" fontId="8" fillId="0" borderId="0" xfId="12" applyFont="1" applyAlignment="1">
      <alignment vertical="center"/>
    </xf>
    <xf numFmtId="0" fontId="11" fillId="0" borderId="6" xfId="12"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3" xfId="0" applyFont="1" applyFill="1" applyBorder="1" applyAlignment="1">
      <alignment vertical="center" wrapText="1"/>
    </xf>
    <xf numFmtId="0" fontId="19" fillId="0" borderId="0" xfId="0" applyFont="1" applyFill="1" applyAlignment="1">
      <alignment horizontal="center" vertical="center"/>
    </xf>
    <xf numFmtId="0" fontId="19" fillId="0" borderId="3"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8" xfId="4"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6" fillId="0" borderId="0"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6" fillId="0" borderId="3" xfId="0" applyFont="1" applyFill="1" applyBorder="1" applyAlignment="1">
      <alignment horizontal="left" vertical="center" wrapText="1"/>
    </xf>
    <xf numFmtId="9" fontId="11" fillId="0" borderId="4" xfId="0" applyNumberFormat="1" applyFont="1" applyFill="1" applyBorder="1" applyAlignment="1">
      <alignment horizontal="center" vertical="center" wrapText="1"/>
    </xf>
    <xf numFmtId="9" fontId="11" fillId="0" borderId="8" xfId="0" applyNumberFormat="1" applyFont="1" applyFill="1" applyBorder="1" applyAlignment="1">
      <alignment horizontal="center" vertical="center" wrapText="1"/>
    </xf>
    <xf numFmtId="0" fontId="23"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0" xfId="0" applyFont="1" applyBorder="1" applyAlignment="1">
      <alignment vertical="center" wrapText="1"/>
    </xf>
    <xf numFmtId="43" fontId="0" fillId="0" borderId="0" xfId="0" applyNumberFormat="1" applyAlignment="1">
      <alignment vertical="center"/>
    </xf>
    <xf numFmtId="9" fontId="0" fillId="0" borderId="0" xfId="16" applyFont="1" applyAlignment="1">
      <alignment vertical="center"/>
    </xf>
    <xf numFmtId="0" fontId="19" fillId="0" borderId="13" xfId="0" applyFont="1" applyFill="1" applyBorder="1" applyAlignment="1">
      <alignment horizontal="left" vertical="center" wrapText="1"/>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6" fillId="0" borderId="8" xfId="0" applyFont="1" applyFill="1" applyBorder="1" applyAlignment="1">
      <alignment vertical="center" wrapText="1"/>
    </xf>
    <xf numFmtId="0" fontId="11" fillId="0" borderId="6" xfId="4"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13" xfId="0" applyFont="1" applyFill="1" applyBorder="1" applyAlignment="1">
      <alignment vertical="center" wrapText="1"/>
    </xf>
    <xf numFmtId="0" fontId="11" fillId="0" borderId="0" xfId="0" applyFont="1" applyFill="1" applyBorder="1" applyAlignment="1">
      <alignment vertical="center" wrapText="1"/>
    </xf>
    <xf numFmtId="0" fontId="22" fillId="0" borderId="3" xfId="0" applyFont="1" applyFill="1" applyBorder="1" applyAlignment="1">
      <alignment horizontal="center" vertical="center" wrapText="1"/>
    </xf>
    <xf numFmtId="0" fontId="26" fillId="0" borderId="3" xfId="0" applyFont="1" applyFill="1" applyBorder="1" applyAlignment="1">
      <alignment horizontal="center" vertical="center"/>
    </xf>
    <xf numFmtId="44" fontId="22" fillId="0" borderId="3" xfId="2" applyFont="1" applyFill="1" applyBorder="1" applyAlignment="1">
      <alignment horizontal="center" vertical="center" wrapText="1"/>
    </xf>
    <xf numFmtId="3" fontId="22" fillId="0" borderId="3" xfId="0" applyNumberFormat="1" applyFont="1" applyFill="1" applyBorder="1" applyAlignment="1">
      <alignment horizontal="center" vertical="center" wrapText="1"/>
    </xf>
    <xf numFmtId="3" fontId="26" fillId="0" borderId="0" xfId="0" applyNumberFormat="1" applyFont="1" applyFill="1" applyAlignment="1">
      <alignment horizontal="center" vertical="center" wrapText="1"/>
    </xf>
    <xf numFmtId="3" fontId="26" fillId="0" borderId="3"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wrapText="1"/>
    </xf>
    <xf numFmtId="3" fontId="22" fillId="0" borderId="6" xfId="12" applyNumberFormat="1" applyFont="1" applyFill="1" applyBorder="1" applyAlignment="1">
      <alignment horizontal="center" vertical="center" wrapText="1"/>
    </xf>
    <xf numFmtId="44" fontId="22" fillId="0" borderId="3" xfId="2" applyFont="1" applyFill="1" applyBorder="1" applyAlignment="1">
      <alignment vertical="center" wrapText="1"/>
    </xf>
    <xf numFmtId="0" fontId="12" fillId="0" borderId="0" xfId="0" applyFont="1" applyBorder="1" applyAlignment="1">
      <alignment vertical="center"/>
    </xf>
    <xf numFmtId="0" fontId="23" fillId="0" borderId="3" xfId="0" applyFont="1" applyFill="1" applyBorder="1" applyAlignment="1">
      <alignment vertical="center" wrapText="1"/>
    </xf>
    <xf numFmtId="0" fontId="11" fillId="0" borderId="4" xfId="12" applyFont="1" applyFill="1" applyBorder="1" applyAlignment="1">
      <alignment vertical="center" wrapText="1"/>
    </xf>
    <xf numFmtId="0" fontId="21" fillId="0" borderId="0" xfId="0" applyFont="1" applyAlignment="1">
      <alignment vertical="center"/>
    </xf>
    <xf numFmtId="0" fontId="12"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0" xfId="0" applyFont="1" applyBorder="1" applyAlignment="1">
      <alignment horizontal="left" vertical="center" wrapText="1"/>
    </xf>
    <xf numFmtId="9" fontId="11" fillId="0" borderId="3" xfId="0" applyNumberFormat="1" applyFont="1" applyFill="1" applyBorder="1" applyAlignment="1">
      <alignment horizontal="left" vertical="center" wrapText="1"/>
    </xf>
    <xf numFmtId="0" fontId="22" fillId="0" borderId="0" xfId="0" applyFont="1" applyBorder="1" applyAlignment="1">
      <alignment horizontal="left" vertical="center" wrapText="1"/>
    </xf>
    <xf numFmtId="0" fontId="17" fillId="0" borderId="0" xfId="0" applyFont="1" applyBorder="1" applyAlignment="1">
      <alignment horizontal="left" vertical="center"/>
    </xf>
    <xf numFmtId="0" fontId="8" fillId="0" borderId="0" xfId="0" applyFont="1" applyAlignment="1">
      <alignment horizontal="left" vertical="center"/>
    </xf>
    <xf numFmtId="0" fontId="11" fillId="0" borderId="0" xfId="0" applyFont="1" applyBorder="1" applyAlignment="1">
      <alignment horizontal="left" vertical="center"/>
    </xf>
    <xf numFmtId="0" fontId="20" fillId="0" borderId="3" xfId="0" applyFont="1" applyFill="1" applyBorder="1" applyAlignment="1">
      <alignment vertical="center" wrapText="1"/>
    </xf>
    <xf numFmtId="2" fontId="11" fillId="0" borderId="3" xfId="7" applyNumberFormat="1" applyFont="1" applyFill="1" applyBorder="1" applyAlignment="1">
      <alignment horizontal="left" vertical="center" wrapText="1"/>
    </xf>
    <xf numFmtId="0" fontId="11" fillId="0" borderId="3" xfId="7"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 xfId="12" applyFont="1" applyFill="1" applyBorder="1" applyAlignment="1">
      <alignment horizontal="left" vertical="center" wrapText="1"/>
    </xf>
    <xf numFmtId="0" fontId="27" fillId="0" borderId="0"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0" fillId="0" borderId="0" xfId="0" applyFont="1" applyAlignment="1">
      <alignment horizontal="left" vertical="center"/>
    </xf>
    <xf numFmtId="43" fontId="22" fillId="0" borderId="3" xfId="1" applyFont="1" applyFill="1" applyBorder="1" applyAlignment="1">
      <alignment vertical="center" wrapText="1"/>
    </xf>
    <xf numFmtId="164" fontId="22" fillId="0" borderId="3" xfId="1" applyNumberFormat="1" applyFont="1" applyFill="1" applyBorder="1" applyAlignment="1">
      <alignment vertical="center" wrapText="1"/>
    </xf>
    <xf numFmtId="0" fontId="19" fillId="0" borderId="8" xfId="0" applyFont="1" applyFill="1" applyBorder="1" applyAlignment="1">
      <alignment horizontal="left" vertical="center" wrapText="1"/>
    </xf>
    <xf numFmtId="0" fontId="19" fillId="0" borderId="8" xfId="0" applyFont="1" applyFill="1" applyBorder="1" applyAlignment="1">
      <alignment vertical="center" wrapText="1"/>
    </xf>
    <xf numFmtId="0" fontId="19" fillId="0" borderId="8" xfId="0" applyFont="1" applyFill="1" applyBorder="1" applyAlignment="1">
      <alignment horizontal="left" vertical="center"/>
    </xf>
    <xf numFmtId="0" fontId="8" fillId="0" borderId="0" xfId="0" applyFont="1" applyFill="1" applyBorder="1" applyAlignment="1">
      <alignment horizontal="center" vertical="center"/>
    </xf>
    <xf numFmtId="0" fontId="19" fillId="0" borderId="4" xfId="0" applyFont="1" applyFill="1" applyBorder="1" applyAlignment="1">
      <alignment horizontal="left" vertical="center" wrapText="1"/>
    </xf>
    <xf numFmtId="3" fontId="22" fillId="0" borderId="4" xfId="0" applyNumberFormat="1" applyFont="1" applyFill="1" applyBorder="1" applyAlignment="1">
      <alignment horizontal="center" vertical="center" wrapText="1"/>
    </xf>
    <xf numFmtId="0" fontId="8" fillId="0" borderId="4" xfId="0" applyFont="1" applyFill="1" applyBorder="1" applyAlignment="1">
      <alignment horizontal="left" vertical="center"/>
    </xf>
    <xf numFmtId="0" fontId="8" fillId="0" borderId="3" xfId="0" applyFont="1" applyFill="1" applyBorder="1" applyAlignment="1">
      <alignment horizontal="left" vertical="center"/>
    </xf>
    <xf numFmtId="44" fontId="26" fillId="0" borderId="0" xfId="6" applyFont="1" applyFill="1" applyAlignment="1">
      <alignment horizontal="right" vertical="center" wrapText="1"/>
    </xf>
    <xf numFmtId="0" fontId="30" fillId="4" borderId="5"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10" xfId="0" applyFont="1" applyFill="1" applyBorder="1" applyAlignment="1">
      <alignment horizontal="center" vertical="center" wrapText="1"/>
    </xf>
    <xf numFmtId="44" fontId="30" fillId="4" borderId="5" xfId="2" applyFont="1" applyFill="1" applyBorder="1" applyAlignment="1">
      <alignment horizontal="center" vertical="center" wrapText="1"/>
    </xf>
    <xf numFmtId="44" fontId="30" fillId="4" borderId="1" xfId="2" applyFont="1" applyFill="1" applyBorder="1" applyAlignment="1">
      <alignment horizontal="center" vertical="center" wrapText="1"/>
    </xf>
    <xf numFmtId="44" fontId="30" fillId="4" borderId="9" xfId="2" applyFont="1" applyFill="1" applyBorder="1" applyAlignment="1">
      <alignment horizontal="center" vertical="center" wrapText="1"/>
    </xf>
    <xf numFmtId="44" fontId="30" fillId="4" borderId="10" xfId="2" applyFont="1" applyFill="1" applyBorder="1" applyAlignment="1">
      <alignment horizontal="center" vertical="center" wrapText="1"/>
    </xf>
    <xf numFmtId="169" fontId="30" fillId="4" borderId="5" xfId="1" applyNumberFormat="1" applyFont="1" applyFill="1" applyBorder="1" applyAlignment="1">
      <alignment horizontal="center" vertical="center" wrapText="1"/>
    </xf>
    <xf numFmtId="169" fontId="30" fillId="4" borderId="1" xfId="1" applyNumberFormat="1" applyFont="1" applyFill="1" applyBorder="1" applyAlignment="1">
      <alignment horizontal="center" vertical="center" wrapText="1"/>
    </xf>
    <xf numFmtId="169" fontId="30" fillId="4" borderId="9" xfId="1" applyNumberFormat="1" applyFont="1" applyFill="1" applyBorder="1" applyAlignment="1">
      <alignment horizontal="center" vertical="center" wrapText="1"/>
    </xf>
    <xf numFmtId="169" fontId="30" fillId="4" borderId="10" xfId="1" applyNumberFormat="1" applyFont="1" applyFill="1" applyBorder="1" applyAlignment="1">
      <alignment horizontal="center" vertical="center" wrapText="1"/>
    </xf>
    <xf numFmtId="164" fontId="30" fillId="4" borderId="5" xfId="1" applyNumberFormat="1" applyFont="1" applyFill="1" applyBorder="1" applyAlignment="1">
      <alignment horizontal="center" vertical="center" wrapText="1"/>
    </xf>
    <xf numFmtId="164" fontId="30" fillId="4" borderId="1" xfId="1" applyNumberFormat="1" applyFont="1" applyFill="1" applyBorder="1" applyAlignment="1">
      <alignment horizontal="center" vertical="center" wrapText="1"/>
    </xf>
    <xf numFmtId="164" fontId="30" fillId="4" borderId="9" xfId="1" applyNumberFormat="1" applyFont="1" applyFill="1" applyBorder="1" applyAlignment="1">
      <alignment horizontal="center" vertical="center" wrapText="1"/>
    </xf>
    <xf numFmtId="164" fontId="30" fillId="4" borderId="10" xfId="1" applyNumberFormat="1" applyFont="1" applyFill="1" applyBorder="1" applyAlignment="1">
      <alignment horizontal="center" vertical="center" wrapText="1"/>
    </xf>
    <xf numFmtId="4" fontId="29" fillId="4" borderId="5" xfId="0" applyNumberFormat="1" applyFont="1" applyFill="1" applyBorder="1" applyAlignment="1">
      <alignment horizontal="center" vertical="center" wrapText="1"/>
    </xf>
    <xf numFmtId="4" fontId="29" fillId="4" borderId="1" xfId="0" applyNumberFormat="1" applyFont="1" applyFill="1" applyBorder="1" applyAlignment="1">
      <alignment horizontal="center" vertical="center" wrapText="1"/>
    </xf>
    <xf numFmtId="4" fontId="29" fillId="4" borderId="12" xfId="0" applyNumberFormat="1" applyFont="1" applyFill="1" applyBorder="1" applyAlignment="1">
      <alignment horizontal="center" vertical="center" wrapText="1"/>
    </xf>
    <xf numFmtId="4" fontId="29" fillId="4" borderId="14" xfId="0" applyNumberFormat="1" applyFont="1" applyFill="1" applyBorder="1" applyAlignment="1">
      <alignment horizontal="center" vertical="center" wrapText="1"/>
    </xf>
    <xf numFmtId="4" fontId="29" fillId="4" borderId="9" xfId="0" applyNumberFormat="1" applyFont="1" applyFill="1" applyBorder="1" applyAlignment="1">
      <alignment horizontal="center" vertical="center" wrapText="1"/>
    </xf>
    <xf numFmtId="4" fontId="29" fillId="4" borderId="10" xfId="0" applyNumberFormat="1" applyFont="1" applyFill="1" applyBorder="1" applyAlignment="1">
      <alignment horizontal="center" vertical="center" wrapText="1"/>
    </xf>
    <xf numFmtId="44" fontId="30" fillId="4" borderId="12" xfId="2" applyFont="1" applyFill="1" applyBorder="1" applyAlignment="1">
      <alignment horizontal="center" vertical="center" wrapText="1"/>
    </xf>
    <xf numFmtId="44" fontId="30" fillId="4" borderId="14" xfId="2" applyFont="1" applyFill="1" applyBorder="1" applyAlignment="1">
      <alignment horizontal="center" vertical="center" wrapText="1"/>
    </xf>
    <xf numFmtId="43" fontId="30" fillId="4" borderId="5" xfId="1" applyFont="1" applyFill="1" applyBorder="1" applyAlignment="1">
      <alignment horizontal="center" vertical="center" wrapText="1"/>
    </xf>
    <xf numFmtId="43" fontId="30" fillId="4" borderId="1" xfId="1" applyFont="1" applyFill="1" applyBorder="1" applyAlignment="1">
      <alignment horizontal="center" vertical="center" wrapText="1"/>
    </xf>
    <xf numFmtId="43" fontId="30" fillId="4" borderId="9" xfId="1" applyFont="1" applyFill="1" applyBorder="1" applyAlignment="1">
      <alignment horizontal="center" vertical="center" wrapText="1"/>
    </xf>
    <xf numFmtId="43" fontId="30" fillId="4" borderId="10" xfId="1" applyFont="1" applyFill="1" applyBorder="1" applyAlignment="1">
      <alignment horizontal="center" vertical="center" wrapText="1"/>
    </xf>
    <xf numFmtId="3" fontId="30" fillId="4" borderId="5" xfId="0" applyNumberFormat="1" applyFont="1" applyFill="1" applyBorder="1" applyAlignment="1">
      <alignment horizontal="center" vertical="center" wrapText="1"/>
    </xf>
    <xf numFmtId="3" fontId="30" fillId="4" borderId="1" xfId="0" applyNumberFormat="1" applyFont="1" applyFill="1" applyBorder="1" applyAlignment="1">
      <alignment horizontal="center" vertical="center" wrapText="1"/>
    </xf>
    <xf numFmtId="3" fontId="30" fillId="4" borderId="9" xfId="0" applyNumberFormat="1" applyFont="1" applyFill="1" applyBorder="1" applyAlignment="1">
      <alignment horizontal="center" vertical="center" wrapText="1"/>
    </xf>
    <xf numFmtId="3" fontId="30" fillId="4" borderId="10" xfId="0" applyNumberFormat="1" applyFont="1" applyFill="1" applyBorder="1" applyAlignment="1">
      <alignment horizontal="center" vertical="center" wrapText="1"/>
    </xf>
    <xf numFmtId="167" fontId="25" fillId="0" borderId="5" xfId="16" applyNumberFormat="1" applyFont="1" applyFill="1" applyBorder="1" applyAlignment="1">
      <alignment horizontal="center" vertical="center" wrapText="1"/>
    </xf>
    <xf numFmtId="167" fontId="25" fillId="0" borderId="12" xfId="16" applyNumberFormat="1" applyFont="1" applyFill="1" applyBorder="1" applyAlignment="1">
      <alignment horizontal="center" vertical="center" wrapText="1"/>
    </xf>
    <xf numFmtId="166" fontId="25" fillId="0" borderId="3" xfId="0" applyNumberFormat="1" applyFont="1" applyFill="1" applyBorder="1" applyAlignment="1">
      <alignment horizontal="center" vertical="center" wrapText="1"/>
    </xf>
    <xf numFmtId="9" fontId="25" fillId="0" borderId="4" xfId="16" applyFont="1" applyFill="1" applyBorder="1" applyAlignment="1">
      <alignment horizontal="center" vertical="center" wrapText="1"/>
    </xf>
    <xf numFmtId="9" fontId="25" fillId="0" borderId="8" xfId="16" applyFont="1" applyFill="1" applyBorder="1" applyAlignment="1">
      <alignment horizontal="center" vertical="center" wrapText="1"/>
    </xf>
    <xf numFmtId="9" fontId="25" fillId="0" borderId="3" xfId="16" applyFont="1" applyFill="1" applyBorder="1" applyAlignment="1">
      <alignment horizontal="center" vertical="center" wrapText="1"/>
    </xf>
    <xf numFmtId="0" fontId="29" fillId="3" borderId="5" xfId="0" applyFont="1" applyFill="1" applyBorder="1" applyAlignment="1">
      <alignment horizontal="center" vertical="center"/>
    </xf>
    <xf numFmtId="0" fontId="29" fillId="3" borderId="1" xfId="0" applyFont="1" applyFill="1" applyBorder="1" applyAlignment="1">
      <alignment horizontal="center" vertical="center"/>
    </xf>
    <xf numFmtId="0" fontId="29" fillId="3" borderId="9" xfId="0" applyFont="1" applyFill="1" applyBorder="1" applyAlignment="1">
      <alignment horizontal="center" vertical="center"/>
    </xf>
    <xf numFmtId="0" fontId="29" fillId="3" borderId="10" xfId="0" applyFont="1" applyFill="1" applyBorder="1" applyAlignment="1">
      <alignment horizontal="center" vertical="center"/>
    </xf>
    <xf numFmtId="44" fontId="30" fillId="4" borderId="5" xfId="16" applyNumberFormat="1" applyFont="1" applyFill="1" applyBorder="1" applyAlignment="1">
      <alignment horizontal="center" vertical="center" wrapText="1"/>
    </xf>
    <xf numFmtId="44" fontId="30" fillId="4" borderId="1" xfId="16" applyNumberFormat="1" applyFont="1" applyFill="1" applyBorder="1" applyAlignment="1">
      <alignment horizontal="center" vertical="center" wrapText="1"/>
    </xf>
    <xf numFmtId="44" fontId="30" fillId="4" borderId="9" xfId="16" applyNumberFormat="1" applyFont="1" applyFill="1" applyBorder="1" applyAlignment="1">
      <alignment horizontal="center" vertical="center" wrapText="1"/>
    </xf>
    <xf numFmtId="44" fontId="30" fillId="4" borderId="10" xfId="16" applyNumberFormat="1" applyFont="1" applyFill="1" applyBorder="1" applyAlignment="1">
      <alignment horizontal="center" vertical="center" wrapText="1"/>
    </xf>
    <xf numFmtId="167" fontId="25" fillId="0" borderId="3" xfId="16" applyNumberFormat="1" applyFont="1" applyFill="1" applyBorder="1" applyAlignment="1">
      <alignment horizontal="center" vertical="center" wrapText="1"/>
    </xf>
    <xf numFmtId="167" fontId="25" fillId="0" borderId="1" xfId="16" applyNumberFormat="1" applyFont="1" applyFill="1" applyBorder="1" applyAlignment="1">
      <alignment horizontal="center" vertical="center" wrapText="1"/>
    </xf>
    <xf numFmtId="167" fontId="25" fillId="0" borderId="10" xfId="16" applyNumberFormat="1" applyFont="1" applyFill="1" applyBorder="1" applyAlignment="1">
      <alignment horizontal="center" vertical="center" wrapText="1"/>
    </xf>
    <xf numFmtId="2" fontId="25" fillId="0" borderId="3" xfId="0" applyNumberFormat="1" applyFont="1" applyFill="1" applyBorder="1" applyAlignment="1">
      <alignment horizontal="center" vertical="center" wrapText="1"/>
    </xf>
    <xf numFmtId="168" fontId="25" fillId="0" borderId="5" xfId="2" applyNumberFormat="1" applyFont="1" applyFill="1" applyBorder="1" applyAlignment="1">
      <alignment horizontal="center" vertical="center" wrapText="1"/>
    </xf>
    <xf numFmtId="168" fontId="25" fillId="0" borderId="12" xfId="2" applyNumberFormat="1" applyFont="1" applyFill="1" applyBorder="1" applyAlignment="1">
      <alignment horizontal="center" vertical="center" wrapText="1"/>
    </xf>
    <xf numFmtId="44" fontId="25" fillId="0" borderId="4" xfId="2" applyFont="1" applyFill="1" applyBorder="1" applyAlignment="1">
      <alignment horizontal="center" vertical="center" wrapText="1"/>
    </xf>
    <xf numFmtId="44" fontId="25" fillId="0" borderId="8" xfId="2" applyFont="1" applyFill="1" applyBorder="1" applyAlignment="1">
      <alignment horizontal="center" vertical="center" wrapText="1"/>
    </xf>
    <xf numFmtId="166" fontId="25" fillId="0" borderId="4" xfId="0" applyNumberFormat="1" applyFont="1" applyFill="1" applyBorder="1" applyAlignment="1">
      <alignment horizontal="center" vertical="center" wrapText="1"/>
    </xf>
    <xf numFmtId="166" fontId="25" fillId="0" borderId="8"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166" fontId="25" fillId="0" borderId="7" xfId="0" applyNumberFormat="1" applyFont="1" applyFill="1" applyBorder="1" applyAlignment="1">
      <alignment horizontal="center" vertical="center" wrapText="1"/>
    </xf>
    <xf numFmtId="166" fontId="25" fillId="0" borderId="12" xfId="0" applyNumberFormat="1" applyFont="1" applyFill="1" applyBorder="1" applyAlignment="1">
      <alignment horizontal="center" vertical="center" wrapText="1"/>
    </xf>
    <xf numFmtId="167" fontId="25" fillId="0" borderId="9" xfId="16" applyNumberFormat="1" applyFont="1" applyFill="1" applyBorder="1" applyAlignment="1">
      <alignment horizontal="center" vertical="center" wrapText="1"/>
    </xf>
    <xf numFmtId="167" fontId="25" fillId="0" borderId="4" xfId="16" applyNumberFormat="1" applyFont="1" applyFill="1" applyBorder="1" applyAlignment="1">
      <alignment horizontal="center" vertical="center" wrapText="1"/>
    </xf>
    <xf numFmtId="167" fontId="25" fillId="0" borderId="7" xfId="16" applyNumberFormat="1" applyFont="1" applyFill="1" applyBorder="1" applyAlignment="1">
      <alignment horizontal="center" vertical="center" wrapText="1"/>
    </xf>
    <xf numFmtId="9" fontId="25" fillId="0" borderId="4" xfId="0" applyNumberFormat="1" applyFont="1" applyFill="1" applyBorder="1" applyAlignment="1">
      <alignment horizontal="center" vertical="center" wrapText="1"/>
    </xf>
    <xf numFmtId="0" fontId="25" fillId="0" borderId="8" xfId="0" applyFont="1" applyFill="1" applyBorder="1" applyAlignment="1">
      <alignment horizontal="center" vertical="center" wrapText="1"/>
    </xf>
    <xf numFmtId="2" fontId="25" fillId="0" borderId="4" xfId="0" applyNumberFormat="1" applyFont="1" applyFill="1" applyBorder="1" applyAlignment="1">
      <alignment horizontal="center" vertical="center" wrapText="1"/>
    </xf>
    <xf numFmtId="2" fontId="25" fillId="0" borderId="8"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1" xfId="0" applyFont="1" applyFill="1" applyBorder="1" applyAlignment="1">
      <alignment vertical="center" wrapText="1"/>
    </xf>
    <xf numFmtId="0" fontId="15" fillId="2" borderId="0" xfId="0" applyFont="1" applyFill="1" applyBorder="1" applyAlignment="1">
      <alignment vertical="center" wrapText="1"/>
    </xf>
    <xf numFmtId="0" fontId="15" fillId="2" borderId="2"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2" xfId="0" applyFont="1" applyFill="1" applyBorder="1" applyAlignment="1">
      <alignment horizontal="left" vertical="center" wrapText="1"/>
    </xf>
    <xf numFmtId="167" fontId="25" fillId="0" borderId="8" xfId="16" applyNumberFormat="1" applyFont="1" applyFill="1" applyBorder="1" applyAlignment="1">
      <alignment horizontal="center" vertical="center" wrapText="1"/>
    </xf>
    <xf numFmtId="2" fontId="25" fillId="0" borderId="7" xfId="0" applyNumberFormat="1" applyFont="1" applyFill="1" applyBorder="1" applyAlignment="1">
      <alignment horizontal="center" vertical="center" wrapText="1"/>
    </xf>
    <xf numFmtId="10" fontId="25" fillId="0" borderId="4" xfId="0" applyNumberFormat="1" applyFont="1" applyFill="1" applyBorder="1" applyAlignment="1">
      <alignment horizontal="center" vertical="center" wrapText="1"/>
    </xf>
    <xf numFmtId="10" fontId="25" fillId="0" borderId="8"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1" fontId="25" fillId="0" borderId="8" xfId="0" applyNumberFormat="1" applyFont="1" applyFill="1" applyBorder="1" applyAlignment="1">
      <alignment horizontal="center" vertical="center" wrapText="1"/>
    </xf>
    <xf numFmtId="168" fontId="25" fillId="0" borderId="4" xfId="2" applyNumberFormat="1" applyFont="1" applyFill="1" applyBorder="1" applyAlignment="1">
      <alignment horizontal="center" vertical="center" wrapText="1"/>
    </xf>
    <xf numFmtId="168" fontId="25" fillId="0" borderId="7" xfId="2" applyNumberFormat="1" applyFont="1" applyFill="1" applyBorder="1" applyAlignment="1">
      <alignment horizontal="center" vertical="center" wrapText="1"/>
    </xf>
    <xf numFmtId="168" fontId="25" fillId="0" borderId="8" xfId="2" applyNumberFormat="1" applyFont="1" applyFill="1" applyBorder="1" applyAlignment="1">
      <alignment horizontal="center" vertical="center" wrapText="1"/>
    </xf>
    <xf numFmtId="168" fontId="25" fillId="0" borderId="3" xfId="2" applyNumberFormat="1" applyFont="1" applyFill="1" applyBorder="1" applyAlignment="1">
      <alignment horizontal="center" vertical="center" wrapText="1"/>
    </xf>
    <xf numFmtId="3" fontId="30" fillId="4" borderId="6" xfId="0" applyNumberFormat="1" applyFont="1" applyFill="1" applyBorder="1" applyAlignment="1">
      <alignment horizontal="center" vertical="center" wrapText="1"/>
    </xf>
    <xf numFmtId="0" fontId="30" fillId="4" borderId="13" xfId="0" applyFont="1" applyFill="1" applyBorder="1" applyAlignment="1">
      <alignment horizontal="center" vertical="center" wrapText="1"/>
    </xf>
    <xf numFmtId="0" fontId="25" fillId="0" borderId="4" xfId="0" applyFont="1" applyFill="1" applyBorder="1" applyAlignment="1">
      <alignment horizontal="center" vertical="center" wrapText="1"/>
    </xf>
    <xf numFmtId="9" fontId="25" fillId="0" borderId="4" xfId="16" applyNumberFormat="1" applyFont="1" applyFill="1" applyBorder="1" applyAlignment="1">
      <alignment horizontal="center" vertical="center" wrapText="1"/>
    </xf>
    <xf numFmtId="9" fontId="25" fillId="0" borderId="8" xfId="16" applyNumberFormat="1" applyFont="1" applyFill="1" applyBorder="1" applyAlignment="1">
      <alignment horizontal="center" vertical="center" wrapText="1"/>
    </xf>
    <xf numFmtId="9" fontId="25" fillId="0" borderId="5" xfId="16" applyFont="1" applyFill="1" applyBorder="1" applyAlignment="1">
      <alignment horizontal="center" vertical="center" wrapText="1"/>
    </xf>
    <xf numFmtId="9" fontId="25" fillId="0" borderId="12" xfId="16" applyFont="1" applyFill="1" applyBorder="1" applyAlignment="1">
      <alignment horizontal="center" vertical="center" wrapText="1"/>
    </xf>
    <xf numFmtId="10" fontId="25" fillId="0" borderId="3" xfId="16" applyNumberFormat="1" applyFont="1" applyFill="1" applyBorder="1" applyAlignment="1">
      <alignment horizontal="center" vertical="center" wrapText="1"/>
    </xf>
    <xf numFmtId="3" fontId="22" fillId="0" borderId="3" xfId="13" applyNumberFormat="1" applyFont="1" applyFill="1" applyBorder="1" applyAlignment="1">
      <alignment horizontal="center" vertical="center" wrapText="1"/>
    </xf>
    <xf numFmtId="44" fontId="25" fillId="0" borderId="3" xfId="2" applyFont="1" applyFill="1" applyBorder="1" applyAlignment="1">
      <alignment horizontal="center" vertical="center" wrapText="1"/>
    </xf>
    <xf numFmtId="0" fontId="25" fillId="0" borderId="7" xfId="0" applyFont="1" applyFill="1" applyBorder="1" applyAlignment="1">
      <alignment horizontal="center" vertical="center" wrapText="1"/>
    </xf>
  </cellXfs>
  <cellStyles count="21">
    <cellStyle name="Millares" xfId="1" builtinId="3"/>
    <cellStyle name="Millares 2" xfId="13"/>
    <cellStyle name="Millares 2 2" xfId="20"/>
    <cellStyle name="Millares 3" xfId="5"/>
    <cellStyle name="Moneda" xfId="2" builtinId="4"/>
    <cellStyle name="Moneda 2" xfId="6"/>
    <cellStyle name="Moneda 3" xfId="14"/>
    <cellStyle name="Moneda 3 2" xfId="18"/>
    <cellStyle name="Moneda 7" xfId="8"/>
    <cellStyle name="Normal" xfId="0" builtinId="0"/>
    <cellStyle name="Normal 15" xfId="7"/>
    <cellStyle name="Normal 2" xfId="4"/>
    <cellStyle name="Normal 2 2" xfId="9"/>
    <cellStyle name="Normal 3" xfId="10"/>
    <cellStyle name="Normal 3 2" xfId="11"/>
    <cellStyle name="Normal 4" xfId="12"/>
    <cellStyle name="Normal 4 2" xfId="17"/>
    <cellStyle name="Porcentaje" xfId="16" builtinId="5"/>
    <cellStyle name="Porcentaje 2" xfId="3"/>
    <cellStyle name="Porcentaje 3" xfId="15"/>
    <cellStyle name="Porcentaje 3 2" xfId="19"/>
  </cellStyles>
  <dxfs count="0"/>
  <tableStyles count="0" defaultTableStyle="TableStyleMedium2" defaultPivotStyle="PivotStyleLight16"/>
  <colors>
    <mruColors>
      <color rgb="FFAE729E"/>
      <color rgb="FF80505F"/>
      <color rgb="FF00CC00"/>
      <color rgb="FFD2D9F6"/>
      <color rgb="FF541400"/>
      <color rgb="FF0D7152"/>
      <color rgb="FFDEB278"/>
      <color rgb="FFC1A799"/>
      <color rgb="FFBDD9CE"/>
      <color rgb="FFDAE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363678</xdr:colOff>
      <xdr:row>0</xdr:row>
      <xdr:rowOff>34555</xdr:rowOff>
    </xdr:from>
    <xdr:to>
      <xdr:col>19</xdr:col>
      <xdr:colOff>1087518</xdr:colOff>
      <xdr:row>1</xdr:row>
      <xdr:rowOff>161555</xdr:rowOff>
    </xdr:to>
    <xdr:sp macro="" textlink="">
      <xdr:nvSpPr>
        <xdr:cNvPr id="2" name="CuadroTexto 1"/>
        <xdr:cNvSpPr txBox="1"/>
      </xdr:nvSpPr>
      <xdr:spPr>
        <a:xfrm>
          <a:off x="8390655" y="34555"/>
          <a:ext cx="1866840" cy="300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t>FORMATO:SSER-04</a:t>
          </a:r>
        </a:p>
      </xdr:txBody>
    </xdr:sp>
    <xdr:clientData/>
  </xdr:twoCellAnchor>
  <xdr:oneCellAnchor>
    <xdr:from>
      <xdr:col>7</xdr:col>
      <xdr:colOff>3348</xdr:colOff>
      <xdr:row>1</xdr:row>
      <xdr:rowOff>103909</xdr:rowOff>
    </xdr:from>
    <xdr:ext cx="6992236" cy="1402773"/>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3411181" y="273242"/>
          <a:ext cx="6992236" cy="14027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200" b="1">
              <a:solidFill>
                <a:schemeClr val="tx2"/>
              </a:solidFill>
              <a:latin typeface="Arial Black" panose="020B0A04020102020204" pitchFamily="34" charset="0"/>
            </a:rPr>
            <a:t>Ayuntamiento</a:t>
          </a:r>
          <a:r>
            <a:rPr lang="es-MX" sz="1200" b="1" baseline="0">
              <a:solidFill>
                <a:schemeClr val="tx2"/>
              </a:solidFill>
              <a:latin typeface="Arial Black" panose="020B0A04020102020204" pitchFamily="34" charset="0"/>
            </a:rPr>
            <a:t> de Acapulco de Juárez</a:t>
          </a:r>
        </a:p>
        <a:p>
          <a:pPr algn="ctr"/>
          <a:r>
            <a:rPr lang="es-MX" sz="1200" b="1" baseline="0">
              <a:solidFill>
                <a:schemeClr val="tx2"/>
              </a:solidFill>
              <a:latin typeface="Arial Black" panose="020B0A04020102020204" pitchFamily="34" charset="0"/>
            </a:rPr>
            <a:t>2021-2024</a:t>
          </a:r>
        </a:p>
        <a:p>
          <a:pPr algn="ctr"/>
          <a:endParaRPr lang="es-MX" sz="1200" b="1" baseline="0">
            <a:solidFill>
              <a:schemeClr val="tx2"/>
            </a:solidFill>
          </a:endParaRPr>
        </a:p>
        <a:p>
          <a:pPr algn="ctr"/>
          <a:r>
            <a:rPr lang="es-MX" sz="1200" b="1" baseline="0">
              <a:solidFill>
                <a:schemeClr val="tx2"/>
              </a:solidFill>
              <a:latin typeface="Arial Narrow" panose="020B0606020202030204" pitchFamily="34" charset="0"/>
            </a:rPr>
            <a:t>SISTEMA DE INDICADORES DEL MUNICIPIO DE ACAPULCO (SIMA)</a:t>
          </a:r>
        </a:p>
        <a:p>
          <a:pPr algn="ctr"/>
          <a:r>
            <a:rPr lang="es-MX" sz="1200" b="1" baseline="0">
              <a:solidFill>
                <a:schemeClr val="tx2"/>
              </a:solidFill>
              <a:latin typeface="Arial Narrow" panose="020B0606020202030204" pitchFamily="34" charset="0"/>
            </a:rPr>
            <a:t>CONCENTRADO DE RESULTADOS SEMESTRALES Y ANUALES</a:t>
          </a:r>
        </a:p>
        <a:p>
          <a:pPr algn="ctr"/>
          <a:r>
            <a:rPr lang="es-MX" sz="1200" b="1" baseline="0">
              <a:solidFill>
                <a:schemeClr val="tx2"/>
              </a:solidFill>
            </a:rPr>
            <a:t>1ER. SEMESTRE 2021</a:t>
          </a:r>
        </a:p>
      </xdr:txBody>
    </xdr:sp>
    <xdr:clientData/>
  </xdr:oneCellAnchor>
  <xdr:twoCellAnchor editAs="oneCell">
    <xdr:from>
      <xdr:col>17</xdr:col>
      <xdr:colOff>738606</xdr:colOff>
      <xdr:row>2</xdr:row>
      <xdr:rowOff>214837</xdr:rowOff>
    </xdr:from>
    <xdr:to>
      <xdr:col>19</xdr:col>
      <xdr:colOff>1246125</xdr:colOff>
      <xdr:row>4</xdr:row>
      <xdr:rowOff>222249</xdr:rowOff>
    </xdr:to>
    <xdr:pic>
      <xdr:nvPicPr>
        <xdr:cNvPr id="4" name="4 Imagen">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1"/>
        <a:srcRect l="29925" t="20300" r="42119" b="55201"/>
        <a:stretch/>
      </xdr:blipFill>
      <xdr:spPr>
        <a:xfrm>
          <a:off x="11173773" y="553504"/>
          <a:ext cx="2528935" cy="748245"/>
        </a:xfrm>
        <a:prstGeom prst="rect">
          <a:avLst/>
        </a:prstGeom>
      </xdr:spPr>
    </xdr:pic>
    <xdr:clientData/>
  </xdr:twoCellAnchor>
  <xdr:twoCellAnchor>
    <xdr:from>
      <xdr:col>0</xdr:col>
      <xdr:colOff>0</xdr:colOff>
      <xdr:row>417</xdr:row>
      <xdr:rowOff>81783</xdr:rowOff>
    </xdr:from>
    <xdr:to>
      <xdr:col>19</xdr:col>
      <xdr:colOff>1227667</xdr:colOff>
      <xdr:row>423</xdr:row>
      <xdr:rowOff>116419</xdr:rowOff>
    </xdr:to>
    <xdr:sp macro="" textlink="">
      <xdr:nvSpPr>
        <xdr:cNvPr id="6" name="CuadroTexto 5"/>
        <xdr:cNvSpPr txBox="1"/>
      </xdr:nvSpPr>
      <xdr:spPr>
        <a:xfrm>
          <a:off x="0" y="287355783"/>
          <a:ext cx="13684250" cy="987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solidFill>
                <a:srgbClr val="FF0000"/>
              </a:solidFill>
            </a:rPr>
            <a:t>Nota: Toda información registrada en este documento fue proporcionada por cada una de las dependencias ejecutoras</a:t>
          </a:r>
          <a:r>
            <a:rPr lang="es-MX" sz="1100" b="1" baseline="0">
              <a:solidFill>
                <a:srgbClr val="FF0000"/>
              </a:solidFill>
            </a:rPr>
            <a:t> de esta </a:t>
          </a:r>
          <a:r>
            <a:rPr lang="es-MX" sz="1100" b="1">
              <a:solidFill>
                <a:srgbClr val="FF0000"/>
              </a:solidFill>
            </a:rPr>
            <a:t>administración a través del</a:t>
          </a:r>
          <a:r>
            <a:rPr lang="es-MX" sz="1100" b="1" baseline="0">
              <a:solidFill>
                <a:srgbClr val="FF0000"/>
              </a:solidFill>
            </a:rPr>
            <a:t> formulario SSER-04 Formulario de Estadísticas Trimestrales 1er. semestre 2021.</a:t>
          </a:r>
          <a:endParaRPr lang="es-MX" sz="1100" b="1">
            <a:solidFill>
              <a:srgbClr val="FF0000"/>
            </a:solidFill>
          </a:endParaRPr>
        </a:p>
        <a:p>
          <a:r>
            <a:rPr lang="es-MX" sz="1100"/>
            <a:t>Este documento contiene los siguientes acrónimos:</a:t>
          </a:r>
        </a:p>
        <a:p>
          <a:r>
            <a:rPr lang="es-MX" sz="1100" b="1"/>
            <a:t>SA: </a:t>
          </a:r>
          <a:r>
            <a:rPr lang="es-MX" sz="1100"/>
            <a:t>Sin Actividad</a:t>
          </a:r>
          <a:r>
            <a:rPr lang="es-MX" sz="1100" baseline="0"/>
            <a:t>.</a:t>
          </a:r>
          <a:endParaRPr lang="es-MX" sz="1100"/>
        </a:p>
        <a:p>
          <a:r>
            <a:rPr lang="es-MX" sz="1100" b="1"/>
            <a:t>ND:</a:t>
          </a:r>
          <a:r>
            <a:rPr lang="es-MX" sz="1100"/>
            <a:t> Información</a:t>
          </a:r>
          <a:r>
            <a:rPr lang="es-MX" sz="1100" baseline="0"/>
            <a:t> No Disponible por la Dependencia ejecutora</a:t>
          </a:r>
          <a:endParaRPr lang="es-MX" sz="1100"/>
        </a:p>
      </xdr:txBody>
    </xdr:sp>
    <xdr:clientData/>
  </xdr:twoCellAnchor>
  <xdr:twoCellAnchor editAs="oneCell">
    <xdr:from>
      <xdr:col>0</xdr:col>
      <xdr:colOff>74084</xdr:colOff>
      <xdr:row>2</xdr:row>
      <xdr:rowOff>10583</xdr:rowOff>
    </xdr:from>
    <xdr:to>
      <xdr:col>6</xdr:col>
      <xdr:colOff>84666</xdr:colOff>
      <xdr:row>5</xdr:row>
      <xdr:rowOff>148167</xdr:rowOff>
    </xdr:to>
    <xdr:pic>
      <xdr:nvPicPr>
        <xdr:cNvPr id="7" name="Imagen 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478" t="5840" r="57010" b="80336"/>
        <a:stretch/>
      </xdr:blipFill>
      <xdr:spPr bwMode="auto">
        <a:xfrm>
          <a:off x="74084" y="349250"/>
          <a:ext cx="2635249" cy="1238250"/>
        </a:xfrm>
        <a:prstGeom prst="rect">
          <a:avLst/>
        </a:prstGeom>
        <a:blipFill>
          <a:blip xmlns:r="http://schemas.openxmlformats.org/officeDocument/2006/relationships" r:embed="rId3"/>
          <a:stretch>
            <a:fillRect/>
          </a:stretch>
        </a:blip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ZW456"/>
  <sheetViews>
    <sheetView tabSelected="1" view="pageBreakPreview" topLeftCell="B1" zoomScale="90" zoomScaleNormal="80" zoomScaleSheetLayoutView="90" workbookViewId="0">
      <selection activeCell="R13" sqref="R13"/>
    </sheetView>
  </sheetViews>
  <sheetFormatPr baseColWidth="10" defaultColWidth="11.42578125" defaultRowHeight="13.5" x14ac:dyDescent="0.2"/>
  <cols>
    <col min="1" max="1" width="5.42578125" style="23" customWidth="1"/>
    <col min="2" max="2" width="6" style="24" customWidth="1"/>
    <col min="3" max="5" width="5.42578125" style="24" customWidth="1"/>
    <col min="6" max="6" width="11.7109375" style="105" customWidth="1"/>
    <col min="7" max="7" width="11.7109375" style="109" customWidth="1"/>
    <col min="8" max="8" width="7.7109375" style="115" customWidth="1"/>
    <col min="9" max="9" width="8.7109375" style="27" customWidth="1"/>
    <col min="10" max="10" width="9.28515625" style="112" customWidth="1"/>
    <col min="11" max="11" width="7.85546875" style="27" customWidth="1"/>
    <col min="12" max="12" width="34" style="110" customWidth="1"/>
    <col min="13" max="13" width="27.42578125" style="28" hidden="1" customWidth="1"/>
    <col min="14" max="14" width="44.85546875" style="29" hidden="1" customWidth="1"/>
    <col min="15" max="15" width="12.42578125" style="29" customWidth="1"/>
    <col min="16" max="16" width="7.28515625" style="26" customWidth="1"/>
    <col min="17" max="17" width="17.85546875" style="109" customWidth="1"/>
    <col min="18" max="18" width="13.140625" style="25" customWidth="1"/>
    <col min="19" max="19" width="17.140625" style="30" customWidth="1"/>
    <col min="20" max="20" width="19.28515625" style="30" customWidth="1"/>
    <col min="21" max="21" width="17.28515625" style="1" customWidth="1"/>
    <col min="22" max="16384" width="11.42578125" style="1"/>
  </cols>
  <sheetData>
    <row r="3" spans="1:8135" ht="29.25" customHeight="1" x14ac:dyDescent="0.2">
      <c r="A3" s="201"/>
      <c r="B3" s="201"/>
      <c r="C3" s="201"/>
      <c r="D3" s="201"/>
      <c r="E3" s="201"/>
      <c r="F3" s="201"/>
      <c r="G3" s="201"/>
      <c r="H3" s="202"/>
      <c r="I3" s="201"/>
      <c r="J3" s="201"/>
      <c r="K3" s="201"/>
      <c r="L3" s="201"/>
      <c r="M3" s="201"/>
      <c r="N3" s="201"/>
      <c r="O3" s="201"/>
      <c r="P3" s="203"/>
      <c r="Q3" s="203"/>
      <c r="R3" s="203"/>
      <c r="S3" s="204"/>
      <c r="T3" s="201"/>
    </row>
    <row r="4" spans="1:8135" ht="29.25" customHeight="1" x14ac:dyDescent="0.2">
      <c r="A4" s="32"/>
      <c r="B4" s="32"/>
      <c r="C4" s="32"/>
      <c r="D4" s="36"/>
      <c r="E4" s="32"/>
      <c r="F4" s="102"/>
      <c r="G4" s="106"/>
      <c r="H4" s="113"/>
      <c r="I4" s="8"/>
      <c r="J4" s="106"/>
      <c r="K4" s="8"/>
      <c r="L4" s="106"/>
      <c r="M4" s="8"/>
      <c r="N4" s="8"/>
      <c r="O4" s="8"/>
      <c r="P4" s="9"/>
      <c r="Q4" s="121"/>
      <c r="R4" s="9"/>
      <c r="S4" s="80"/>
      <c r="T4" s="8"/>
    </row>
    <row r="5" spans="1:8135" ht="28.5" customHeight="1" x14ac:dyDescent="0.2">
      <c r="A5" s="32"/>
      <c r="B5" s="32"/>
      <c r="C5" s="32"/>
      <c r="D5" s="36"/>
      <c r="E5" s="32"/>
      <c r="F5" s="102"/>
      <c r="G5" s="106"/>
      <c r="H5" s="113"/>
      <c r="I5" s="8"/>
      <c r="J5" s="106"/>
      <c r="K5" s="8"/>
      <c r="L5" s="106"/>
      <c r="M5" s="8"/>
      <c r="N5" s="8"/>
      <c r="O5" s="8"/>
      <c r="P5" s="9"/>
      <c r="Q5" s="121"/>
      <c r="R5" s="9"/>
      <c r="S5" s="80"/>
      <c r="T5" s="8"/>
    </row>
    <row r="6" spans="1:8135" ht="24.75" customHeight="1" x14ac:dyDescent="0.2">
      <c r="A6" s="32"/>
      <c r="B6" s="32"/>
      <c r="C6" s="32"/>
      <c r="D6" s="36"/>
      <c r="E6" s="32"/>
      <c r="F6" s="102"/>
      <c r="G6" s="106"/>
      <c r="H6" s="113"/>
      <c r="I6" s="8"/>
      <c r="J6" s="106"/>
      <c r="K6" s="8"/>
      <c r="L6" s="106"/>
      <c r="M6" s="8"/>
      <c r="N6" s="8"/>
      <c r="O6" s="8"/>
      <c r="P6" s="9"/>
      <c r="Q6" s="121"/>
      <c r="R6" s="9"/>
      <c r="S6" s="80"/>
      <c r="T6" s="8"/>
      <c r="V6" s="4"/>
    </row>
    <row r="7" spans="1:8135" ht="3.75" customHeight="1" x14ac:dyDescent="0.2">
      <c r="A7" s="32"/>
      <c r="B7" s="32"/>
      <c r="C7" s="32"/>
      <c r="D7" s="36"/>
      <c r="E7" s="32"/>
      <c r="F7" s="102"/>
      <c r="G7" s="106"/>
      <c r="H7" s="113"/>
      <c r="I7" s="8"/>
      <c r="J7" s="106"/>
      <c r="K7" s="8"/>
      <c r="L7" s="106"/>
      <c r="M7" s="8"/>
      <c r="N7" s="8"/>
      <c r="O7" s="8"/>
      <c r="P7" s="9"/>
      <c r="Q7" s="121"/>
      <c r="R7" s="9"/>
      <c r="S7" s="80"/>
      <c r="T7" s="8"/>
      <c r="V7" s="3"/>
    </row>
    <row r="8" spans="1:8135" s="5" customFormat="1" ht="40.5" customHeight="1" x14ac:dyDescent="0.2">
      <c r="A8" s="208" t="s">
        <v>1</v>
      </c>
      <c r="B8" s="208" t="s">
        <v>2</v>
      </c>
      <c r="C8" s="208" t="s">
        <v>551</v>
      </c>
      <c r="D8" s="205" t="s">
        <v>0</v>
      </c>
      <c r="E8" s="208" t="s">
        <v>3</v>
      </c>
      <c r="F8" s="216" t="s">
        <v>4</v>
      </c>
      <c r="G8" s="211" t="s">
        <v>552</v>
      </c>
      <c r="H8" s="214" t="s">
        <v>1628</v>
      </c>
      <c r="I8" s="208" t="s">
        <v>553</v>
      </c>
      <c r="J8" s="211" t="s">
        <v>5</v>
      </c>
      <c r="K8" s="208" t="s">
        <v>554</v>
      </c>
      <c r="L8" s="211" t="s">
        <v>530</v>
      </c>
      <c r="M8" s="208" t="s">
        <v>1297</v>
      </c>
      <c r="N8" s="208" t="s">
        <v>555</v>
      </c>
      <c r="O8" s="208" t="s">
        <v>556</v>
      </c>
      <c r="P8" s="214"/>
      <c r="Q8" s="214"/>
      <c r="R8" s="208" t="s">
        <v>557</v>
      </c>
      <c r="S8" s="208" t="s">
        <v>1622</v>
      </c>
      <c r="T8" s="208"/>
    </row>
    <row r="9" spans="1:8135" s="6" customFormat="1" ht="31.5" customHeight="1" x14ac:dyDescent="0.2">
      <c r="A9" s="209"/>
      <c r="B9" s="209"/>
      <c r="C9" s="209"/>
      <c r="D9" s="206"/>
      <c r="E9" s="209"/>
      <c r="F9" s="217"/>
      <c r="G9" s="212"/>
      <c r="H9" s="214"/>
      <c r="I9" s="209"/>
      <c r="J9" s="212"/>
      <c r="K9" s="209"/>
      <c r="L9" s="219"/>
      <c r="M9" s="214"/>
      <c r="N9" s="214"/>
      <c r="O9" s="214"/>
      <c r="P9" s="214" t="s">
        <v>6</v>
      </c>
      <c r="Q9" s="214"/>
      <c r="R9" s="214"/>
      <c r="S9" s="214"/>
      <c r="T9" s="214"/>
    </row>
    <row r="10" spans="1:8135" s="5" customFormat="1" ht="12.75" customHeight="1" x14ac:dyDescent="0.2">
      <c r="A10" s="210"/>
      <c r="B10" s="210"/>
      <c r="C10" s="210"/>
      <c r="D10" s="207"/>
      <c r="E10" s="210"/>
      <c r="F10" s="218"/>
      <c r="G10" s="213"/>
      <c r="H10" s="215"/>
      <c r="I10" s="210"/>
      <c r="J10" s="213"/>
      <c r="K10" s="210"/>
      <c r="L10" s="220"/>
      <c r="M10" s="215"/>
      <c r="N10" s="215"/>
      <c r="O10" s="215"/>
      <c r="P10" s="33"/>
      <c r="Q10" s="122"/>
      <c r="R10" s="215"/>
      <c r="S10" s="215"/>
      <c r="T10" s="215"/>
    </row>
    <row r="11" spans="1:8135" s="2" customFormat="1" ht="61.5" customHeight="1" x14ac:dyDescent="0.2">
      <c r="A11" s="39">
        <v>1</v>
      </c>
      <c r="B11" s="39">
        <v>1</v>
      </c>
      <c r="C11" s="16">
        <v>1.1000000000000001</v>
      </c>
      <c r="D11" s="41" t="s">
        <v>558</v>
      </c>
      <c r="E11" s="16" t="s">
        <v>40</v>
      </c>
      <c r="F11" s="7" t="s">
        <v>525</v>
      </c>
      <c r="G11" s="17" t="s">
        <v>33</v>
      </c>
      <c r="H11" s="17" t="s">
        <v>405</v>
      </c>
      <c r="I11" s="79" t="s">
        <v>21</v>
      </c>
      <c r="J11" s="17" t="s">
        <v>16</v>
      </c>
      <c r="K11" s="79" t="s">
        <v>559</v>
      </c>
      <c r="L11" s="17" t="s">
        <v>527</v>
      </c>
      <c r="M11" s="17" t="s">
        <v>1416</v>
      </c>
      <c r="N11" s="7" t="s">
        <v>562</v>
      </c>
      <c r="O11" s="7" t="s">
        <v>560</v>
      </c>
      <c r="P11" s="79" t="s">
        <v>529</v>
      </c>
      <c r="Q11" s="17" t="s">
        <v>528</v>
      </c>
      <c r="R11" s="37" t="s">
        <v>561</v>
      </c>
      <c r="S11" s="91" t="s">
        <v>1623</v>
      </c>
      <c r="T11" s="172" t="s">
        <v>1623</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row>
    <row r="12" spans="1:8135" s="2" customFormat="1" ht="52.5" customHeight="1" x14ac:dyDescent="0.2">
      <c r="A12" s="39">
        <v>1</v>
      </c>
      <c r="B12" s="39">
        <v>1</v>
      </c>
      <c r="C12" s="39">
        <v>1.1000000000000001</v>
      </c>
      <c r="D12" s="41" t="s">
        <v>558</v>
      </c>
      <c r="E12" s="16" t="s">
        <v>40</v>
      </c>
      <c r="F12" s="7" t="s">
        <v>525</v>
      </c>
      <c r="G12" s="17" t="s">
        <v>33</v>
      </c>
      <c r="H12" s="17" t="s">
        <v>405</v>
      </c>
      <c r="I12" s="79" t="s">
        <v>21</v>
      </c>
      <c r="J12" s="17" t="s">
        <v>16</v>
      </c>
      <c r="K12" s="79" t="s">
        <v>559</v>
      </c>
      <c r="L12" s="17" t="s">
        <v>527</v>
      </c>
      <c r="M12" s="17" t="s">
        <v>1416</v>
      </c>
      <c r="N12" s="7" t="s">
        <v>563</v>
      </c>
      <c r="O12" s="7" t="s">
        <v>560</v>
      </c>
      <c r="P12" s="79" t="s">
        <v>483</v>
      </c>
      <c r="Q12" s="17" t="s">
        <v>482</v>
      </c>
      <c r="R12" s="37" t="s">
        <v>561</v>
      </c>
      <c r="S12" s="91" t="s">
        <v>1623</v>
      </c>
      <c r="T12" s="172"/>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row>
    <row r="13" spans="1:8135" s="2" customFormat="1" ht="75.75" customHeight="1" x14ac:dyDescent="0.2">
      <c r="A13" s="39">
        <v>1</v>
      </c>
      <c r="B13" s="39">
        <v>1</v>
      </c>
      <c r="C13" s="39">
        <v>1.1000000000000001</v>
      </c>
      <c r="D13" s="41" t="s">
        <v>558</v>
      </c>
      <c r="E13" s="16" t="s">
        <v>564</v>
      </c>
      <c r="F13" s="7" t="s">
        <v>33</v>
      </c>
      <c r="G13" s="17" t="s">
        <v>565</v>
      </c>
      <c r="H13" s="17" t="s">
        <v>405</v>
      </c>
      <c r="I13" s="79" t="s">
        <v>9</v>
      </c>
      <c r="J13" s="17" t="s">
        <v>16</v>
      </c>
      <c r="K13" s="79" t="s">
        <v>559</v>
      </c>
      <c r="L13" s="17" t="s">
        <v>478</v>
      </c>
      <c r="M13" s="17" t="s">
        <v>1417</v>
      </c>
      <c r="N13" s="7" t="s">
        <v>574</v>
      </c>
      <c r="O13" s="79" t="s">
        <v>560</v>
      </c>
      <c r="P13" s="79" t="s">
        <v>480</v>
      </c>
      <c r="Q13" s="17" t="s">
        <v>479</v>
      </c>
      <c r="R13" s="37" t="s">
        <v>567</v>
      </c>
      <c r="S13" s="91">
        <v>0</v>
      </c>
      <c r="T13" s="172" t="s">
        <v>1623</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row>
    <row r="14" spans="1:8135" s="2" customFormat="1" ht="72.75" customHeight="1" x14ac:dyDescent="0.2">
      <c r="A14" s="39">
        <v>1</v>
      </c>
      <c r="B14" s="39">
        <v>1</v>
      </c>
      <c r="C14" s="39">
        <v>1.1000000000000001</v>
      </c>
      <c r="D14" s="41" t="s">
        <v>558</v>
      </c>
      <c r="E14" s="16" t="s">
        <v>564</v>
      </c>
      <c r="F14" s="7" t="s">
        <v>33</v>
      </c>
      <c r="G14" s="17" t="s">
        <v>565</v>
      </c>
      <c r="H14" s="17" t="s">
        <v>405</v>
      </c>
      <c r="I14" s="79" t="s">
        <v>9</v>
      </c>
      <c r="J14" s="17" t="s">
        <v>16</v>
      </c>
      <c r="K14" s="79" t="s">
        <v>559</v>
      </c>
      <c r="L14" s="17" t="s">
        <v>478</v>
      </c>
      <c r="M14" s="17" t="s">
        <v>1417</v>
      </c>
      <c r="N14" s="7" t="s">
        <v>574</v>
      </c>
      <c r="O14" s="79" t="s">
        <v>560</v>
      </c>
      <c r="P14" s="79" t="s">
        <v>481</v>
      </c>
      <c r="Q14" s="17" t="s">
        <v>566</v>
      </c>
      <c r="R14" s="37" t="s">
        <v>567</v>
      </c>
      <c r="S14" s="91" t="s">
        <v>1623</v>
      </c>
      <c r="T14" s="172"/>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row>
    <row r="15" spans="1:8135" s="2" customFormat="1" ht="66.75" customHeight="1" x14ac:dyDescent="0.2">
      <c r="A15" s="39">
        <v>1</v>
      </c>
      <c r="B15" s="39">
        <v>1</v>
      </c>
      <c r="C15" s="39">
        <v>1.2</v>
      </c>
      <c r="D15" s="41" t="s">
        <v>558</v>
      </c>
      <c r="E15" s="39" t="s">
        <v>222</v>
      </c>
      <c r="F15" s="7" t="s">
        <v>33</v>
      </c>
      <c r="G15" s="17" t="s">
        <v>568</v>
      </c>
      <c r="H15" s="17" t="s">
        <v>569</v>
      </c>
      <c r="I15" s="79" t="s">
        <v>9</v>
      </c>
      <c r="J15" s="17" t="s">
        <v>12</v>
      </c>
      <c r="K15" s="79" t="s">
        <v>559</v>
      </c>
      <c r="L15" s="17" t="s">
        <v>570</v>
      </c>
      <c r="M15" s="17" t="s">
        <v>1418</v>
      </c>
      <c r="N15" s="7" t="s">
        <v>575</v>
      </c>
      <c r="O15" s="79" t="s">
        <v>560</v>
      </c>
      <c r="P15" s="79" t="s">
        <v>409</v>
      </c>
      <c r="Q15" s="17" t="s">
        <v>571</v>
      </c>
      <c r="R15" s="79" t="s">
        <v>572</v>
      </c>
      <c r="S15" s="135" t="s">
        <v>12</v>
      </c>
      <c r="T15" s="136"/>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row>
    <row r="16" spans="1:8135" s="2" customFormat="1" ht="72.75" customHeight="1" x14ac:dyDescent="0.2">
      <c r="A16" s="39">
        <v>1</v>
      </c>
      <c r="B16" s="39">
        <v>1</v>
      </c>
      <c r="C16" s="39">
        <v>1.2</v>
      </c>
      <c r="D16" s="41" t="s">
        <v>558</v>
      </c>
      <c r="E16" s="39" t="s">
        <v>222</v>
      </c>
      <c r="F16" s="7" t="s">
        <v>33</v>
      </c>
      <c r="G16" s="17" t="s">
        <v>568</v>
      </c>
      <c r="H16" s="19" t="s">
        <v>569</v>
      </c>
      <c r="I16" s="12" t="s">
        <v>9</v>
      </c>
      <c r="J16" s="17" t="s">
        <v>12</v>
      </c>
      <c r="K16" s="12" t="s">
        <v>559</v>
      </c>
      <c r="L16" s="17" t="s">
        <v>570</v>
      </c>
      <c r="M16" s="17" t="s">
        <v>1418</v>
      </c>
      <c r="N16" s="7" t="s">
        <v>576</v>
      </c>
      <c r="O16" s="13" t="s">
        <v>560</v>
      </c>
      <c r="P16" s="79" t="s">
        <v>410</v>
      </c>
      <c r="Q16" s="17" t="s">
        <v>573</v>
      </c>
      <c r="R16" s="79" t="s">
        <v>572</v>
      </c>
      <c r="S16" s="137"/>
      <c r="T16" s="138"/>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row>
    <row r="17" spans="1:8135" s="2" customFormat="1" ht="63.75" customHeight="1" x14ac:dyDescent="0.2">
      <c r="A17" s="39">
        <v>1</v>
      </c>
      <c r="B17" s="39">
        <v>1</v>
      </c>
      <c r="C17" s="39">
        <v>1.2</v>
      </c>
      <c r="D17" s="41" t="s">
        <v>558</v>
      </c>
      <c r="E17" s="39" t="s">
        <v>40</v>
      </c>
      <c r="F17" s="7" t="s">
        <v>33</v>
      </c>
      <c r="G17" s="17" t="s">
        <v>577</v>
      </c>
      <c r="H17" s="19" t="s">
        <v>405</v>
      </c>
      <c r="I17" s="12" t="s">
        <v>21</v>
      </c>
      <c r="J17" s="17" t="s">
        <v>16</v>
      </c>
      <c r="K17" s="12" t="s">
        <v>559</v>
      </c>
      <c r="L17" s="19" t="s">
        <v>484</v>
      </c>
      <c r="M17" s="19" t="s">
        <v>1419</v>
      </c>
      <c r="N17" s="13" t="s">
        <v>579</v>
      </c>
      <c r="O17" s="13" t="s">
        <v>560</v>
      </c>
      <c r="P17" s="79" t="s">
        <v>487</v>
      </c>
      <c r="Q17" s="17" t="s">
        <v>485</v>
      </c>
      <c r="R17" s="37" t="s">
        <v>578</v>
      </c>
      <c r="S17" s="91">
        <v>119</v>
      </c>
      <c r="T17" s="172">
        <f>S17/S18</f>
        <v>0.96747967479674801</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row>
    <row r="18" spans="1:8135" s="2" customFormat="1" ht="58.5" customHeight="1" x14ac:dyDescent="0.2">
      <c r="A18" s="39">
        <v>1</v>
      </c>
      <c r="B18" s="39">
        <v>1</v>
      </c>
      <c r="C18" s="39">
        <v>1.2</v>
      </c>
      <c r="D18" s="41" t="s">
        <v>558</v>
      </c>
      <c r="E18" s="39" t="s">
        <v>40</v>
      </c>
      <c r="F18" s="7" t="s">
        <v>33</v>
      </c>
      <c r="G18" s="17" t="s">
        <v>577</v>
      </c>
      <c r="H18" s="19" t="s">
        <v>405</v>
      </c>
      <c r="I18" s="12" t="s">
        <v>21</v>
      </c>
      <c r="J18" s="17" t="s">
        <v>16</v>
      </c>
      <c r="K18" s="12" t="s">
        <v>559</v>
      </c>
      <c r="L18" s="19" t="s">
        <v>484</v>
      </c>
      <c r="M18" s="19" t="s">
        <v>1419</v>
      </c>
      <c r="N18" s="13" t="s">
        <v>580</v>
      </c>
      <c r="O18" s="13" t="s">
        <v>560</v>
      </c>
      <c r="P18" s="79" t="s">
        <v>402</v>
      </c>
      <c r="Q18" s="17" t="s">
        <v>486</v>
      </c>
      <c r="R18" s="37" t="s">
        <v>578</v>
      </c>
      <c r="S18" s="91">
        <v>123</v>
      </c>
      <c r="T18" s="172"/>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row>
    <row r="19" spans="1:8135" s="2" customFormat="1" ht="62.25" customHeight="1" x14ac:dyDescent="0.2">
      <c r="A19" s="39">
        <v>1</v>
      </c>
      <c r="B19" s="39">
        <v>1</v>
      </c>
      <c r="C19" s="39">
        <v>1.2</v>
      </c>
      <c r="D19" s="41" t="s">
        <v>558</v>
      </c>
      <c r="E19" s="39" t="s">
        <v>40</v>
      </c>
      <c r="F19" s="7" t="s">
        <v>33</v>
      </c>
      <c r="G19" s="17" t="s">
        <v>568</v>
      </c>
      <c r="H19" s="17" t="s">
        <v>405</v>
      </c>
      <c r="I19" s="79" t="s">
        <v>21</v>
      </c>
      <c r="J19" s="17" t="s">
        <v>12</v>
      </c>
      <c r="K19" s="79" t="s">
        <v>559</v>
      </c>
      <c r="L19" s="17" t="s">
        <v>50</v>
      </c>
      <c r="M19" s="17" t="s">
        <v>1420</v>
      </c>
      <c r="N19" s="7" t="s">
        <v>582</v>
      </c>
      <c r="O19" s="7" t="s">
        <v>560</v>
      </c>
      <c r="P19" s="79" t="s">
        <v>51</v>
      </c>
      <c r="Q19" s="17" t="s">
        <v>52</v>
      </c>
      <c r="R19" s="37" t="s">
        <v>581</v>
      </c>
      <c r="S19" s="135" t="s">
        <v>12</v>
      </c>
      <c r="T19" s="136"/>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row>
    <row r="20" spans="1:8135" s="2" customFormat="1" ht="64.5" customHeight="1" x14ac:dyDescent="0.2">
      <c r="A20" s="39">
        <v>1</v>
      </c>
      <c r="B20" s="39">
        <v>1</v>
      </c>
      <c r="C20" s="39">
        <v>1.2</v>
      </c>
      <c r="D20" s="41" t="s">
        <v>558</v>
      </c>
      <c r="E20" s="39" t="s">
        <v>40</v>
      </c>
      <c r="F20" s="7" t="s">
        <v>33</v>
      </c>
      <c r="G20" s="17" t="s">
        <v>568</v>
      </c>
      <c r="H20" s="17" t="s">
        <v>405</v>
      </c>
      <c r="I20" s="79" t="s">
        <v>21</v>
      </c>
      <c r="J20" s="17" t="s">
        <v>12</v>
      </c>
      <c r="K20" s="79" t="s">
        <v>559</v>
      </c>
      <c r="L20" s="17" t="s">
        <v>50</v>
      </c>
      <c r="M20" s="17" t="s">
        <v>1420</v>
      </c>
      <c r="N20" s="7" t="s">
        <v>582</v>
      </c>
      <c r="O20" s="7" t="s">
        <v>560</v>
      </c>
      <c r="P20" s="79" t="s">
        <v>53</v>
      </c>
      <c r="Q20" s="17" t="s">
        <v>54</v>
      </c>
      <c r="R20" s="37" t="s">
        <v>581</v>
      </c>
      <c r="S20" s="137"/>
      <c r="T20" s="138"/>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row>
    <row r="21" spans="1:8135" s="2" customFormat="1" ht="63.75" customHeight="1" x14ac:dyDescent="0.2">
      <c r="A21" s="39">
        <v>1</v>
      </c>
      <c r="B21" s="39">
        <v>1</v>
      </c>
      <c r="C21" s="39">
        <v>1.3</v>
      </c>
      <c r="D21" s="41" t="s">
        <v>558</v>
      </c>
      <c r="E21" s="39" t="s">
        <v>564</v>
      </c>
      <c r="F21" s="7" t="s">
        <v>33</v>
      </c>
      <c r="G21" s="17" t="s">
        <v>577</v>
      </c>
      <c r="H21" s="17" t="s">
        <v>569</v>
      </c>
      <c r="I21" s="79" t="s">
        <v>9</v>
      </c>
      <c r="J21" s="17" t="s">
        <v>12</v>
      </c>
      <c r="K21" s="79" t="s">
        <v>559</v>
      </c>
      <c r="L21" s="17" t="s">
        <v>583</v>
      </c>
      <c r="M21" s="17" t="s">
        <v>1421</v>
      </c>
      <c r="N21" s="42" t="s">
        <v>599</v>
      </c>
      <c r="O21" s="43" t="s">
        <v>560</v>
      </c>
      <c r="P21" s="79" t="s">
        <v>584</v>
      </c>
      <c r="Q21" s="17" t="s">
        <v>585</v>
      </c>
      <c r="R21" s="79" t="s">
        <v>586</v>
      </c>
      <c r="S21" s="135" t="s">
        <v>12</v>
      </c>
      <c r="T21" s="136"/>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row>
    <row r="22" spans="1:8135" s="2" customFormat="1" ht="80.25" customHeight="1" x14ac:dyDescent="0.2">
      <c r="A22" s="39">
        <v>1</v>
      </c>
      <c r="B22" s="39">
        <v>1</v>
      </c>
      <c r="C22" s="39">
        <v>1.3</v>
      </c>
      <c r="D22" s="41" t="s">
        <v>558</v>
      </c>
      <c r="E22" s="39" t="s">
        <v>564</v>
      </c>
      <c r="F22" s="7" t="s">
        <v>33</v>
      </c>
      <c r="G22" s="17" t="s">
        <v>577</v>
      </c>
      <c r="H22" s="17" t="s">
        <v>569</v>
      </c>
      <c r="I22" s="79" t="s">
        <v>9</v>
      </c>
      <c r="J22" s="17" t="s">
        <v>12</v>
      </c>
      <c r="K22" s="79" t="s">
        <v>559</v>
      </c>
      <c r="L22" s="17" t="s">
        <v>583</v>
      </c>
      <c r="M22" s="17" t="s">
        <v>1421</v>
      </c>
      <c r="N22" s="42" t="s">
        <v>599</v>
      </c>
      <c r="O22" s="43" t="s">
        <v>560</v>
      </c>
      <c r="P22" s="79" t="s">
        <v>587</v>
      </c>
      <c r="Q22" s="17" t="s">
        <v>588</v>
      </c>
      <c r="R22" s="79" t="s">
        <v>586</v>
      </c>
      <c r="S22" s="137"/>
      <c r="T22" s="138"/>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row>
    <row r="23" spans="1:8135" s="2" customFormat="1" ht="69" customHeight="1" x14ac:dyDescent="0.2">
      <c r="A23" s="39">
        <v>1</v>
      </c>
      <c r="B23" s="39">
        <v>1</v>
      </c>
      <c r="C23" s="39">
        <v>1.2</v>
      </c>
      <c r="D23" s="41" t="s">
        <v>558</v>
      </c>
      <c r="E23" s="39" t="s">
        <v>40</v>
      </c>
      <c r="F23" s="7" t="s">
        <v>33</v>
      </c>
      <c r="G23" s="17" t="s">
        <v>568</v>
      </c>
      <c r="H23" s="17" t="s">
        <v>405</v>
      </c>
      <c r="I23" s="79" t="s">
        <v>21</v>
      </c>
      <c r="J23" s="17" t="s">
        <v>16</v>
      </c>
      <c r="K23" s="79" t="s">
        <v>559</v>
      </c>
      <c r="L23" s="17" t="s">
        <v>473</v>
      </c>
      <c r="M23" s="17" t="s">
        <v>1422</v>
      </c>
      <c r="N23" s="7" t="s">
        <v>600</v>
      </c>
      <c r="O23" s="7" t="s">
        <v>560</v>
      </c>
      <c r="P23" s="79" t="s">
        <v>476</v>
      </c>
      <c r="Q23" s="17" t="s">
        <v>474</v>
      </c>
      <c r="R23" s="37" t="s">
        <v>589</v>
      </c>
      <c r="S23" s="91" t="s">
        <v>1627</v>
      </c>
      <c r="T23" s="172" t="s">
        <v>1627</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row>
    <row r="24" spans="1:8135" s="2" customFormat="1" ht="63" customHeight="1" x14ac:dyDescent="0.2">
      <c r="A24" s="39">
        <v>1</v>
      </c>
      <c r="B24" s="39">
        <v>1</v>
      </c>
      <c r="C24" s="39">
        <v>1.2</v>
      </c>
      <c r="D24" s="41" t="s">
        <v>558</v>
      </c>
      <c r="E24" s="39" t="s">
        <v>40</v>
      </c>
      <c r="F24" s="7" t="s">
        <v>33</v>
      </c>
      <c r="G24" s="17" t="s">
        <v>568</v>
      </c>
      <c r="H24" s="17" t="s">
        <v>405</v>
      </c>
      <c r="I24" s="79" t="s">
        <v>21</v>
      </c>
      <c r="J24" s="17" t="s">
        <v>16</v>
      </c>
      <c r="K24" s="79" t="s">
        <v>559</v>
      </c>
      <c r="L24" s="17" t="s">
        <v>473</v>
      </c>
      <c r="M24" s="17" t="s">
        <v>1422</v>
      </c>
      <c r="N24" s="7" t="s">
        <v>600</v>
      </c>
      <c r="O24" s="7" t="s">
        <v>560</v>
      </c>
      <c r="P24" s="79" t="s">
        <v>477</v>
      </c>
      <c r="Q24" s="17" t="s">
        <v>475</v>
      </c>
      <c r="R24" s="37" t="s">
        <v>589</v>
      </c>
      <c r="S24" s="91" t="s">
        <v>1627</v>
      </c>
      <c r="T24" s="172"/>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row>
    <row r="25" spans="1:8135" s="2" customFormat="1" ht="54" x14ac:dyDescent="0.2">
      <c r="A25" s="39">
        <v>1</v>
      </c>
      <c r="B25" s="39">
        <v>1</v>
      </c>
      <c r="C25" s="39">
        <v>1.2</v>
      </c>
      <c r="D25" s="41" t="s">
        <v>558</v>
      </c>
      <c r="E25" s="16" t="s">
        <v>564</v>
      </c>
      <c r="F25" s="7" t="s">
        <v>33</v>
      </c>
      <c r="G25" s="17" t="s">
        <v>565</v>
      </c>
      <c r="H25" s="17" t="s">
        <v>405</v>
      </c>
      <c r="I25" s="79" t="s">
        <v>9</v>
      </c>
      <c r="J25" s="17" t="s">
        <v>16</v>
      </c>
      <c r="K25" s="79" t="s">
        <v>37</v>
      </c>
      <c r="L25" s="17" t="s">
        <v>34</v>
      </c>
      <c r="M25" s="17" t="s">
        <v>1447</v>
      </c>
      <c r="N25" s="7" t="s">
        <v>601</v>
      </c>
      <c r="O25" s="79" t="s">
        <v>590</v>
      </c>
      <c r="P25" s="79" t="s">
        <v>35</v>
      </c>
      <c r="Q25" s="17" t="s">
        <v>36</v>
      </c>
      <c r="R25" s="79" t="s">
        <v>591</v>
      </c>
      <c r="S25" s="135" t="s">
        <v>12</v>
      </c>
      <c r="T25" s="136"/>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row>
    <row r="26" spans="1:8135" s="2" customFormat="1" ht="54" x14ac:dyDescent="0.2">
      <c r="A26" s="39">
        <v>1</v>
      </c>
      <c r="B26" s="39">
        <v>1</v>
      </c>
      <c r="C26" s="16">
        <v>1.4</v>
      </c>
      <c r="D26" s="41" t="s">
        <v>558</v>
      </c>
      <c r="E26" s="16" t="s">
        <v>564</v>
      </c>
      <c r="F26" s="7" t="s">
        <v>33</v>
      </c>
      <c r="G26" s="17" t="s">
        <v>565</v>
      </c>
      <c r="H26" s="17" t="s">
        <v>405</v>
      </c>
      <c r="I26" s="79" t="s">
        <v>9</v>
      </c>
      <c r="J26" s="17" t="s">
        <v>16</v>
      </c>
      <c r="K26" s="79" t="s">
        <v>37</v>
      </c>
      <c r="L26" s="17" t="s">
        <v>34</v>
      </c>
      <c r="M26" s="17" t="s">
        <v>1447</v>
      </c>
      <c r="N26" s="7" t="s">
        <v>601</v>
      </c>
      <c r="O26" s="79" t="s">
        <v>590</v>
      </c>
      <c r="P26" s="79" t="s">
        <v>38</v>
      </c>
      <c r="Q26" s="17" t="s">
        <v>39</v>
      </c>
      <c r="R26" s="79" t="s">
        <v>598</v>
      </c>
      <c r="S26" s="137"/>
      <c r="T26" s="138"/>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row>
    <row r="27" spans="1:8135" s="2" customFormat="1" ht="60" customHeight="1" x14ac:dyDescent="0.2">
      <c r="A27" s="39">
        <v>1</v>
      </c>
      <c r="B27" s="39">
        <v>1</v>
      </c>
      <c r="C27" s="16">
        <v>1.4</v>
      </c>
      <c r="D27" s="41" t="s">
        <v>558</v>
      </c>
      <c r="E27" s="16" t="s">
        <v>222</v>
      </c>
      <c r="F27" s="7" t="s">
        <v>33</v>
      </c>
      <c r="G27" s="17" t="s">
        <v>565</v>
      </c>
      <c r="H27" s="17" t="s">
        <v>405</v>
      </c>
      <c r="I27" s="79" t="s">
        <v>9</v>
      </c>
      <c r="J27" s="17" t="s">
        <v>12</v>
      </c>
      <c r="K27" s="79" t="s">
        <v>559</v>
      </c>
      <c r="L27" s="17" t="s">
        <v>592</v>
      </c>
      <c r="M27" s="17" t="s">
        <v>1423</v>
      </c>
      <c r="N27" s="42" t="s">
        <v>1289</v>
      </c>
      <c r="O27" s="43" t="s">
        <v>560</v>
      </c>
      <c r="P27" s="79" t="s">
        <v>593</v>
      </c>
      <c r="Q27" s="17" t="s">
        <v>594</v>
      </c>
      <c r="R27" s="79" t="s">
        <v>595</v>
      </c>
      <c r="S27" s="135" t="s">
        <v>12</v>
      </c>
      <c r="T27" s="136"/>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row>
    <row r="28" spans="1:8135" s="2" customFormat="1" ht="60" customHeight="1" x14ac:dyDescent="0.2">
      <c r="A28" s="39">
        <v>1</v>
      </c>
      <c r="B28" s="39">
        <v>1</v>
      </c>
      <c r="C28" s="16">
        <v>1.4</v>
      </c>
      <c r="D28" s="41" t="s">
        <v>558</v>
      </c>
      <c r="E28" s="16" t="s">
        <v>222</v>
      </c>
      <c r="F28" s="7" t="s">
        <v>33</v>
      </c>
      <c r="G28" s="17" t="s">
        <v>565</v>
      </c>
      <c r="H28" s="17" t="s">
        <v>405</v>
      </c>
      <c r="I28" s="79" t="s">
        <v>9</v>
      </c>
      <c r="J28" s="17" t="s">
        <v>12</v>
      </c>
      <c r="K28" s="38" t="s">
        <v>559</v>
      </c>
      <c r="L28" s="17" t="s">
        <v>592</v>
      </c>
      <c r="M28" s="17" t="s">
        <v>1423</v>
      </c>
      <c r="N28" s="42" t="s">
        <v>1289</v>
      </c>
      <c r="O28" s="43" t="s">
        <v>560</v>
      </c>
      <c r="P28" s="79" t="s">
        <v>596</v>
      </c>
      <c r="Q28" s="17" t="s">
        <v>597</v>
      </c>
      <c r="R28" s="79" t="s">
        <v>595</v>
      </c>
      <c r="S28" s="137"/>
      <c r="T28" s="138"/>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row>
    <row r="29" spans="1:8135" s="2" customFormat="1" ht="60.75" customHeight="1" x14ac:dyDescent="0.2">
      <c r="A29" s="39">
        <v>1</v>
      </c>
      <c r="B29" s="39">
        <v>1</v>
      </c>
      <c r="C29" s="39">
        <v>1.2</v>
      </c>
      <c r="D29" s="41" t="s">
        <v>558</v>
      </c>
      <c r="E29" s="39" t="s">
        <v>564</v>
      </c>
      <c r="F29" s="7" t="s">
        <v>33</v>
      </c>
      <c r="G29" s="17" t="s">
        <v>565</v>
      </c>
      <c r="H29" s="17" t="s">
        <v>405</v>
      </c>
      <c r="I29" s="79" t="s">
        <v>9</v>
      </c>
      <c r="J29" s="17" t="s">
        <v>16</v>
      </c>
      <c r="K29" s="79" t="s">
        <v>559</v>
      </c>
      <c r="L29" s="17" t="s">
        <v>41</v>
      </c>
      <c r="M29" s="17" t="s">
        <v>1424</v>
      </c>
      <c r="N29" s="7" t="s">
        <v>602</v>
      </c>
      <c r="O29" s="79" t="s">
        <v>560</v>
      </c>
      <c r="P29" s="79" t="s">
        <v>42</v>
      </c>
      <c r="Q29" s="17" t="s">
        <v>43</v>
      </c>
      <c r="R29" s="79" t="s">
        <v>598</v>
      </c>
      <c r="S29" s="91">
        <v>0</v>
      </c>
      <c r="T29" s="236">
        <f>((S29+S30)/(S31+S32))</f>
        <v>0</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row>
    <row r="30" spans="1:8135" s="2" customFormat="1" ht="57" customHeight="1" x14ac:dyDescent="0.2">
      <c r="A30" s="39">
        <v>1</v>
      </c>
      <c r="B30" s="39">
        <v>1</v>
      </c>
      <c r="C30" s="39">
        <v>1.2</v>
      </c>
      <c r="D30" s="41" t="s">
        <v>558</v>
      </c>
      <c r="E30" s="39" t="s">
        <v>564</v>
      </c>
      <c r="F30" s="7" t="s">
        <v>33</v>
      </c>
      <c r="G30" s="17" t="s">
        <v>565</v>
      </c>
      <c r="H30" s="17" t="s">
        <v>405</v>
      </c>
      <c r="I30" s="79" t="s">
        <v>9</v>
      </c>
      <c r="J30" s="17" t="s">
        <v>16</v>
      </c>
      <c r="K30" s="79" t="s">
        <v>559</v>
      </c>
      <c r="L30" s="17" t="s">
        <v>41</v>
      </c>
      <c r="M30" s="17" t="s">
        <v>1424</v>
      </c>
      <c r="N30" s="7" t="s">
        <v>602</v>
      </c>
      <c r="O30" s="79" t="s">
        <v>560</v>
      </c>
      <c r="P30" s="79" t="s">
        <v>44</v>
      </c>
      <c r="Q30" s="17" t="s">
        <v>45</v>
      </c>
      <c r="R30" s="79" t="s">
        <v>598</v>
      </c>
      <c r="S30" s="91">
        <v>0</v>
      </c>
      <c r="T30" s="237"/>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row>
    <row r="31" spans="1:8135" s="2" customFormat="1" ht="63" customHeight="1" x14ac:dyDescent="0.2">
      <c r="A31" s="39">
        <v>1</v>
      </c>
      <c r="B31" s="39">
        <v>1</v>
      </c>
      <c r="C31" s="39">
        <v>1.2</v>
      </c>
      <c r="D31" s="41" t="s">
        <v>558</v>
      </c>
      <c r="E31" s="39" t="s">
        <v>564</v>
      </c>
      <c r="F31" s="7" t="s">
        <v>33</v>
      </c>
      <c r="G31" s="17" t="s">
        <v>565</v>
      </c>
      <c r="H31" s="17" t="s">
        <v>405</v>
      </c>
      <c r="I31" s="79" t="s">
        <v>9</v>
      </c>
      <c r="J31" s="17" t="s">
        <v>16</v>
      </c>
      <c r="K31" s="79" t="s">
        <v>559</v>
      </c>
      <c r="L31" s="17" t="s">
        <v>41</v>
      </c>
      <c r="M31" s="17" t="s">
        <v>1424</v>
      </c>
      <c r="N31" s="17" t="s">
        <v>602</v>
      </c>
      <c r="O31" s="79" t="s">
        <v>560</v>
      </c>
      <c r="P31" s="79" t="s">
        <v>46</v>
      </c>
      <c r="Q31" s="17" t="s">
        <v>47</v>
      </c>
      <c r="R31" s="79" t="s">
        <v>598</v>
      </c>
      <c r="S31" s="91">
        <v>4</v>
      </c>
      <c r="T31" s="237"/>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c r="DCO31" s="1"/>
      <c r="DCP31" s="1"/>
      <c r="DCQ31" s="1"/>
      <c r="DCR31" s="1"/>
      <c r="DCS31" s="1"/>
      <c r="DCT31" s="1"/>
      <c r="DCU31" s="1"/>
      <c r="DCV31" s="1"/>
      <c r="DCW31" s="1"/>
      <c r="DCX31" s="1"/>
      <c r="DCY31" s="1"/>
      <c r="DCZ31" s="1"/>
      <c r="DDA31" s="1"/>
      <c r="DDB31" s="1"/>
      <c r="DDC31" s="1"/>
      <c r="DDD31" s="1"/>
      <c r="DDE31" s="1"/>
      <c r="DDF31" s="1"/>
      <c r="DDG31" s="1"/>
      <c r="DDH31" s="1"/>
      <c r="DDI31" s="1"/>
      <c r="DDJ31" s="1"/>
      <c r="DDK31" s="1"/>
      <c r="DDL31" s="1"/>
      <c r="DDM31" s="1"/>
      <c r="DDN31" s="1"/>
      <c r="DDO31" s="1"/>
      <c r="DDP31" s="1"/>
      <c r="DDQ31" s="1"/>
      <c r="DDR31" s="1"/>
      <c r="DDS31" s="1"/>
      <c r="DDT31" s="1"/>
      <c r="DDU31" s="1"/>
      <c r="DDV31" s="1"/>
      <c r="DDW31" s="1"/>
      <c r="DDX31" s="1"/>
      <c r="DDY31" s="1"/>
      <c r="DDZ31" s="1"/>
      <c r="DEA31" s="1"/>
      <c r="DEB31" s="1"/>
      <c r="DEC31" s="1"/>
      <c r="DED31" s="1"/>
      <c r="DEE31" s="1"/>
      <c r="DEF31" s="1"/>
      <c r="DEG31" s="1"/>
      <c r="DEH31" s="1"/>
      <c r="DEI31" s="1"/>
      <c r="DEJ31" s="1"/>
      <c r="DEK31" s="1"/>
      <c r="DEL31" s="1"/>
      <c r="DEM31" s="1"/>
      <c r="DEN31" s="1"/>
      <c r="DEO31" s="1"/>
      <c r="DEP31" s="1"/>
      <c r="DEQ31" s="1"/>
      <c r="DER31" s="1"/>
      <c r="DES31" s="1"/>
      <c r="DET31" s="1"/>
      <c r="DEU31" s="1"/>
      <c r="DEV31" s="1"/>
      <c r="DEW31" s="1"/>
      <c r="DEX31" s="1"/>
      <c r="DEY31" s="1"/>
      <c r="DEZ31" s="1"/>
      <c r="DFA31" s="1"/>
      <c r="DFB31" s="1"/>
      <c r="DFC31" s="1"/>
      <c r="DFD31" s="1"/>
      <c r="DFE31" s="1"/>
      <c r="DFF31" s="1"/>
      <c r="DFG31" s="1"/>
      <c r="DFH31" s="1"/>
      <c r="DFI31" s="1"/>
      <c r="DFJ31" s="1"/>
      <c r="DFK31" s="1"/>
      <c r="DFL31" s="1"/>
      <c r="DFM31" s="1"/>
      <c r="DFN31" s="1"/>
      <c r="DFO31" s="1"/>
      <c r="DFP31" s="1"/>
      <c r="DFQ31" s="1"/>
      <c r="DFR31" s="1"/>
      <c r="DFS31" s="1"/>
      <c r="DFT31" s="1"/>
      <c r="DFU31" s="1"/>
      <c r="DFV31" s="1"/>
      <c r="DFW31" s="1"/>
      <c r="DFX31" s="1"/>
      <c r="DFY31" s="1"/>
      <c r="DFZ31" s="1"/>
      <c r="DGA31" s="1"/>
      <c r="DGB31" s="1"/>
      <c r="DGC31" s="1"/>
      <c r="DGD31" s="1"/>
      <c r="DGE31" s="1"/>
      <c r="DGF31" s="1"/>
      <c r="DGG31" s="1"/>
      <c r="DGH31" s="1"/>
      <c r="DGI31" s="1"/>
      <c r="DGJ31" s="1"/>
      <c r="DGK31" s="1"/>
      <c r="DGL31" s="1"/>
      <c r="DGM31" s="1"/>
      <c r="DGN31" s="1"/>
      <c r="DGO31" s="1"/>
      <c r="DGP31" s="1"/>
      <c r="DGQ31" s="1"/>
      <c r="DGR31" s="1"/>
      <c r="DGS31" s="1"/>
      <c r="DGT31" s="1"/>
      <c r="DGU31" s="1"/>
      <c r="DGV31" s="1"/>
      <c r="DGW31" s="1"/>
      <c r="DGX31" s="1"/>
      <c r="DGY31" s="1"/>
      <c r="DGZ31" s="1"/>
      <c r="DHA31" s="1"/>
      <c r="DHB31" s="1"/>
      <c r="DHC31" s="1"/>
      <c r="DHD31" s="1"/>
      <c r="DHE31" s="1"/>
      <c r="DHF31" s="1"/>
      <c r="DHG31" s="1"/>
      <c r="DHH31" s="1"/>
      <c r="DHI31" s="1"/>
      <c r="DHJ31" s="1"/>
      <c r="DHK31" s="1"/>
      <c r="DHL31" s="1"/>
      <c r="DHM31" s="1"/>
      <c r="DHN31" s="1"/>
      <c r="DHO31" s="1"/>
      <c r="DHP31" s="1"/>
      <c r="DHQ31" s="1"/>
      <c r="DHR31" s="1"/>
      <c r="DHS31" s="1"/>
      <c r="DHT31" s="1"/>
      <c r="DHU31" s="1"/>
      <c r="DHV31" s="1"/>
      <c r="DHW31" s="1"/>
      <c r="DHX31" s="1"/>
      <c r="DHY31" s="1"/>
      <c r="DHZ31" s="1"/>
      <c r="DIA31" s="1"/>
      <c r="DIB31" s="1"/>
      <c r="DIC31" s="1"/>
      <c r="DID31" s="1"/>
      <c r="DIE31" s="1"/>
      <c r="DIF31" s="1"/>
      <c r="DIG31" s="1"/>
      <c r="DIH31" s="1"/>
      <c r="DII31" s="1"/>
      <c r="DIJ31" s="1"/>
      <c r="DIK31" s="1"/>
      <c r="DIL31" s="1"/>
      <c r="DIM31" s="1"/>
      <c r="DIN31" s="1"/>
      <c r="DIO31" s="1"/>
      <c r="DIP31" s="1"/>
      <c r="DIQ31" s="1"/>
      <c r="DIR31" s="1"/>
      <c r="DIS31" s="1"/>
      <c r="DIT31" s="1"/>
      <c r="DIU31" s="1"/>
      <c r="DIV31" s="1"/>
      <c r="DIW31" s="1"/>
      <c r="DIX31" s="1"/>
      <c r="DIY31" s="1"/>
      <c r="DIZ31" s="1"/>
      <c r="DJA31" s="1"/>
      <c r="DJB31" s="1"/>
      <c r="DJC31" s="1"/>
      <c r="DJD31" s="1"/>
      <c r="DJE31" s="1"/>
      <c r="DJF31" s="1"/>
      <c r="DJG31" s="1"/>
      <c r="DJH31" s="1"/>
      <c r="DJI31" s="1"/>
      <c r="DJJ31" s="1"/>
      <c r="DJK31" s="1"/>
      <c r="DJL31" s="1"/>
      <c r="DJM31" s="1"/>
      <c r="DJN31" s="1"/>
      <c r="DJO31" s="1"/>
      <c r="DJP31" s="1"/>
      <c r="DJQ31" s="1"/>
      <c r="DJR31" s="1"/>
      <c r="DJS31" s="1"/>
      <c r="DJT31" s="1"/>
      <c r="DJU31" s="1"/>
      <c r="DJV31" s="1"/>
      <c r="DJW31" s="1"/>
      <c r="DJX31" s="1"/>
      <c r="DJY31" s="1"/>
      <c r="DJZ31" s="1"/>
      <c r="DKA31" s="1"/>
      <c r="DKB31" s="1"/>
      <c r="DKC31" s="1"/>
      <c r="DKD31" s="1"/>
      <c r="DKE31" s="1"/>
      <c r="DKF31" s="1"/>
      <c r="DKG31" s="1"/>
      <c r="DKH31" s="1"/>
      <c r="DKI31" s="1"/>
      <c r="DKJ31" s="1"/>
      <c r="DKK31" s="1"/>
      <c r="DKL31" s="1"/>
      <c r="DKM31" s="1"/>
      <c r="DKN31" s="1"/>
      <c r="DKO31" s="1"/>
      <c r="DKP31" s="1"/>
      <c r="DKQ31" s="1"/>
      <c r="DKR31" s="1"/>
      <c r="DKS31" s="1"/>
      <c r="DKT31" s="1"/>
      <c r="DKU31" s="1"/>
      <c r="DKV31" s="1"/>
      <c r="DKW31" s="1"/>
      <c r="DKX31" s="1"/>
      <c r="DKY31" s="1"/>
      <c r="DKZ31" s="1"/>
      <c r="DLA31" s="1"/>
      <c r="DLB31" s="1"/>
      <c r="DLC31" s="1"/>
      <c r="DLD31" s="1"/>
      <c r="DLE31" s="1"/>
      <c r="DLF31" s="1"/>
      <c r="DLG31" s="1"/>
      <c r="DLH31" s="1"/>
      <c r="DLI31" s="1"/>
      <c r="DLJ31" s="1"/>
      <c r="DLK31" s="1"/>
      <c r="DLL31" s="1"/>
      <c r="DLM31" s="1"/>
      <c r="DLN31" s="1"/>
      <c r="DLO31" s="1"/>
      <c r="DLP31" s="1"/>
      <c r="DLQ31" s="1"/>
      <c r="DLR31" s="1"/>
      <c r="DLS31" s="1"/>
      <c r="DLT31" s="1"/>
      <c r="DLU31" s="1"/>
      <c r="DLV31" s="1"/>
      <c r="DLW31" s="1"/>
      <c r="DLX31" s="1"/>
      <c r="DLY31" s="1"/>
      <c r="DLZ31" s="1"/>
      <c r="DMA31" s="1"/>
      <c r="DMB31" s="1"/>
      <c r="DMC31" s="1"/>
      <c r="DMD31" s="1"/>
      <c r="DME31" s="1"/>
      <c r="DMF31" s="1"/>
      <c r="DMG31" s="1"/>
      <c r="DMH31" s="1"/>
      <c r="DMI31" s="1"/>
      <c r="DMJ31" s="1"/>
      <c r="DMK31" s="1"/>
      <c r="DML31" s="1"/>
      <c r="DMM31" s="1"/>
      <c r="DMN31" s="1"/>
      <c r="DMO31" s="1"/>
      <c r="DMP31" s="1"/>
      <c r="DMQ31" s="1"/>
      <c r="DMR31" s="1"/>
      <c r="DMS31" s="1"/>
      <c r="DMT31" s="1"/>
      <c r="DMU31" s="1"/>
      <c r="DMV31" s="1"/>
      <c r="DMW31" s="1"/>
      <c r="DMX31" s="1"/>
      <c r="DMY31" s="1"/>
      <c r="DMZ31" s="1"/>
      <c r="DNA31" s="1"/>
      <c r="DNB31" s="1"/>
      <c r="DNC31" s="1"/>
      <c r="DND31" s="1"/>
      <c r="DNE31" s="1"/>
      <c r="DNF31" s="1"/>
      <c r="DNG31" s="1"/>
      <c r="DNH31" s="1"/>
      <c r="DNI31" s="1"/>
      <c r="DNJ31" s="1"/>
      <c r="DNK31" s="1"/>
      <c r="DNL31" s="1"/>
      <c r="DNM31" s="1"/>
      <c r="DNN31" s="1"/>
      <c r="DNO31" s="1"/>
      <c r="DNP31" s="1"/>
      <c r="DNQ31" s="1"/>
      <c r="DNR31" s="1"/>
      <c r="DNS31" s="1"/>
      <c r="DNT31" s="1"/>
      <c r="DNU31" s="1"/>
      <c r="DNV31" s="1"/>
      <c r="DNW31" s="1"/>
      <c r="DNX31" s="1"/>
      <c r="DNY31" s="1"/>
      <c r="DNZ31" s="1"/>
      <c r="DOA31" s="1"/>
      <c r="DOB31" s="1"/>
      <c r="DOC31" s="1"/>
      <c r="DOD31" s="1"/>
      <c r="DOE31" s="1"/>
      <c r="DOF31" s="1"/>
      <c r="DOG31" s="1"/>
      <c r="DOH31" s="1"/>
      <c r="DOI31" s="1"/>
      <c r="DOJ31" s="1"/>
      <c r="DOK31" s="1"/>
      <c r="DOL31" s="1"/>
      <c r="DOM31" s="1"/>
      <c r="DON31" s="1"/>
      <c r="DOO31" s="1"/>
      <c r="DOP31" s="1"/>
      <c r="DOQ31" s="1"/>
      <c r="DOR31" s="1"/>
      <c r="DOS31" s="1"/>
      <c r="DOT31" s="1"/>
      <c r="DOU31" s="1"/>
      <c r="DOV31" s="1"/>
      <c r="DOW31" s="1"/>
      <c r="DOX31" s="1"/>
      <c r="DOY31" s="1"/>
      <c r="DOZ31" s="1"/>
      <c r="DPA31" s="1"/>
      <c r="DPB31" s="1"/>
      <c r="DPC31" s="1"/>
      <c r="DPD31" s="1"/>
      <c r="DPE31" s="1"/>
      <c r="DPF31" s="1"/>
      <c r="DPG31" s="1"/>
      <c r="DPH31" s="1"/>
      <c r="DPI31" s="1"/>
      <c r="DPJ31" s="1"/>
      <c r="DPK31" s="1"/>
      <c r="DPL31" s="1"/>
      <c r="DPM31" s="1"/>
      <c r="DPN31" s="1"/>
      <c r="DPO31" s="1"/>
      <c r="DPP31" s="1"/>
      <c r="DPQ31" s="1"/>
      <c r="DPR31" s="1"/>
      <c r="DPS31" s="1"/>
      <c r="DPT31" s="1"/>
      <c r="DPU31" s="1"/>
      <c r="DPV31" s="1"/>
      <c r="DPW31" s="1"/>
      <c r="DPX31" s="1"/>
      <c r="DPY31" s="1"/>
      <c r="DPZ31" s="1"/>
      <c r="DQA31" s="1"/>
      <c r="DQB31" s="1"/>
      <c r="DQC31" s="1"/>
      <c r="DQD31" s="1"/>
      <c r="DQE31" s="1"/>
      <c r="DQF31" s="1"/>
      <c r="DQG31" s="1"/>
      <c r="DQH31" s="1"/>
      <c r="DQI31" s="1"/>
      <c r="DQJ31" s="1"/>
      <c r="DQK31" s="1"/>
      <c r="DQL31" s="1"/>
      <c r="DQM31" s="1"/>
      <c r="DQN31" s="1"/>
      <c r="DQO31" s="1"/>
      <c r="DQP31" s="1"/>
      <c r="DQQ31" s="1"/>
      <c r="DQR31" s="1"/>
      <c r="DQS31" s="1"/>
      <c r="DQT31" s="1"/>
      <c r="DQU31" s="1"/>
      <c r="DQV31" s="1"/>
      <c r="DQW31" s="1"/>
      <c r="DQX31" s="1"/>
      <c r="DQY31" s="1"/>
      <c r="DQZ31" s="1"/>
      <c r="DRA31" s="1"/>
      <c r="DRB31" s="1"/>
      <c r="DRC31" s="1"/>
      <c r="DRD31" s="1"/>
      <c r="DRE31" s="1"/>
      <c r="DRF31" s="1"/>
      <c r="DRG31" s="1"/>
      <c r="DRH31" s="1"/>
      <c r="DRI31" s="1"/>
      <c r="DRJ31" s="1"/>
      <c r="DRK31" s="1"/>
      <c r="DRL31" s="1"/>
      <c r="DRM31" s="1"/>
      <c r="DRN31" s="1"/>
      <c r="DRO31" s="1"/>
      <c r="DRP31" s="1"/>
      <c r="DRQ31" s="1"/>
      <c r="DRR31" s="1"/>
      <c r="DRS31" s="1"/>
      <c r="DRT31" s="1"/>
      <c r="DRU31" s="1"/>
      <c r="DRV31" s="1"/>
      <c r="DRW31" s="1"/>
      <c r="DRX31" s="1"/>
      <c r="DRY31" s="1"/>
      <c r="DRZ31" s="1"/>
      <c r="DSA31" s="1"/>
      <c r="DSB31" s="1"/>
      <c r="DSC31" s="1"/>
      <c r="DSD31" s="1"/>
      <c r="DSE31" s="1"/>
      <c r="DSF31" s="1"/>
      <c r="DSG31" s="1"/>
      <c r="DSH31" s="1"/>
      <c r="DSI31" s="1"/>
      <c r="DSJ31" s="1"/>
      <c r="DSK31" s="1"/>
      <c r="DSL31" s="1"/>
      <c r="DSM31" s="1"/>
      <c r="DSN31" s="1"/>
      <c r="DSO31" s="1"/>
      <c r="DSP31" s="1"/>
      <c r="DSQ31" s="1"/>
      <c r="DSR31" s="1"/>
      <c r="DSS31" s="1"/>
      <c r="DST31" s="1"/>
      <c r="DSU31" s="1"/>
      <c r="DSV31" s="1"/>
      <c r="DSW31" s="1"/>
      <c r="DSX31" s="1"/>
      <c r="DSY31" s="1"/>
      <c r="DSZ31" s="1"/>
      <c r="DTA31" s="1"/>
      <c r="DTB31" s="1"/>
      <c r="DTC31" s="1"/>
      <c r="DTD31" s="1"/>
      <c r="DTE31" s="1"/>
      <c r="DTF31" s="1"/>
      <c r="DTG31" s="1"/>
      <c r="DTH31" s="1"/>
      <c r="DTI31" s="1"/>
      <c r="DTJ31" s="1"/>
      <c r="DTK31" s="1"/>
      <c r="DTL31" s="1"/>
      <c r="DTM31" s="1"/>
      <c r="DTN31" s="1"/>
      <c r="DTO31" s="1"/>
      <c r="DTP31" s="1"/>
      <c r="DTQ31" s="1"/>
      <c r="DTR31" s="1"/>
      <c r="DTS31" s="1"/>
      <c r="DTT31" s="1"/>
      <c r="DTU31" s="1"/>
      <c r="DTV31" s="1"/>
      <c r="DTW31" s="1"/>
      <c r="DTX31" s="1"/>
      <c r="DTY31" s="1"/>
      <c r="DTZ31" s="1"/>
      <c r="DUA31" s="1"/>
      <c r="DUB31" s="1"/>
      <c r="DUC31" s="1"/>
      <c r="DUD31" s="1"/>
      <c r="DUE31" s="1"/>
      <c r="DUF31" s="1"/>
      <c r="DUG31" s="1"/>
      <c r="DUH31" s="1"/>
      <c r="DUI31" s="1"/>
      <c r="DUJ31" s="1"/>
      <c r="DUK31" s="1"/>
      <c r="DUL31" s="1"/>
      <c r="DUM31" s="1"/>
      <c r="DUN31" s="1"/>
      <c r="DUO31" s="1"/>
      <c r="DUP31" s="1"/>
      <c r="DUQ31" s="1"/>
      <c r="DUR31" s="1"/>
      <c r="DUS31" s="1"/>
      <c r="DUT31" s="1"/>
      <c r="DUU31" s="1"/>
      <c r="DUV31" s="1"/>
      <c r="DUW31" s="1"/>
      <c r="DUX31" s="1"/>
      <c r="DUY31" s="1"/>
      <c r="DUZ31" s="1"/>
      <c r="DVA31" s="1"/>
      <c r="DVB31" s="1"/>
      <c r="DVC31" s="1"/>
      <c r="DVD31" s="1"/>
      <c r="DVE31" s="1"/>
      <c r="DVF31" s="1"/>
      <c r="DVG31" s="1"/>
      <c r="DVH31" s="1"/>
      <c r="DVI31" s="1"/>
      <c r="DVJ31" s="1"/>
      <c r="DVK31" s="1"/>
      <c r="DVL31" s="1"/>
      <c r="DVM31" s="1"/>
      <c r="DVN31" s="1"/>
      <c r="DVO31" s="1"/>
      <c r="DVP31" s="1"/>
      <c r="DVQ31" s="1"/>
      <c r="DVR31" s="1"/>
      <c r="DVS31" s="1"/>
      <c r="DVT31" s="1"/>
      <c r="DVU31" s="1"/>
      <c r="DVV31" s="1"/>
      <c r="DVW31" s="1"/>
      <c r="DVX31" s="1"/>
      <c r="DVY31" s="1"/>
      <c r="DVZ31" s="1"/>
      <c r="DWA31" s="1"/>
      <c r="DWB31" s="1"/>
      <c r="DWC31" s="1"/>
      <c r="DWD31" s="1"/>
      <c r="DWE31" s="1"/>
      <c r="DWF31" s="1"/>
      <c r="DWG31" s="1"/>
      <c r="DWH31" s="1"/>
      <c r="DWI31" s="1"/>
      <c r="DWJ31" s="1"/>
      <c r="DWK31" s="1"/>
      <c r="DWL31" s="1"/>
      <c r="DWM31" s="1"/>
      <c r="DWN31" s="1"/>
      <c r="DWO31" s="1"/>
      <c r="DWP31" s="1"/>
      <c r="DWQ31" s="1"/>
      <c r="DWR31" s="1"/>
      <c r="DWS31" s="1"/>
      <c r="DWT31" s="1"/>
      <c r="DWU31" s="1"/>
      <c r="DWV31" s="1"/>
      <c r="DWW31" s="1"/>
      <c r="DWX31" s="1"/>
      <c r="DWY31" s="1"/>
      <c r="DWZ31" s="1"/>
      <c r="DXA31" s="1"/>
      <c r="DXB31" s="1"/>
      <c r="DXC31" s="1"/>
      <c r="DXD31" s="1"/>
      <c r="DXE31" s="1"/>
      <c r="DXF31" s="1"/>
      <c r="DXG31" s="1"/>
      <c r="DXH31" s="1"/>
      <c r="DXI31" s="1"/>
      <c r="DXJ31" s="1"/>
      <c r="DXK31" s="1"/>
      <c r="DXL31" s="1"/>
      <c r="DXM31" s="1"/>
      <c r="DXN31" s="1"/>
      <c r="DXO31" s="1"/>
      <c r="DXP31" s="1"/>
      <c r="DXQ31" s="1"/>
      <c r="DXR31" s="1"/>
      <c r="DXS31" s="1"/>
      <c r="DXT31" s="1"/>
      <c r="DXU31" s="1"/>
      <c r="DXV31" s="1"/>
      <c r="DXW31" s="1"/>
      <c r="DXX31" s="1"/>
      <c r="DXY31" s="1"/>
      <c r="DXZ31" s="1"/>
      <c r="DYA31" s="1"/>
      <c r="DYB31" s="1"/>
      <c r="DYC31" s="1"/>
      <c r="DYD31" s="1"/>
      <c r="DYE31" s="1"/>
      <c r="DYF31" s="1"/>
      <c r="DYG31" s="1"/>
      <c r="DYH31" s="1"/>
      <c r="DYI31" s="1"/>
      <c r="DYJ31" s="1"/>
      <c r="DYK31" s="1"/>
      <c r="DYL31" s="1"/>
      <c r="DYM31" s="1"/>
      <c r="DYN31" s="1"/>
      <c r="DYO31" s="1"/>
      <c r="DYP31" s="1"/>
      <c r="DYQ31" s="1"/>
      <c r="DYR31" s="1"/>
      <c r="DYS31" s="1"/>
      <c r="DYT31" s="1"/>
      <c r="DYU31" s="1"/>
      <c r="DYV31" s="1"/>
      <c r="DYW31" s="1"/>
      <c r="DYX31" s="1"/>
      <c r="DYY31" s="1"/>
      <c r="DYZ31" s="1"/>
      <c r="DZA31" s="1"/>
      <c r="DZB31" s="1"/>
      <c r="DZC31" s="1"/>
      <c r="DZD31" s="1"/>
      <c r="DZE31" s="1"/>
      <c r="DZF31" s="1"/>
      <c r="DZG31" s="1"/>
      <c r="DZH31" s="1"/>
      <c r="DZI31" s="1"/>
      <c r="DZJ31" s="1"/>
      <c r="DZK31" s="1"/>
      <c r="DZL31" s="1"/>
      <c r="DZM31" s="1"/>
      <c r="DZN31" s="1"/>
      <c r="DZO31" s="1"/>
      <c r="DZP31" s="1"/>
      <c r="DZQ31" s="1"/>
      <c r="DZR31" s="1"/>
      <c r="DZS31" s="1"/>
      <c r="DZT31" s="1"/>
      <c r="DZU31" s="1"/>
      <c r="DZV31" s="1"/>
      <c r="DZW31" s="1"/>
      <c r="DZX31" s="1"/>
      <c r="DZY31" s="1"/>
      <c r="DZZ31" s="1"/>
      <c r="EAA31" s="1"/>
      <c r="EAB31" s="1"/>
      <c r="EAC31" s="1"/>
      <c r="EAD31" s="1"/>
      <c r="EAE31" s="1"/>
      <c r="EAF31" s="1"/>
      <c r="EAG31" s="1"/>
      <c r="EAH31" s="1"/>
      <c r="EAI31" s="1"/>
      <c r="EAJ31" s="1"/>
      <c r="EAK31" s="1"/>
      <c r="EAL31" s="1"/>
      <c r="EAM31" s="1"/>
      <c r="EAN31" s="1"/>
      <c r="EAO31" s="1"/>
      <c r="EAP31" s="1"/>
      <c r="EAQ31" s="1"/>
      <c r="EAR31" s="1"/>
      <c r="EAS31" s="1"/>
      <c r="EAT31" s="1"/>
      <c r="EAU31" s="1"/>
      <c r="EAV31" s="1"/>
      <c r="EAW31" s="1"/>
      <c r="EAX31" s="1"/>
      <c r="EAY31" s="1"/>
      <c r="EAZ31" s="1"/>
      <c r="EBA31" s="1"/>
      <c r="EBB31" s="1"/>
      <c r="EBC31" s="1"/>
      <c r="EBD31" s="1"/>
      <c r="EBE31" s="1"/>
      <c r="EBF31" s="1"/>
      <c r="EBG31" s="1"/>
      <c r="EBH31" s="1"/>
      <c r="EBI31" s="1"/>
      <c r="EBJ31" s="1"/>
      <c r="EBK31" s="1"/>
      <c r="EBL31" s="1"/>
      <c r="EBM31" s="1"/>
      <c r="EBN31" s="1"/>
      <c r="EBO31" s="1"/>
      <c r="EBP31" s="1"/>
      <c r="EBQ31" s="1"/>
      <c r="EBR31" s="1"/>
      <c r="EBS31" s="1"/>
      <c r="EBT31" s="1"/>
      <c r="EBU31" s="1"/>
      <c r="EBV31" s="1"/>
      <c r="EBW31" s="1"/>
      <c r="EBX31" s="1"/>
      <c r="EBY31" s="1"/>
      <c r="EBZ31" s="1"/>
      <c r="ECA31" s="1"/>
      <c r="ECB31" s="1"/>
      <c r="ECC31" s="1"/>
      <c r="ECD31" s="1"/>
      <c r="ECE31" s="1"/>
      <c r="ECF31" s="1"/>
      <c r="ECG31" s="1"/>
      <c r="ECH31" s="1"/>
      <c r="ECI31" s="1"/>
      <c r="ECJ31" s="1"/>
      <c r="ECK31" s="1"/>
      <c r="ECL31" s="1"/>
      <c r="ECM31" s="1"/>
      <c r="ECN31" s="1"/>
      <c r="ECO31" s="1"/>
      <c r="ECP31" s="1"/>
      <c r="ECQ31" s="1"/>
      <c r="ECR31" s="1"/>
      <c r="ECS31" s="1"/>
      <c r="ECT31" s="1"/>
      <c r="ECU31" s="1"/>
      <c r="ECV31" s="1"/>
      <c r="ECW31" s="1"/>
      <c r="ECX31" s="1"/>
      <c r="ECY31" s="1"/>
      <c r="ECZ31" s="1"/>
      <c r="EDA31" s="1"/>
      <c r="EDB31" s="1"/>
      <c r="EDC31" s="1"/>
      <c r="EDD31" s="1"/>
      <c r="EDE31" s="1"/>
      <c r="EDF31" s="1"/>
      <c r="EDG31" s="1"/>
      <c r="EDH31" s="1"/>
      <c r="EDI31" s="1"/>
      <c r="EDJ31" s="1"/>
      <c r="EDK31" s="1"/>
      <c r="EDL31" s="1"/>
      <c r="EDM31" s="1"/>
      <c r="EDN31" s="1"/>
      <c r="EDO31" s="1"/>
      <c r="EDP31" s="1"/>
      <c r="EDQ31" s="1"/>
      <c r="EDR31" s="1"/>
      <c r="EDS31" s="1"/>
      <c r="EDT31" s="1"/>
      <c r="EDU31" s="1"/>
      <c r="EDV31" s="1"/>
      <c r="EDW31" s="1"/>
      <c r="EDX31" s="1"/>
      <c r="EDY31" s="1"/>
      <c r="EDZ31" s="1"/>
      <c r="EEA31" s="1"/>
      <c r="EEB31" s="1"/>
      <c r="EEC31" s="1"/>
      <c r="EED31" s="1"/>
      <c r="EEE31" s="1"/>
      <c r="EEF31" s="1"/>
      <c r="EEG31" s="1"/>
      <c r="EEH31" s="1"/>
      <c r="EEI31" s="1"/>
      <c r="EEJ31" s="1"/>
      <c r="EEK31" s="1"/>
      <c r="EEL31" s="1"/>
      <c r="EEM31" s="1"/>
      <c r="EEN31" s="1"/>
      <c r="EEO31" s="1"/>
      <c r="EEP31" s="1"/>
      <c r="EEQ31" s="1"/>
      <c r="EER31" s="1"/>
      <c r="EES31" s="1"/>
      <c r="EET31" s="1"/>
      <c r="EEU31" s="1"/>
      <c r="EEV31" s="1"/>
      <c r="EEW31" s="1"/>
      <c r="EEX31" s="1"/>
      <c r="EEY31" s="1"/>
      <c r="EEZ31" s="1"/>
      <c r="EFA31" s="1"/>
      <c r="EFB31" s="1"/>
      <c r="EFC31" s="1"/>
      <c r="EFD31" s="1"/>
      <c r="EFE31" s="1"/>
      <c r="EFF31" s="1"/>
      <c r="EFG31" s="1"/>
      <c r="EFH31" s="1"/>
      <c r="EFI31" s="1"/>
      <c r="EFJ31" s="1"/>
      <c r="EFK31" s="1"/>
      <c r="EFL31" s="1"/>
      <c r="EFM31" s="1"/>
      <c r="EFN31" s="1"/>
      <c r="EFO31" s="1"/>
      <c r="EFP31" s="1"/>
      <c r="EFQ31" s="1"/>
      <c r="EFR31" s="1"/>
      <c r="EFS31" s="1"/>
      <c r="EFT31" s="1"/>
      <c r="EFU31" s="1"/>
      <c r="EFV31" s="1"/>
      <c r="EFW31" s="1"/>
      <c r="EFX31" s="1"/>
      <c r="EFY31" s="1"/>
      <c r="EFZ31" s="1"/>
      <c r="EGA31" s="1"/>
      <c r="EGB31" s="1"/>
      <c r="EGC31" s="1"/>
      <c r="EGD31" s="1"/>
      <c r="EGE31" s="1"/>
      <c r="EGF31" s="1"/>
      <c r="EGG31" s="1"/>
      <c r="EGH31" s="1"/>
      <c r="EGI31" s="1"/>
      <c r="EGJ31" s="1"/>
      <c r="EGK31" s="1"/>
      <c r="EGL31" s="1"/>
      <c r="EGM31" s="1"/>
      <c r="EGN31" s="1"/>
      <c r="EGO31" s="1"/>
      <c r="EGP31" s="1"/>
      <c r="EGQ31" s="1"/>
      <c r="EGR31" s="1"/>
      <c r="EGS31" s="1"/>
      <c r="EGT31" s="1"/>
      <c r="EGU31" s="1"/>
      <c r="EGV31" s="1"/>
      <c r="EGW31" s="1"/>
      <c r="EGX31" s="1"/>
      <c r="EGY31" s="1"/>
      <c r="EGZ31" s="1"/>
      <c r="EHA31" s="1"/>
      <c r="EHB31" s="1"/>
      <c r="EHC31" s="1"/>
      <c r="EHD31" s="1"/>
      <c r="EHE31" s="1"/>
      <c r="EHF31" s="1"/>
      <c r="EHG31" s="1"/>
      <c r="EHH31" s="1"/>
      <c r="EHI31" s="1"/>
      <c r="EHJ31" s="1"/>
      <c r="EHK31" s="1"/>
      <c r="EHL31" s="1"/>
      <c r="EHM31" s="1"/>
      <c r="EHN31" s="1"/>
      <c r="EHO31" s="1"/>
      <c r="EHP31" s="1"/>
      <c r="EHQ31" s="1"/>
      <c r="EHR31" s="1"/>
      <c r="EHS31" s="1"/>
      <c r="EHT31" s="1"/>
      <c r="EHU31" s="1"/>
      <c r="EHV31" s="1"/>
      <c r="EHW31" s="1"/>
      <c r="EHX31" s="1"/>
      <c r="EHY31" s="1"/>
      <c r="EHZ31" s="1"/>
      <c r="EIA31" s="1"/>
      <c r="EIB31" s="1"/>
      <c r="EIC31" s="1"/>
      <c r="EID31" s="1"/>
      <c r="EIE31" s="1"/>
      <c r="EIF31" s="1"/>
      <c r="EIG31" s="1"/>
      <c r="EIH31" s="1"/>
      <c r="EII31" s="1"/>
      <c r="EIJ31" s="1"/>
      <c r="EIK31" s="1"/>
      <c r="EIL31" s="1"/>
      <c r="EIM31" s="1"/>
      <c r="EIN31" s="1"/>
      <c r="EIO31" s="1"/>
      <c r="EIP31" s="1"/>
      <c r="EIQ31" s="1"/>
      <c r="EIR31" s="1"/>
      <c r="EIS31" s="1"/>
      <c r="EIT31" s="1"/>
      <c r="EIU31" s="1"/>
      <c r="EIV31" s="1"/>
      <c r="EIW31" s="1"/>
      <c r="EIX31" s="1"/>
      <c r="EIY31" s="1"/>
      <c r="EIZ31" s="1"/>
      <c r="EJA31" s="1"/>
      <c r="EJB31" s="1"/>
      <c r="EJC31" s="1"/>
      <c r="EJD31" s="1"/>
      <c r="EJE31" s="1"/>
      <c r="EJF31" s="1"/>
      <c r="EJG31" s="1"/>
      <c r="EJH31" s="1"/>
      <c r="EJI31" s="1"/>
      <c r="EJJ31" s="1"/>
      <c r="EJK31" s="1"/>
      <c r="EJL31" s="1"/>
      <c r="EJM31" s="1"/>
      <c r="EJN31" s="1"/>
      <c r="EJO31" s="1"/>
      <c r="EJP31" s="1"/>
      <c r="EJQ31" s="1"/>
      <c r="EJR31" s="1"/>
      <c r="EJS31" s="1"/>
      <c r="EJT31" s="1"/>
      <c r="EJU31" s="1"/>
      <c r="EJV31" s="1"/>
      <c r="EJW31" s="1"/>
      <c r="EJX31" s="1"/>
      <c r="EJY31" s="1"/>
      <c r="EJZ31" s="1"/>
      <c r="EKA31" s="1"/>
      <c r="EKB31" s="1"/>
      <c r="EKC31" s="1"/>
      <c r="EKD31" s="1"/>
      <c r="EKE31" s="1"/>
      <c r="EKF31" s="1"/>
      <c r="EKG31" s="1"/>
      <c r="EKH31" s="1"/>
      <c r="EKI31" s="1"/>
      <c r="EKJ31" s="1"/>
      <c r="EKK31" s="1"/>
      <c r="EKL31" s="1"/>
      <c r="EKM31" s="1"/>
      <c r="EKN31" s="1"/>
      <c r="EKO31" s="1"/>
      <c r="EKP31" s="1"/>
      <c r="EKQ31" s="1"/>
      <c r="EKR31" s="1"/>
      <c r="EKS31" s="1"/>
      <c r="EKT31" s="1"/>
      <c r="EKU31" s="1"/>
      <c r="EKV31" s="1"/>
      <c r="EKW31" s="1"/>
      <c r="EKX31" s="1"/>
      <c r="EKY31" s="1"/>
      <c r="EKZ31" s="1"/>
      <c r="ELA31" s="1"/>
      <c r="ELB31" s="1"/>
      <c r="ELC31" s="1"/>
      <c r="ELD31" s="1"/>
      <c r="ELE31" s="1"/>
      <c r="ELF31" s="1"/>
      <c r="ELG31" s="1"/>
      <c r="ELH31" s="1"/>
      <c r="ELI31" s="1"/>
      <c r="ELJ31" s="1"/>
      <c r="ELK31" s="1"/>
      <c r="ELL31" s="1"/>
      <c r="ELM31" s="1"/>
      <c r="ELN31" s="1"/>
      <c r="ELO31" s="1"/>
      <c r="ELP31" s="1"/>
      <c r="ELQ31" s="1"/>
      <c r="ELR31" s="1"/>
      <c r="ELS31" s="1"/>
      <c r="ELT31" s="1"/>
      <c r="ELU31" s="1"/>
      <c r="ELV31" s="1"/>
      <c r="ELW31" s="1"/>
      <c r="ELX31" s="1"/>
      <c r="ELY31" s="1"/>
      <c r="ELZ31" s="1"/>
      <c r="EMA31" s="1"/>
      <c r="EMB31" s="1"/>
      <c r="EMC31" s="1"/>
      <c r="EMD31" s="1"/>
      <c r="EME31" s="1"/>
      <c r="EMF31" s="1"/>
      <c r="EMG31" s="1"/>
      <c r="EMH31" s="1"/>
      <c r="EMI31" s="1"/>
      <c r="EMJ31" s="1"/>
      <c r="EMK31" s="1"/>
      <c r="EML31" s="1"/>
      <c r="EMM31" s="1"/>
      <c r="EMN31" s="1"/>
      <c r="EMO31" s="1"/>
      <c r="EMP31" s="1"/>
      <c r="EMQ31" s="1"/>
      <c r="EMR31" s="1"/>
      <c r="EMS31" s="1"/>
      <c r="EMT31" s="1"/>
      <c r="EMU31" s="1"/>
      <c r="EMV31" s="1"/>
      <c r="EMW31" s="1"/>
      <c r="EMX31" s="1"/>
      <c r="EMY31" s="1"/>
      <c r="EMZ31" s="1"/>
      <c r="ENA31" s="1"/>
      <c r="ENB31" s="1"/>
      <c r="ENC31" s="1"/>
      <c r="END31" s="1"/>
      <c r="ENE31" s="1"/>
      <c r="ENF31" s="1"/>
      <c r="ENG31" s="1"/>
      <c r="ENH31" s="1"/>
      <c r="ENI31" s="1"/>
      <c r="ENJ31" s="1"/>
      <c r="ENK31" s="1"/>
      <c r="ENL31" s="1"/>
      <c r="ENM31" s="1"/>
      <c r="ENN31" s="1"/>
      <c r="ENO31" s="1"/>
      <c r="ENP31" s="1"/>
      <c r="ENQ31" s="1"/>
      <c r="ENR31" s="1"/>
      <c r="ENS31" s="1"/>
      <c r="ENT31" s="1"/>
      <c r="ENU31" s="1"/>
      <c r="ENV31" s="1"/>
      <c r="ENW31" s="1"/>
      <c r="ENX31" s="1"/>
      <c r="ENY31" s="1"/>
      <c r="ENZ31" s="1"/>
      <c r="EOA31" s="1"/>
      <c r="EOB31" s="1"/>
      <c r="EOC31" s="1"/>
      <c r="EOD31" s="1"/>
      <c r="EOE31" s="1"/>
      <c r="EOF31" s="1"/>
      <c r="EOG31" s="1"/>
      <c r="EOH31" s="1"/>
      <c r="EOI31" s="1"/>
      <c r="EOJ31" s="1"/>
      <c r="EOK31" s="1"/>
      <c r="EOL31" s="1"/>
      <c r="EOM31" s="1"/>
      <c r="EON31" s="1"/>
      <c r="EOO31" s="1"/>
      <c r="EOP31" s="1"/>
      <c r="EOQ31" s="1"/>
      <c r="EOR31" s="1"/>
      <c r="EOS31" s="1"/>
      <c r="EOT31" s="1"/>
      <c r="EOU31" s="1"/>
      <c r="EOV31" s="1"/>
      <c r="EOW31" s="1"/>
      <c r="EOX31" s="1"/>
      <c r="EOY31" s="1"/>
      <c r="EOZ31" s="1"/>
      <c r="EPA31" s="1"/>
      <c r="EPB31" s="1"/>
      <c r="EPC31" s="1"/>
      <c r="EPD31" s="1"/>
      <c r="EPE31" s="1"/>
      <c r="EPF31" s="1"/>
      <c r="EPG31" s="1"/>
      <c r="EPH31" s="1"/>
      <c r="EPI31" s="1"/>
      <c r="EPJ31" s="1"/>
      <c r="EPK31" s="1"/>
      <c r="EPL31" s="1"/>
      <c r="EPM31" s="1"/>
      <c r="EPN31" s="1"/>
      <c r="EPO31" s="1"/>
      <c r="EPP31" s="1"/>
      <c r="EPQ31" s="1"/>
      <c r="EPR31" s="1"/>
      <c r="EPS31" s="1"/>
      <c r="EPT31" s="1"/>
      <c r="EPU31" s="1"/>
      <c r="EPV31" s="1"/>
      <c r="EPW31" s="1"/>
      <c r="EPX31" s="1"/>
      <c r="EPY31" s="1"/>
      <c r="EPZ31" s="1"/>
      <c r="EQA31" s="1"/>
      <c r="EQB31" s="1"/>
      <c r="EQC31" s="1"/>
      <c r="EQD31" s="1"/>
      <c r="EQE31" s="1"/>
      <c r="EQF31" s="1"/>
      <c r="EQG31" s="1"/>
      <c r="EQH31" s="1"/>
      <c r="EQI31" s="1"/>
      <c r="EQJ31" s="1"/>
      <c r="EQK31" s="1"/>
      <c r="EQL31" s="1"/>
      <c r="EQM31" s="1"/>
      <c r="EQN31" s="1"/>
      <c r="EQO31" s="1"/>
      <c r="EQP31" s="1"/>
      <c r="EQQ31" s="1"/>
      <c r="EQR31" s="1"/>
      <c r="EQS31" s="1"/>
      <c r="EQT31" s="1"/>
      <c r="EQU31" s="1"/>
      <c r="EQV31" s="1"/>
      <c r="EQW31" s="1"/>
      <c r="EQX31" s="1"/>
      <c r="EQY31" s="1"/>
      <c r="EQZ31" s="1"/>
      <c r="ERA31" s="1"/>
      <c r="ERB31" s="1"/>
      <c r="ERC31" s="1"/>
      <c r="ERD31" s="1"/>
      <c r="ERE31" s="1"/>
      <c r="ERF31" s="1"/>
      <c r="ERG31" s="1"/>
      <c r="ERH31" s="1"/>
      <c r="ERI31" s="1"/>
      <c r="ERJ31" s="1"/>
      <c r="ERK31" s="1"/>
      <c r="ERL31" s="1"/>
      <c r="ERM31" s="1"/>
      <c r="ERN31" s="1"/>
      <c r="ERO31" s="1"/>
      <c r="ERP31" s="1"/>
      <c r="ERQ31" s="1"/>
      <c r="ERR31" s="1"/>
      <c r="ERS31" s="1"/>
      <c r="ERT31" s="1"/>
      <c r="ERU31" s="1"/>
      <c r="ERV31" s="1"/>
      <c r="ERW31" s="1"/>
      <c r="ERX31" s="1"/>
      <c r="ERY31" s="1"/>
      <c r="ERZ31" s="1"/>
      <c r="ESA31" s="1"/>
      <c r="ESB31" s="1"/>
      <c r="ESC31" s="1"/>
      <c r="ESD31" s="1"/>
      <c r="ESE31" s="1"/>
      <c r="ESF31" s="1"/>
      <c r="ESG31" s="1"/>
      <c r="ESH31" s="1"/>
      <c r="ESI31" s="1"/>
      <c r="ESJ31" s="1"/>
      <c r="ESK31" s="1"/>
      <c r="ESL31" s="1"/>
      <c r="ESM31" s="1"/>
      <c r="ESN31" s="1"/>
      <c r="ESO31" s="1"/>
      <c r="ESP31" s="1"/>
      <c r="ESQ31" s="1"/>
      <c r="ESR31" s="1"/>
      <c r="ESS31" s="1"/>
      <c r="EST31" s="1"/>
      <c r="ESU31" s="1"/>
      <c r="ESV31" s="1"/>
      <c r="ESW31" s="1"/>
      <c r="ESX31" s="1"/>
      <c r="ESY31" s="1"/>
      <c r="ESZ31" s="1"/>
      <c r="ETA31" s="1"/>
      <c r="ETB31" s="1"/>
      <c r="ETC31" s="1"/>
      <c r="ETD31" s="1"/>
      <c r="ETE31" s="1"/>
      <c r="ETF31" s="1"/>
      <c r="ETG31" s="1"/>
      <c r="ETH31" s="1"/>
      <c r="ETI31" s="1"/>
      <c r="ETJ31" s="1"/>
      <c r="ETK31" s="1"/>
      <c r="ETL31" s="1"/>
      <c r="ETM31" s="1"/>
      <c r="ETN31" s="1"/>
      <c r="ETO31" s="1"/>
      <c r="ETP31" s="1"/>
      <c r="ETQ31" s="1"/>
      <c r="ETR31" s="1"/>
      <c r="ETS31" s="1"/>
      <c r="ETT31" s="1"/>
      <c r="ETU31" s="1"/>
      <c r="ETV31" s="1"/>
      <c r="ETW31" s="1"/>
      <c r="ETX31" s="1"/>
      <c r="ETY31" s="1"/>
      <c r="ETZ31" s="1"/>
      <c r="EUA31" s="1"/>
      <c r="EUB31" s="1"/>
      <c r="EUC31" s="1"/>
      <c r="EUD31" s="1"/>
      <c r="EUE31" s="1"/>
      <c r="EUF31" s="1"/>
      <c r="EUG31" s="1"/>
      <c r="EUH31" s="1"/>
      <c r="EUI31" s="1"/>
      <c r="EUJ31" s="1"/>
      <c r="EUK31" s="1"/>
      <c r="EUL31" s="1"/>
      <c r="EUM31" s="1"/>
      <c r="EUN31" s="1"/>
      <c r="EUO31" s="1"/>
      <c r="EUP31" s="1"/>
      <c r="EUQ31" s="1"/>
      <c r="EUR31" s="1"/>
      <c r="EUS31" s="1"/>
      <c r="EUT31" s="1"/>
      <c r="EUU31" s="1"/>
      <c r="EUV31" s="1"/>
      <c r="EUW31" s="1"/>
      <c r="EUX31" s="1"/>
      <c r="EUY31" s="1"/>
      <c r="EUZ31" s="1"/>
      <c r="EVA31" s="1"/>
      <c r="EVB31" s="1"/>
      <c r="EVC31" s="1"/>
      <c r="EVD31" s="1"/>
      <c r="EVE31" s="1"/>
      <c r="EVF31" s="1"/>
      <c r="EVG31" s="1"/>
      <c r="EVH31" s="1"/>
      <c r="EVI31" s="1"/>
      <c r="EVJ31" s="1"/>
      <c r="EVK31" s="1"/>
      <c r="EVL31" s="1"/>
      <c r="EVM31" s="1"/>
      <c r="EVN31" s="1"/>
      <c r="EVO31" s="1"/>
      <c r="EVP31" s="1"/>
      <c r="EVQ31" s="1"/>
      <c r="EVR31" s="1"/>
      <c r="EVS31" s="1"/>
      <c r="EVT31" s="1"/>
      <c r="EVU31" s="1"/>
      <c r="EVV31" s="1"/>
      <c r="EVW31" s="1"/>
      <c r="EVX31" s="1"/>
      <c r="EVY31" s="1"/>
      <c r="EVZ31" s="1"/>
      <c r="EWA31" s="1"/>
      <c r="EWB31" s="1"/>
      <c r="EWC31" s="1"/>
      <c r="EWD31" s="1"/>
      <c r="EWE31" s="1"/>
      <c r="EWF31" s="1"/>
      <c r="EWG31" s="1"/>
      <c r="EWH31" s="1"/>
      <c r="EWI31" s="1"/>
      <c r="EWJ31" s="1"/>
      <c r="EWK31" s="1"/>
      <c r="EWL31" s="1"/>
      <c r="EWM31" s="1"/>
      <c r="EWN31" s="1"/>
      <c r="EWO31" s="1"/>
      <c r="EWP31" s="1"/>
      <c r="EWQ31" s="1"/>
      <c r="EWR31" s="1"/>
      <c r="EWS31" s="1"/>
      <c r="EWT31" s="1"/>
      <c r="EWU31" s="1"/>
      <c r="EWV31" s="1"/>
      <c r="EWW31" s="1"/>
      <c r="EWX31" s="1"/>
      <c r="EWY31" s="1"/>
      <c r="EWZ31" s="1"/>
      <c r="EXA31" s="1"/>
      <c r="EXB31" s="1"/>
      <c r="EXC31" s="1"/>
      <c r="EXD31" s="1"/>
      <c r="EXE31" s="1"/>
      <c r="EXF31" s="1"/>
      <c r="EXG31" s="1"/>
      <c r="EXH31" s="1"/>
      <c r="EXI31" s="1"/>
      <c r="EXJ31" s="1"/>
      <c r="EXK31" s="1"/>
      <c r="EXL31" s="1"/>
      <c r="EXM31" s="1"/>
      <c r="EXN31" s="1"/>
      <c r="EXO31" s="1"/>
      <c r="EXP31" s="1"/>
      <c r="EXQ31" s="1"/>
      <c r="EXR31" s="1"/>
      <c r="EXS31" s="1"/>
      <c r="EXT31" s="1"/>
      <c r="EXU31" s="1"/>
      <c r="EXV31" s="1"/>
      <c r="EXW31" s="1"/>
      <c r="EXX31" s="1"/>
      <c r="EXY31" s="1"/>
      <c r="EXZ31" s="1"/>
      <c r="EYA31" s="1"/>
      <c r="EYB31" s="1"/>
      <c r="EYC31" s="1"/>
      <c r="EYD31" s="1"/>
      <c r="EYE31" s="1"/>
      <c r="EYF31" s="1"/>
      <c r="EYG31" s="1"/>
      <c r="EYH31" s="1"/>
      <c r="EYI31" s="1"/>
      <c r="EYJ31" s="1"/>
      <c r="EYK31" s="1"/>
      <c r="EYL31" s="1"/>
      <c r="EYM31" s="1"/>
      <c r="EYN31" s="1"/>
      <c r="EYO31" s="1"/>
      <c r="EYP31" s="1"/>
      <c r="EYQ31" s="1"/>
      <c r="EYR31" s="1"/>
      <c r="EYS31" s="1"/>
      <c r="EYT31" s="1"/>
      <c r="EYU31" s="1"/>
      <c r="EYV31" s="1"/>
      <c r="EYW31" s="1"/>
      <c r="EYX31" s="1"/>
      <c r="EYY31" s="1"/>
      <c r="EYZ31" s="1"/>
      <c r="EZA31" s="1"/>
      <c r="EZB31" s="1"/>
      <c r="EZC31" s="1"/>
      <c r="EZD31" s="1"/>
      <c r="EZE31" s="1"/>
      <c r="EZF31" s="1"/>
      <c r="EZG31" s="1"/>
      <c r="EZH31" s="1"/>
      <c r="EZI31" s="1"/>
      <c r="EZJ31" s="1"/>
      <c r="EZK31" s="1"/>
      <c r="EZL31" s="1"/>
      <c r="EZM31" s="1"/>
      <c r="EZN31" s="1"/>
      <c r="EZO31" s="1"/>
      <c r="EZP31" s="1"/>
      <c r="EZQ31" s="1"/>
      <c r="EZR31" s="1"/>
      <c r="EZS31" s="1"/>
      <c r="EZT31" s="1"/>
      <c r="EZU31" s="1"/>
      <c r="EZV31" s="1"/>
      <c r="EZW31" s="1"/>
      <c r="EZX31" s="1"/>
      <c r="EZY31" s="1"/>
      <c r="EZZ31" s="1"/>
      <c r="FAA31" s="1"/>
      <c r="FAB31" s="1"/>
      <c r="FAC31" s="1"/>
      <c r="FAD31" s="1"/>
      <c r="FAE31" s="1"/>
      <c r="FAF31" s="1"/>
      <c r="FAG31" s="1"/>
      <c r="FAH31" s="1"/>
      <c r="FAI31" s="1"/>
      <c r="FAJ31" s="1"/>
      <c r="FAK31" s="1"/>
      <c r="FAL31" s="1"/>
      <c r="FAM31" s="1"/>
      <c r="FAN31" s="1"/>
      <c r="FAO31" s="1"/>
      <c r="FAP31" s="1"/>
      <c r="FAQ31" s="1"/>
      <c r="FAR31" s="1"/>
      <c r="FAS31" s="1"/>
      <c r="FAT31" s="1"/>
      <c r="FAU31" s="1"/>
      <c r="FAV31" s="1"/>
      <c r="FAW31" s="1"/>
      <c r="FAX31" s="1"/>
      <c r="FAY31" s="1"/>
      <c r="FAZ31" s="1"/>
      <c r="FBA31" s="1"/>
      <c r="FBB31" s="1"/>
      <c r="FBC31" s="1"/>
      <c r="FBD31" s="1"/>
      <c r="FBE31" s="1"/>
      <c r="FBF31" s="1"/>
      <c r="FBG31" s="1"/>
      <c r="FBH31" s="1"/>
      <c r="FBI31" s="1"/>
      <c r="FBJ31" s="1"/>
      <c r="FBK31" s="1"/>
      <c r="FBL31" s="1"/>
      <c r="FBM31" s="1"/>
      <c r="FBN31" s="1"/>
      <c r="FBO31" s="1"/>
      <c r="FBP31" s="1"/>
      <c r="FBQ31" s="1"/>
      <c r="FBR31" s="1"/>
      <c r="FBS31" s="1"/>
      <c r="FBT31" s="1"/>
      <c r="FBU31" s="1"/>
      <c r="FBV31" s="1"/>
      <c r="FBW31" s="1"/>
      <c r="FBX31" s="1"/>
      <c r="FBY31" s="1"/>
      <c r="FBZ31" s="1"/>
      <c r="FCA31" s="1"/>
      <c r="FCB31" s="1"/>
      <c r="FCC31" s="1"/>
      <c r="FCD31" s="1"/>
      <c r="FCE31" s="1"/>
      <c r="FCF31" s="1"/>
      <c r="FCG31" s="1"/>
      <c r="FCH31" s="1"/>
      <c r="FCI31" s="1"/>
      <c r="FCJ31" s="1"/>
      <c r="FCK31" s="1"/>
      <c r="FCL31" s="1"/>
      <c r="FCM31" s="1"/>
      <c r="FCN31" s="1"/>
      <c r="FCO31" s="1"/>
      <c r="FCP31" s="1"/>
      <c r="FCQ31" s="1"/>
      <c r="FCR31" s="1"/>
      <c r="FCS31" s="1"/>
      <c r="FCT31" s="1"/>
      <c r="FCU31" s="1"/>
      <c r="FCV31" s="1"/>
      <c r="FCW31" s="1"/>
      <c r="FCX31" s="1"/>
      <c r="FCY31" s="1"/>
      <c r="FCZ31" s="1"/>
      <c r="FDA31" s="1"/>
      <c r="FDB31" s="1"/>
      <c r="FDC31" s="1"/>
      <c r="FDD31" s="1"/>
      <c r="FDE31" s="1"/>
      <c r="FDF31" s="1"/>
      <c r="FDG31" s="1"/>
      <c r="FDH31" s="1"/>
      <c r="FDI31" s="1"/>
      <c r="FDJ31" s="1"/>
      <c r="FDK31" s="1"/>
      <c r="FDL31" s="1"/>
      <c r="FDM31" s="1"/>
      <c r="FDN31" s="1"/>
      <c r="FDO31" s="1"/>
      <c r="FDP31" s="1"/>
      <c r="FDQ31" s="1"/>
      <c r="FDR31" s="1"/>
      <c r="FDS31" s="1"/>
      <c r="FDT31" s="1"/>
      <c r="FDU31" s="1"/>
      <c r="FDV31" s="1"/>
      <c r="FDW31" s="1"/>
      <c r="FDX31" s="1"/>
      <c r="FDY31" s="1"/>
      <c r="FDZ31" s="1"/>
      <c r="FEA31" s="1"/>
      <c r="FEB31" s="1"/>
      <c r="FEC31" s="1"/>
      <c r="FED31" s="1"/>
      <c r="FEE31" s="1"/>
      <c r="FEF31" s="1"/>
      <c r="FEG31" s="1"/>
      <c r="FEH31" s="1"/>
      <c r="FEI31" s="1"/>
      <c r="FEJ31" s="1"/>
      <c r="FEK31" s="1"/>
      <c r="FEL31" s="1"/>
      <c r="FEM31" s="1"/>
      <c r="FEN31" s="1"/>
      <c r="FEO31" s="1"/>
      <c r="FEP31" s="1"/>
      <c r="FEQ31" s="1"/>
      <c r="FER31" s="1"/>
      <c r="FES31" s="1"/>
      <c r="FET31" s="1"/>
      <c r="FEU31" s="1"/>
      <c r="FEV31" s="1"/>
      <c r="FEW31" s="1"/>
      <c r="FEX31" s="1"/>
      <c r="FEY31" s="1"/>
      <c r="FEZ31" s="1"/>
      <c r="FFA31" s="1"/>
      <c r="FFB31" s="1"/>
      <c r="FFC31" s="1"/>
      <c r="FFD31" s="1"/>
      <c r="FFE31" s="1"/>
      <c r="FFF31" s="1"/>
      <c r="FFG31" s="1"/>
      <c r="FFH31" s="1"/>
      <c r="FFI31" s="1"/>
      <c r="FFJ31" s="1"/>
      <c r="FFK31" s="1"/>
      <c r="FFL31" s="1"/>
      <c r="FFM31" s="1"/>
      <c r="FFN31" s="1"/>
      <c r="FFO31" s="1"/>
      <c r="FFP31" s="1"/>
      <c r="FFQ31" s="1"/>
      <c r="FFR31" s="1"/>
      <c r="FFS31" s="1"/>
      <c r="FFT31" s="1"/>
      <c r="FFU31" s="1"/>
      <c r="FFV31" s="1"/>
      <c r="FFW31" s="1"/>
      <c r="FFX31" s="1"/>
      <c r="FFY31" s="1"/>
      <c r="FFZ31" s="1"/>
      <c r="FGA31" s="1"/>
      <c r="FGB31" s="1"/>
      <c r="FGC31" s="1"/>
      <c r="FGD31" s="1"/>
      <c r="FGE31" s="1"/>
      <c r="FGF31" s="1"/>
      <c r="FGG31" s="1"/>
      <c r="FGH31" s="1"/>
      <c r="FGI31" s="1"/>
      <c r="FGJ31" s="1"/>
      <c r="FGK31" s="1"/>
      <c r="FGL31" s="1"/>
      <c r="FGM31" s="1"/>
      <c r="FGN31" s="1"/>
      <c r="FGO31" s="1"/>
      <c r="FGP31" s="1"/>
      <c r="FGQ31" s="1"/>
      <c r="FGR31" s="1"/>
      <c r="FGS31" s="1"/>
      <c r="FGT31" s="1"/>
      <c r="FGU31" s="1"/>
      <c r="FGV31" s="1"/>
      <c r="FGW31" s="1"/>
      <c r="FGX31" s="1"/>
      <c r="FGY31" s="1"/>
      <c r="FGZ31" s="1"/>
      <c r="FHA31" s="1"/>
      <c r="FHB31" s="1"/>
      <c r="FHC31" s="1"/>
      <c r="FHD31" s="1"/>
      <c r="FHE31" s="1"/>
      <c r="FHF31" s="1"/>
      <c r="FHG31" s="1"/>
      <c r="FHH31" s="1"/>
      <c r="FHI31" s="1"/>
      <c r="FHJ31" s="1"/>
      <c r="FHK31" s="1"/>
      <c r="FHL31" s="1"/>
      <c r="FHM31" s="1"/>
      <c r="FHN31" s="1"/>
      <c r="FHO31" s="1"/>
      <c r="FHP31" s="1"/>
      <c r="FHQ31" s="1"/>
      <c r="FHR31" s="1"/>
      <c r="FHS31" s="1"/>
      <c r="FHT31" s="1"/>
      <c r="FHU31" s="1"/>
      <c r="FHV31" s="1"/>
      <c r="FHW31" s="1"/>
      <c r="FHX31" s="1"/>
      <c r="FHY31" s="1"/>
      <c r="FHZ31" s="1"/>
      <c r="FIA31" s="1"/>
      <c r="FIB31" s="1"/>
      <c r="FIC31" s="1"/>
      <c r="FID31" s="1"/>
      <c r="FIE31" s="1"/>
      <c r="FIF31" s="1"/>
      <c r="FIG31" s="1"/>
      <c r="FIH31" s="1"/>
      <c r="FII31" s="1"/>
      <c r="FIJ31" s="1"/>
      <c r="FIK31" s="1"/>
      <c r="FIL31" s="1"/>
      <c r="FIM31" s="1"/>
      <c r="FIN31" s="1"/>
      <c r="FIO31" s="1"/>
      <c r="FIP31" s="1"/>
      <c r="FIQ31" s="1"/>
      <c r="FIR31" s="1"/>
      <c r="FIS31" s="1"/>
      <c r="FIT31" s="1"/>
      <c r="FIU31" s="1"/>
      <c r="FIV31" s="1"/>
      <c r="FIW31" s="1"/>
      <c r="FIX31" s="1"/>
      <c r="FIY31" s="1"/>
      <c r="FIZ31" s="1"/>
      <c r="FJA31" s="1"/>
      <c r="FJB31" s="1"/>
      <c r="FJC31" s="1"/>
      <c r="FJD31" s="1"/>
      <c r="FJE31" s="1"/>
      <c r="FJF31" s="1"/>
      <c r="FJG31" s="1"/>
      <c r="FJH31" s="1"/>
      <c r="FJI31" s="1"/>
      <c r="FJJ31" s="1"/>
      <c r="FJK31" s="1"/>
      <c r="FJL31" s="1"/>
      <c r="FJM31" s="1"/>
      <c r="FJN31" s="1"/>
      <c r="FJO31" s="1"/>
      <c r="FJP31" s="1"/>
      <c r="FJQ31" s="1"/>
      <c r="FJR31" s="1"/>
      <c r="FJS31" s="1"/>
      <c r="FJT31" s="1"/>
      <c r="FJU31" s="1"/>
      <c r="FJV31" s="1"/>
      <c r="FJW31" s="1"/>
      <c r="FJX31" s="1"/>
      <c r="FJY31" s="1"/>
      <c r="FJZ31" s="1"/>
      <c r="FKA31" s="1"/>
      <c r="FKB31" s="1"/>
      <c r="FKC31" s="1"/>
      <c r="FKD31" s="1"/>
      <c r="FKE31" s="1"/>
      <c r="FKF31" s="1"/>
      <c r="FKG31" s="1"/>
      <c r="FKH31" s="1"/>
      <c r="FKI31" s="1"/>
      <c r="FKJ31" s="1"/>
      <c r="FKK31" s="1"/>
      <c r="FKL31" s="1"/>
      <c r="FKM31" s="1"/>
      <c r="FKN31" s="1"/>
      <c r="FKO31" s="1"/>
      <c r="FKP31" s="1"/>
      <c r="FKQ31" s="1"/>
      <c r="FKR31" s="1"/>
      <c r="FKS31" s="1"/>
      <c r="FKT31" s="1"/>
      <c r="FKU31" s="1"/>
      <c r="FKV31" s="1"/>
      <c r="FKW31" s="1"/>
      <c r="FKX31" s="1"/>
      <c r="FKY31" s="1"/>
      <c r="FKZ31" s="1"/>
      <c r="FLA31" s="1"/>
      <c r="FLB31" s="1"/>
      <c r="FLC31" s="1"/>
      <c r="FLD31" s="1"/>
      <c r="FLE31" s="1"/>
      <c r="FLF31" s="1"/>
      <c r="FLG31" s="1"/>
      <c r="FLH31" s="1"/>
      <c r="FLI31" s="1"/>
      <c r="FLJ31" s="1"/>
      <c r="FLK31" s="1"/>
      <c r="FLL31" s="1"/>
      <c r="FLM31" s="1"/>
      <c r="FLN31" s="1"/>
      <c r="FLO31" s="1"/>
      <c r="FLP31" s="1"/>
      <c r="FLQ31" s="1"/>
      <c r="FLR31" s="1"/>
      <c r="FLS31" s="1"/>
      <c r="FLT31" s="1"/>
      <c r="FLU31" s="1"/>
      <c r="FLV31" s="1"/>
      <c r="FLW31" s="1"/>
      <c r="FLX31" s="1"/>
      <c r="FLY31" s="1"/>
      <c r="FLZ31" s="1"/>
      <c r="FMA31" s="1"/>
      <c r="FMB31" s="1"/>
      <c r="FMC31" s="1"/>
      <c r="FMD31" s="1"/>
      <c r="FME31" s="1"/>
      <c r="FMF31" s="1"/>
      <c r="FMG31" s="1"/>
      <c r="FMH31" s="1"/>
      <c r="FMI31" s="1"/>
      <c r="FMJ31" s="1"/>
      <c r="FMK31" s="1"/>
      <c r="FML31" s="1"/>
      <c r="FMM31" s="1"/>
      <c r="FMN31" s="1"/>
      <c r="FMO31" s="1"/>
      <c r="FMP31" s="1"/>
      <c r="FMQ31" s="1"/>
      <c r="FMR31" s="1"/>
      <c r="FMS31" s="1"/>
      <c r="FMT31" s="1"/>
      <c r="FMU31" s="1"/>
      <c r="FMV31" s="1"/>
      <c r="FMW31" s="1"/>
      <c r="FMX31" s="1"/>
      <c r="FMY31" s="1"/>
      <c r="FMZ31" s="1"/>
      <c r="FNA31" s="1"/>
      <c r="FNB31" s="1"/>
      <c r="FNC31" s="1"/>
      <c r="FND31" s="1"/>
      <c r="FNE31" s="1"/>
      <c r="FNF31" s="1"/>
      <c r="FNG31" s="1"/>
      <c r="FNH31" s="1"/>
      <c r="FNI31" s="1"/>
      <c r="FNJ31" s="1"/>
      <c r="FNK31" s="1"/>
      <c r="FNL31" s="1"/>
      <c r="FNM31" s="1"/>
      <c r="FNN31" s="1"/>
      <c r="FNO31" s="1"/>
      <c r="FNP31" s="1"/>
      <c r="FNQ31" s="1"/>
      <c r="FNR31" s="1"/>
      <c r="FNS31" s="1"/>
      <c r="FNT31" s="1"/>
      <c r="FNU31" s="1"/>
      <c r="FNV31" s="1"/>
      <c r="FNW31" s="1"/>
      <c r="FNX31" s="1"/>
      <c r="FNY31" s="1"/>
      <c r="FNZ31" s="1"/>
      <c r="FOA31" s="1"/>
      <c r="FOB31" s="1"/>
      <c r="FOC31" s="1"/>
      <c r="FOD31" s="1"/>
      <c r="FOE31" s="1"/>
      <c r="FOF31" s="1"/>
      <c r="FOG31" s="1"/>
      <c r="FOH31" s="1"/>
      <c r="FOI31" s="1"/>
      <c r="FOJ31" s="1"/>
      <c r="FOK31" s="1"/>
      <c r="FOL31" s="1"/>
      <c r="FOM31" s="1"/>
      <c r="FON31" s="1"/>
      <c r="FOO31" s="1"/>
      <c r="FOP31" s="1"/>
      <c r="FOQ31" s="1"/>
      <c r="FOR31" s="1"/>
      <c r="FOS31" s="1"/>
      <c r="FOT31" s="1"/>
      <c r="FOU31" s="1"/>
      <c r="FOV31" s="1"/>
      <c r="FOW31" s="1"/>
      <c r="FOX31" s="1"/>
      <c r="FOY31" s="1"/>
      <c r="FOZ31" s="1"/>
      <c r="FPA31" s="1"/>
      <c r="FPB31" s="1"/>
      <c r="FPC31" s="1"/>
      <c r="FPD31" s="1"/>
      <c r="FPE31" s="1"/>
      <c r="FPF31" s="1"/>
      <c r="FPG31" s="1"/>
      <c r="FPH31" s="1"/>
      <c r="FPI31" s="1"/>
      <c r="FPJ31" s="1"/>
      <c r="FPK31" s="1"/>
      <c r="FPL31" s="1"/>
      <c r="FPM31" s="1"/>
      <c r="FPN31" s="1"/>
      <c r="FPO31" s="1"/>
      <c r="FPP31" s="1"/>
      <c r="FPQ31" s="1"/>
      <c r="FPR31" s="1"/>
      <c r="FPS31" s="1"/>
      <c r="FPT31" s="1"/>
      <c r="FPU31" s="1"/>
      <c r="FPV31" s="1"/>
      <c r="FPW31" s="1"/>
      <c r="FPX31" s="1"/>
      <c r="FPY31" s="1"/>
      <c r="FPZ31" s="1"/>
      <c r="FQA31" s="1"/>
      <c r="FQB31" s="1"/>
      <c r="FQC31" s="1"/>
      <c r="FQD31" s="1"/>
      <c r="FQE31" s="1"/>
      <c r="FQF31" s="1"/>
      <c r="FQG31" s="1"/>
      <c r="FQH31" s="1"/>
      <c r="FQI31" s="1"/>
      <c r="FQJ31" s="1"/>
      <c r="FQK31" s="1"/>
      <c r="FQL31" s="1"/>
      <c r="FQM31" s="1"/>
      <c r="FQN31" s="1"/>
      <c r="FQO31" s="1"/>
      <c r="FQP31" s="1"/>
      <c r="FQQ31" s="1"/>
      <c r="FQR31" s="1"/>
      <c r="FQS31" s="1"/>
      <c r="FQT31" s="1"/>
      <c r="FQU31" s="1"/>
      <c r="FQV31" s="1"/>
      <c r="FQW31" s="1"/>
      <c r="FQX31" s="1"/>
      <c r="FQY31" s="1"/>
      <c r="FQZ31" s="1"/>
      <c r="FRA31" s="1"/>
      <c r="FRB31" s="1"/>
      <c r="FRC31" s="1"/>
      <c r="FRD31" s="1"/>
      <c r="FRE31" s="1"/>
      <c r="FRF31" s="1"/>
      <c r="FRG31" s="1"/>
      <c r="FRH31" s="1"/>
      <c r="FRI31" s="1"/>
      <c r="FRJ31" s="1"/>
      <c r="FRK31" s="1"/>
      <c r="FRL31" s="1"/>
      <c r="FRM31" s="1"/>
      <c r="FRN31" s="1"/>
      <c r="FRO31" s="1"/>
      <c r="FRP31" s="1"/>
      <c r="FRQ31" s="1"/>
      <c r="FRR31" s="1"/>
      <c r="FRS31" s="1"/>
      <c r="FRT31" s="1"/>
      <c r="FRU31" s="1"/>
      <c r="FRV31" s="1"/>
      <c r="FRW31" s="1"/>
      <c r="FRX31" s="1"/>
      <c r="FRY31" s="1"/>
      <c r="FRZ31" s="1"/>
      <c r="FSA31" s="1"/>
      <c r="FSB31" s="1"/>
      <c r="FSC31" s="1"/>
      <c r="FSD31" s="1"/>
      <c r="FSE31" s="1"/>
      <c r="FSF31" s="1"/>
      <c r="FSG31" s="1"/>
      <c r="FSH31" s="1"/>
      <c r="FSI31" s="1"/>
      <c r="FSJ31" s="1"/>
      <c r="FSK31" s="1"/>
      <c r="FSL31" s="1"/>
      <c r="FSM31" s="1"/>
      <c r="FSN31" s="1"/>
      <c r="FSO31" s="1"/>
      <c r="FSP31" s="1"/>
      <c r="FSQ31" s="1"/>
      <c r="FSR31" s="1"/>
      <c r="FSS31" s="1"/>
      <c r="FST31" s="1"/>
      <c r="FSU31" s="1"/>
      <c r="FSV31" s="1"/>
      <c r="FSW31" s="1"/>
      <c r="FSX31" s="1"/>
      <c r="FSY31" s="1"/>
      <c r="FSZ31" s="1"/>
      <c r="FTA31" s="1"/>
      <c r="FTB31" s="1"/>
      <c r="FTC31" s="1"/>
      <c r="FTD31" s="1"/>
      <c r="FTE31" s="1"/>
      <c r="FTF31" s="1"/>
      <c r="FTG31" s="1"/>
      <c r="FTH31" s="1"/>
      <c r="FTI31" s="1"/>
      <c r="FTJ31" s="1"/>
      <c r="FTK31" s="1"/>
      <c r="FTL31" s="1"/>
      <c r="FTM31" s="1"/>
      <c r="FTN31" s="1"/>
      <c r="FTO31" s="1"/>
      <c r="FTP31" s="1"/>
      <c r="FTQ31" s="1"/>
      <c r="FTR31" s="1"/>
      <c r="FTS31" s="1"/>
      <c r="FTT31" s="1"/>
      <c r="FTU31" s="1"/>
      <c r="FTV31" s="1"/>
      <c r="FTW31" s="1"/>
      <c r="FTX31" s="1"/>
      <c r="FTY31" s="1"/>
      <c r="FTZ31" s="1"/>
      <c r="FUA31" s="1"/>
      <c r="FUB31" s="1"/>
      <c r="FUC31" s="1"/>
      <c r="FUD31" s="1"/>
      <c r="FUE31" s="1"/>
      <c r="FUF31" s="1"/>
      <c r="FUG31" s="1"/>
      <c r="FUH31" s="1"/>
      <c r="FUI31" s="1"/>
      <c r="FUJ31" s="1"/>
      <c r="FUK31" s="1"/>
      <c r="FUL31" s="1"/>
      <c r="FUM31" s="1"/>
      <c r="FUN31" s="1"/>
      <c r="FUO31" s="1"/>
      <c r="FUP31" s="1"/>
      <c r="FUQ31" s="1"/>
      <c r="FUR31" s="1"/>
      <c r="FUS31" s="1"/>
      <c r="FUT31" s="1"/>
      <c r="FUU31" s="1"/>
      <c r="FUV31" s="1"/>
      <c r="FUW31" s="1"/>
      <c r="FUX31" s="1"/>
      <c r="FUY31" s="1"/>
      <c r="FUZ31" s="1"/>
      <c r="FVA31" s="1"/>
      <c r="FVB31" s="1"/>
      <c r="FVC31" s="1"/>
      <c r="FVD31" s="1"/>
      <c r="FVE31" s="1"/>
      <c r="FVF31" s="1"/>
      <c r="FVG31" s="1"/>
      <c r="FVH31" s="1"/>
      <c r="FVI31" s="1"/>
      <c r="FVJ31" s="1"/>
      <c r="FVK31" s="1"/>
      <c r="FVL31" s="1"/>
      <c r="FVM31" s="1"/>
      <c r="FVN31" s="1"/>
      <c r="FVO31" s="1"/>
      <c r="FVP31" s="1"/>
      <c r="FVQ31" s="1"/>
      <c r="FVR31" s="1"/>
      <c r="FVS31" s="1"/>
      <c r="FVT31" s="1"/>
      <c r="FVU31" s="1"/>
      <c r="FVV31" s="1"/>
      <c r="FVW31" s="1"/>
      <c r="FVX31" s="1"/>
      <c r="FVY31" s="1"/>
      <c r="FVZ31" s="1"/>
      <c r="FWA31" s="1"/>
      <c r="FWB31" s="1"/>
      <c r="FWC31" s="1"/>
      <c r="FWD31" s="1"/>
      <c r="FWE31" s="1"/>
      <c r="FWF31" s="1"/>
      <c r="FWG31" s="1"/>
      <c r="FWH31" s="1"/>
      <c r="FWI31" s="1"/>
      <c r="FWJ31" s="1"/>
      <c r="FWK31" s="1"/>
      <c r="FWL31" s="1"/>
      <c r="FWM31" s="1"/>
      <c r="FWN31" s="1"/>
      <c r="FWO31" s="1"/>
      <c r="FWP31" s="1"/>
      <c r="FWQ31" s="1"/>
      <c r="FWR31" s="1"/>
      <c r="FWS31" s="1"/>
      <c r="FWT31" s="1"/>
      <c r="FWU31" s="1"/>
      <c r="FWV31" s="1"/>
      <c r="FWW31" s="1"/>
      <c r="FWX31" s="1"/>
      <c r="FWY31" s="1"/>
      <c r="FWZ31" s="1"/>
      <c r="FXA31" s="1"/>
      <c r="FXB31" s="1"/>
      <c r="FXC31" s="1"/>
      <c r="FXD31" s="1"/>
      <c r="FXE31" s="1"/>
      <c r="FXF31" s="1"/>
      <c r="FXG31" s="1"/>
      <c r="FXH31" s="1"/>
      <c r="FXI31" s="1"/>
      <c r="FXJ31" s="1"/>
      <c r="FXK31" s="1"/>
      <c r="FXL31" s="1"/>
      <c r="FXM31" s="1"/>
      <c r="FXN31" s="1"/>
      <c r="FXO31" s="1"/>
      <c r="FXP31" s="1"/>
      <c r="FXQ31" s="1"/>
      <c r="FXR31" s="1"/>
      <c r="FXS31" s="1"/>
      <c r="FXT31" s="1"/>
      <c r="FXU31" s="1"/>
      <c r="FXV31" s="1"/>
      <c r="FXW31" s="1"/>
      <c r="FXX31" s="1"/>
      <c r="FXY31" s="1"/>
      <c r="FXZ31" s="1"/>
      <c r="FYA31" s="1"/>
      <c r="FYB31" s="1"/>
      <c r="FYC31" s="1"/>
      <c r="FYD31" s="1"/>
      <c r="FYE31" s="1"/>
      <c r="FYF31" s="1"/>
      <c r="FYG31" s="1"/>
      <c r="FYH31" s="1"/>
      <c r="FYI31" s="1"/>
      <c r="FYJ31" s="1"/>
      <c r="FYK31" s="1"/>
      <c r="FYL31" s="1"/>
      <c r="FYM31" s="1"/>
      <c r="FYN31" s="1"/>
      <c r="FYO31" s="1"/>
      <c r="FYP31" s="1"/>
      <c r="FYQ31" s="1"/>
      <c r="FYR31" s="1"/>
      <c r="FYS31" s="1"/>
      <c r="FYT31" s="1"/>
      <c r="FYU31" s="1"/>
      <c r="FYV31" s="1"/>
      <c r="FYW31" s="1"/>
      <c r="FYX31" s="1"/>
      <c r="FYY31" s="1"/>
      <c r="FYZ31" s="1"/>
      <c r="FZA31" s="1"/>
      <c r="FZB31" s="1"/>
      <c r="FZC31" s="1"/>
      <c r="FZD31" s="1"/>
      <c r="FZE31" s="1"/>
      <c r="FZF31" s="1"/>
      <c r="FZG31" s="1"/>
      <c r="FZH31" s="1"/>
      <c r="FZI31" s="1"/>
      <c r="FZJ31" s="1"/>
      <c r="FZK31" s="1"/>
      <c r="FZL31" s="1"/>
      <c r="FZM31" s="1"/>
      <c r="FZN31" s="1"/>
      <c r="FZO31" s="1"/>
      <c r="FZP31" s="1"/>
      <c r="FZQ31" s="1"/>
      <c r="FZR31" s="1"/>
      <c r="FZS31" s="1"/>
      <c r="FZT31" s="1"/>
      <c r="FZU31" s="1"/>
      <c r="FZV31" s="1"/>
      <c r="FZW31" s="1"/>
      <c r="FZX31" s="1"/>
      <c r="FZY31" s="1"/>
      <c r="FZZ31" s="1"/>
      <c r="GAA31" s="1"/>
      <c r="GAB31" s="1"/>
      <c r="GAC31" s="1"/>
      <c r="GAD31" s="1"/>
      <c r="GAE31" s="1"/>
      <c r="GAF31" s="1"/>
      <c r="GAG31" s="1"/>
      <c r="GAH31" s="1"/>
      <c r="GAI31" s="1"/>
      <c r="GAJ31" s="1"/>
      <c r="GAK31" s="1"/>
      <c r="GAL31" s="1"/>
      <c r="GAM31" s="1"/>
      <c r="GAN31" s="1"/>
      <c r="GAO31" s="1"/>
      <c r="GAP31" s="1"/>
      <c r="GAQ31" s="1"/>
      <c r="GAR31" s="1"/>
      <c r="GAS31" s="1"/>
      <c r="GAT31" s="1"/>
      <c r="GAU31" s="1"/>
      <c r="GAV31" s="1"/>
      <c r="GAW31" s="1"/>
      <c r="GAX31" s="1"/>
      <c r="GAY31" s="1"/>
      <c r="GAZ31" s="1"/>
      <c r="GBA31" s="1"/>
      <c r="GBB31" s="1"/>
      <c r="GBC31" s="1"/>
      <c r="GBD31" s="1"/>
      <c r="GBE31" s="1"/>
      <c r="GBF31" s="1"/>
      <c r="GBG31" s="1"/>
      <c r="GBH31" s="1"/>
      <c r="GBI31" s="1"/>
      <c r="GBJ31" s="1"/>
      <c r="GBK31" s="1"/>
      <c r="GBL31" s="1"/>
      <c r="GBM31" s="1"/>
      <c r="GBN31" s="1"/>
      <c r="GBO31" s="1"/>
      <c r="GBP31" s="1"/>
      <c r="GBQ31" s="1"/>
      <c r="GBR31" s="1"/>
      <c r="GBS31" s="1"/>
      <c r="GBT31" s="1"/>
      <c r="GBU31" s="1"/>
      <c r="GBV31" s="1"/>
      <c r="GBW31" s="1"/>
      <c r="GBX31" s="1"/>
      <c r="GBY31" s="1"/>
      <c r="GBZ31" s="1"/>
      <c r="GCA31" s="1"/>
      <c r="GCB31" s="1"/>
      <c r="GCC31" s="1"/>
      <c r="GCD31" s="1"/>
      <c r="GCE31" s="1"/>
      <c r="GCF31" s="1"/>
      <c r="GCG31" s="1"/>
      <c r="GCH31" s="1"/>
      <c r="GCI31" s="1"/>
      <c r="GCJ31" s="1"/>
      <c r="GCK31" s="1"/>
      <c r="GCL31" s="1"/>
      <c r="GCM31" s="1"/>
      <c r="GCN31" s="1"/>
      <c r="GCO31" s="1"/>
      <c r="GCP31" s="1"/>
      <c r="GCQ31" s="1"/>
      <c r="GCR31" s="1"/>
      <c r="GCS31" s="1"/>
      <c r="GCT31" s="1"/>
      <c r="GCU31" s="1"/>
      <c r="GCV31" s="1"/>
      <c r="GCW31" s="1"/>
      <c r="GCX31" s="1"/>
      <c r="GCY31" s="1"/>
      <c r="GCZ31" s="1"/>
      <c r="GDA31" s="1"/>
      <c r="GDB31" s="1"/>
      <c r="GDC31" s="1"/>
      <c r="GDD31" s="1"/>
      <c r="GDE31" s="1"/>
      <c r="GDF31" s="1"/>
      <c r="GDG31" s="1"/>
      <c r="GDH31" s="1"/>
      <c r="GDI31" s="1"/>
      <c r="GDJ31" s="1"/>
      <c r="GDK31" s="1"/>
      <c r="GDL31" s="1"/>
      <c r="GDM31" s="1"/>
      <c r="GDN31" s="1"/>
      <c r="GDO31" s="1"/>
      <c r="GDP31" s="1"/>
      <c r="GDQ31" s="1"/>
      <c r="GDR31" s="1"/>
      <c r="GDS31" s="1"/>
      <c r="GDT31" s="1"/>
      <c r="GDU31" s="1"/>
      <c r="GDV31" s="1"/>
      <c r="GDW31" s="1"/>
      <c r="GDX31" s="1"/>
      <c r="GDY31" s="1"/>
      <c r="GDZ31" s="1"/>
      <c r="GEA31" s="1"/>
      <c r="GEB31" s="1"/>
      <c r="GEC31" s="1"/>
      <c r="GED31" s="1"/>
      <c r="GEE31" s="1"/>
      <c r="GEF31" s="1"/>
      <c r="GEG31" s="1"/>
      <c r="GEH31" s="1"/>
      <c r="GEI31" s="1"/>
      <c r="GEJ31" s="1"/>
      <c r="GEK31" s="1"/>
      <c r="GEL31" s="1"/>
      <c r="GEM31" s="1"/>
      <c r="GEN31" s="1"/>
      <c r="GEO31" s="1"/>
      <c r="GEP31" s="1"/>
      <c r="GEQ31" s="1"/>
      <c r="GER31" s="1"/>
      <c r="GES31" s="1"/>
      <c r="GET31" s="1"/>
      <c r="GEU31" s="1"/>
      <c r="GEV31" s="1"/>
      <c r="GEW31" s="1"/>
      <c r="GEX31" s="1"/>
      <c r="GEY31" s="1"/>
      <c r="GEZ31" s="1"/>
      <c r="GFA31" s="1"/>
      <c r="GFB31" s="1"/>
      <c r="GFC31" s="1"/>
      <c r="GFD31" s="1"/>
      <c r="GFE31" s="1"/>
      <c r="GFF31" s="1"/>
      <c r="GFG31" s="1"/>
      <c r="GFH31" s="1"/>
      <c r="GFI31" s="1"/>
      <c r="GFJ31" s="1"/>
      <c r="GFK31" s="1"/>
      <c r="GFL31" s="1"/>
      <c r="GFM31" s="1"/>
      <c r="GFN31" s="1"/>
      <c r="GFO31" s="1"/>
      <c r="GFP31" s="1"/>
      <c r="GFQ31" s="1"/>
      <c r="GFR31" s="1"/>
      <c r="GFS31" s="1"/>
      <c r="GFT31" s="1"/>
      <c r="GFU31" s="1"/>
      <c r="GFV31" s="1"/>
      <c r="GFW31" s="1"/>
      <c r="GFX31" s="1"/>
      <c r="GFY31" s="1"/>
      <c r="GFZ31" s="1"/>
      <c r="GGA31" s="1"/>
      <c r="GGB31" s="1"/>
      <c r="GGC31" s="1"/>
      <c r="GGD31" s="1"/>
      <c r="GGE31" s="1"/>
      <c r="GGF31" s="1"/>
      <c r="GGG31" s="1"/>
      <c r="GGH31" s="1"/>
      <c r="GGI31" s="1"/>
      <c r="GGJ31" s="1"/>
      <c r="GGK31" s="1"/>
      <c r="GGL31" s="1"/>
      <c r="GGM31" s="1"/>
      <c r="GGN31" s="1"/>
      <c r="GGO31" s="1"/>
      <c r="GGP31" s="1"/>
      <c r="GGQ31" s="1"/>
      <c r="GGR31" s="1"/>
      <c r="GGS31" s="1"/>
      <c r="GGT31" s="1"/>
      <c r="GGU31" s="1"/>
      <c r="GGV31" s="1"/>
      <c r="GGW31" s="1"/>
      <c r="GGX31" s="1"/>
      <c r="GGY31" s="1"/>
      <c r="GGZ31" s="1"/>
      <c r="GHA31" s="1"/>
      <c r="GHB31" s="1"/>
      <c r="GHC31" s="1"/>
      <c r="GHD31" s="1"/>
      <c r="GHE31" s="1"/>
      <c r="GHF31" s="1"/>
      <c r="GHG31" s="1"/>
      <c r="GHH31" s="1"/>
      <c r="GHI31" s="1"/>
      <c r="GHJ31" s="1"/>
      <c r="GHK31" s="1"/>
      <c r="GHL31" s="1"/>
      <c r="GHM31" s="1"/>
      <c r="GHN31" s="1"/>
      <c r="GHO31" s="1"/>
      <c r="GHP31" s="1"/>
      <c r="GHQ31" s="1"/>
      <c r="GHR31" s="1"/>
      <c r="GHS31" s="1"/>
      <c r="GHT31" s="1"/>
      <c r="GHU31" s="1"/>
      <c r="GHV31" s="1"/>
      <c r="GHW31" s="1"/>
      <c r="GHX31" s="1"/>
      <c r="GHY31" s="1"/>
      <c r="GHZ31" s="1"/>
      <c r="GIA31" s="1"/>
      <c r="GIB31" s="1"/>
      <c r="GIC31" s="1"/>
      <c r="GID31" s="1"/>
      <c r="GIE31" s="1"/>
      <c r="GIF31" s="1"/>
      <c r="GIG31" s="1"/>
      <c r="GIH31" s="1"/>
      <c r="GII31" s="1"/>
      <c r="GIJ31" s="1"/>
      <c r="GIK31" s="1"/>
      <c r="GIL31" s="1"/>
      <c r="GIM31" s="1"/>
      <c r="GIN31" s="1"/>
      <c r="GIO31" s="1"/>
      <c r="GIP31" s="1"/>
      <c r="GIQ31" s="1"/>
      <c r="GIR31" s="1"/>
      <c r="GIS31" s="1"/>
      <c r="GIT31" s="1"/>
      <c r="GIU31" s="1"/>
      <c r="GIV31" s="1"/>
      <c r="GIW31" s="1"/>
      <c r="GIX31" s="1"/>
      <c r="GIY31" s="1"/>
      <c r="GIZ31" s="1"/>
      <c r="GJA31" s="1"/>
      <c r="GJB31" s="1"/>
      <c r="GJC31" s="1"/>
      <c r="GJD31" s="1"/>
      <c r="GJE31" s="1"/>
      <c r="GJF31" s="1"/>
      <c r="GJG31" s="1"/>
      <c r="GJH31" s="1"/>
      <c r="GJI31" s="1"/>
      <c r="GJJ31" s="1"/>
      <c r="GJK31" s="1"/>
      <c r="GJL31" s="1"/>
      <c r="GJM31" s="1"/>
      <c r="GJN31" s="1"/>
      <c r="GJO31" s="1"/>
      <c r="GJP31" s="1"/>
      <c r="GJQ31" s="1"/>
      <c r="GJR31" s="1"/>
      <c r="GJS31" s="1"/>
      <c r="GJT31" s="1"/>
      <c r="GJU31" s="1"/>
      <c r="GJV31" s="1"/>
      <c r="GJW31" s="1"/>
      <c r="GJX31" s="1"/>
      <c r="GJY31" s="1"/>
      <c r="GJZ31" s="1"/>
      <c r="GKA31" s="1"/>
      <c r="GKB31" s="1"/>
      <c r="GKC31" s="1"/>
      <c r="GKD31" s="1"/>
      <c r="GKE31" s="1"/>
      <c r="GKF31" s="1"/>
      <c r="GKG31" s="1"/>
      <c r="GKH31" s="1"/>
      <c r="GKI31" s="1"/>
      <c r="GKJ31" s="1"/>
      <c r="GKK31" s="1"/>
      <c r="GKL31" s="1"/>
      <c r="GKM31" s="1"/>
      <c r="GKN31" s="1"/>
      <c r="GKO31" s="1"/>
      <c r="GKP31" s="1"/>
      <c r="GKQ31" s="1"/>
      <c r="GKR31" s="1"/>
      <c r="GKS31" s="1"/>
      <c r="GKT31" s="1"/>
      <c r="GKU31" s="1"/>
      <c r="GKV31" s="1"/>
      <c r="GKW31" s="1"/>
      <c r="GKX31" s="1"/>
      <c r="GKY31" s="1"/>
      <c r="GKZ31" s="1"/>
      <c r="GLA31" s="1"/>
      <c r="GLB31" s="1"/>
      <c r="GLC31" s="1"/>
      <c r="GLD31" s="1"/>
      <c r="GLE31" s="1"/>
      <c r="GLF31" s="1"/>
      <c r="GLG31" s="1"/>
      <c r="GLH31" s="1"/>
      <c r="GLI31" s="1"/>
      <c r="GLJ31" s="1"/>
      <c r="GLK31" s="1"/>
      <c r="GLL31" s="1"/>
      <c r="GLM31" s="1"/>
      <c r="GLN31" s="1"/>
      <c r="GLO31" s="1"/>
      <c r="GLP31" s="1"/>
      <c r="GLQ31" s="1"/>
      <c r="GLR31" s="1"/>
      <c r="GLS31" s="1"/>
      <c r="GLT31" s="1"/>
      <c r="GLU31" s="1"/>
      <c r="GLV31" s="1"/>
      <c r="GLW31" s="1"/>
      <c r="GLX31" s="1"/>
      <c r="GLY31" s="1"/>
      <c r="GLZ31" s="1"/>
      <c r="GMA31" s="1"/>
      <c r="GMB31" s="1"/>
      <c r="GMC31" s="1"/>
      <c r="GMD31" s="1"/>
      <c r="GME31" s="1"/>
      <c r="GMF31" s="1"/>
      <c r="GMG31" s="1"/>
      <c r="GMH31" s="1"/>
      <c r="GMI31" s="1"/>
      <c r="GMJ31" s="1"/>
      <c r="GMK31" s="1"/>
      <c r="GML31" s="1"/>
      <c r="GMM31" s="1"/>
      <c r="GMN31" s="1"/>
      <c r="GMO31" s="1"/>
      <c r="GMP31" s="1"/>
      <c r="GMQ31" s="1"/>
      <c r="GMR31" s="1"/>
      <c r="GMS31" s="1"/>
      <c r="GMT31" s="1"/>
      <c r="GMU31" s="1"/>
      <c r="GMV31" s="1"/>
      <c r="GMW31" s="1"/>
      <c r="GMX31" s="1"/>
      <c r="GMY31" s="1"/>
      <c r="GMZ31" s="1"/>
      <c r="GNA31" s="1"/>
      <c r="GNB31" s="1"/>
      <c r="GNC31" s="1"/>
      <c r="GND31" s="1"/>
      <c r="GNE31" s="1"/>
      <c r="GNF31" s="1"/>
      <c r="GNG31" s="1"/>
      <c r="GNH31" s="1"/>
      <c r="GNI31" s="1"/>
      <c r="GNJ31" s="1"/>
      <c r="GNK31" s="1"/>
      <c r="GNL31" s="1"/>
      <c r="GNM31" s="1"/>
      <c r="GNN31" s="1"/>
      <c r="GNO31" s="1"/>
      <c r="GNP31" s="1"/>
      <c r="GNQ31" s="1"/>
      <c r="GNR31" s="1"/>
      <c r="GNS31" s="1"/>
      <c r="GNT31" s="1"/>
      <c r="GNU31" s="1"/>
      <c r="GNV31" s="1"/>
      <c r="GNW31" s="1"/>
      <c r="GNX31" s="1"/>
      <c r="GNY31" s="1"/>
      <c r="GNZ31" s="1"/>
      <c r="GOA31" s="1"/>
      <c r="GOB31" s="1"/>
      <c r="GOC31" s="1"/>
      <c r="GOD31" s="1"/>
      <c r="GOE31" s="1"/>
      <c r="GOF31" s="1"/>
      <c r="GOG31" s="1"/>
      <c r="GOH31" s="1"/>
      <c r="GOI31" s="1"/>
      <c r="GOJ31" s="1"/>
      <c r="GOK31" s="1"/>
      <c r="GOL31" s="1"/>
      <c r="GOM31" s="1"/>
      <c r="GON31" s="1"/>
      <c r="GOO31" s="1"/>
      <c r="GOP31" s="1"/>
      <c r="GOQ31" s="1"/>
      <c r="GOR31" s="1"/>
      <c r="GOS31" s="1"/>
      <c r="GOT31" s="1"/>
      <c r="GOU31" s="1"/>
      <c r="GOV31" s="1"/>
      <c r="GOW31" s="1"/>
      <c r="GOX31" s="1"/>
      <c r="GOY31" s="1"/>
      <c r="GOZ31" s="1"/>
      <c r="GPA31" s="1"/>
      <c r="GPB31" s="1"/>
      <c r="GPC31" s="1"/>
      <c r="GPD31" s="1"/>
      <c r="GPE31" s="1"/>
      <c r="GPF31" s="1"/>
      <c r="GPG31" s="1"/>
      <c r="GPH31" s="1"/>
      <c r="GPI31" s="1"/>
      <c r="GPJ31" s="1"/>
      <c r="GPK31" s="1"/>
      <c r="GPL31" s="1"/>
      <c r="GPM31" s="1"/>
      <c r="GPN31" s="1"/>
      <c r="GPO31" s="1"/>
      <c r="GPP31" s="1"/>
      <c r="GPQ31" s="1"/>
      <c r="GPR31" s="1"/>
      <c r="GPS31" s="1"/>
      <c r="GPT31" s="1"/>
      <c r="GPU31" s="1"/>
      <c r="GPV31" s="1"/>
      <c r="GPW31" s="1"/>
      <c r="GPX31" s="1"/>
      <c r="GPY31" s="1"/>
      <c r="GPZ31" s="1"/>
      <c r="GQA31" s="1"/>
      <c r="GQB31" s="1"/>
      <c r="GQC31" s="1"/>
      <c r="GQD31" s="1"/>
      <c r="GQE31" s="1"/>
      <c r="GQF31" s="1"/>
      <c r="GQG31" s="1"/>
      <c r="GQH31" s="1"/>
      <c r="GQI31" s="1"/>
      <c r="GQJ31" s="1"/>
      <c r="GQK31" s="1"/>
      <c r="GQL31" s="1"/>
      <c r="GQM31" s="1"/>
      <c r="GQN31" s="1"/>
      <c r="GQO31" s="1"/>
      <c r="GQP31" s="1"/>
      <c r="GQQ31" s="1"/>
      <c r="GQR31" s="1"/>
      <c r="GQS31" s="1"/>
      <c r="GQT31" s="1"/>
      <c r="GQU31" s="1"/>
      <c r="GQV31" s="1"/>
      <c r="GQW31" s="1"/>
      <c r="GQX31" s="1"/>
      <c r="GQY31" s="1"/>
      <c r="GQZ31" s="1"/>
      <c r="GRA31" s="1"/>
      <c r="GRB31" s="1"/>
      <c r="GRC31" s="1"/>
      <c r="GRD31" s="1"/>
      <c r="GRE31" s="1"/>
      <c r="GRF31" s="1"/>
      <c r="GRG31" s="1"/>
      <c r="GRH31" s="1"/>
      <c r="GRI31" s="1"/>
      <c r="GRJ31" s="1"/>
      <c r="GRK31" s="1"/>
      <c r="GRL31" s="1"/>
      <c r="GRM31" s="1"/>
      <c r="GRN31" s="1"/>
      <c r="GRO31" s="1"/>
      <c r="GRP31" s="1"/>
      <c r="GRQ31" s="1"/>
      <c r="GRR31" s="1"/>
      <c r="GRS31" s="1"/>
      <c r="GRT31" s="1"/>
      <c r="GRU31" s="1"/>
      <c r="GRV31" s="1"/>
      <c r="GRW31" s="1"/>
      <c r="GRX31" s="1"/>
      <c r="GRY31" s="1"/>
      <c r="GRZ31" s="1"/>
      <c r="GSA31" s="1"/>
      <c r="GSB31" s="1"/>
      <c r="GSC31" s="1"/>
      <c r="GSD31" s="1"/>
      <c r="GSE31" s="1"/>
      <c r="GSF31" s="1"/>
      <c r="GSG31" s="1"/>
      <c r="GSH31" s="1"/>
      <c r="GSI31" s="1"/>
      <c r="GSJ31" s="1"/>
      <c r="GSK31" s="1"/>
      <c r="GSL31" s="1"/>
      <c r="GSM31" s="1"/>
      <c r="GSN31" s="1"/>
      <c r="GSO31" s="1"/>
      <c r="GSP31" s="1"/>
      <c r="GSQ31" s="1"/>
      <c r="GSR31" s="1"/>
      <c r="GSS31" s="1"/>
      <c r="GST31" s="1"/>
      <c r="GSU31" s="1"/>
      <c r="GSV31" s="1"/>
      <c r="GSW31" s="1"/>
      <c r="GSX31" s="1"/>
      <c r="GSY31" s="1"/>
      <c r="GSZ31" s="1"/>
      <c r="GTA31" s="1"/>
      <c r="GTB31" s="1"/>
      <c r="GTC31" s="1"/>
      <c r="GTD31" s="1"/>
      <c r="GTE31" s="1"/>
      <c r="GTF31" s="1"/>
      <c r="GTG31" s="1"/>
      <c r="GTH31" s="1"/>
      <c r="GTI31" s="1"/>
      <c r="GTJ31" s="1"/>
      <c r="GTK31" s="1"/>
      <c r="GTL31" s="1"/>
      <c r="GTM31" s="1"/>
      <c r="GTN31" s="1"/>
      <c r="GTO31" s="1"/>
      <c r="GTP31" s="1"/>
      <c r="GTQ31" s="1"/>
      <c r="GTR31" s="1"/>
      <c r="GTS31" s="1"/>
      <c r="GTT31" s="1"/>
      <c r="GTU31" s="1"/>
      <c r="GTV31" s="1"/>
      <c r="GTW31" s="1"/>
      <c r="GTX31" s="1"/>
      <c r="GTY31" s="1"/>
      <c r="GTZ31" s="1"/>
      <c r="GUA31" s="1"/>
      <c r="GUB31" s="1"/>
      <c r="GUC31" s="1"/>
      <c r="GUD31" s="1"/>
      <c r="GUE31" s="1"/>
      <c r="GUF31" s="1"/>
      <c r="GUG31" s="1"/>
      <c r="GUH31" s="1"/>
      <c r="GUI31" s="1"/>
      <c r="GUJ31" s="1"/>
      <c r="GUK31" s="1"/>
      <c r="GUL31" s="1"/>
      <c r="GUM31" s="1"/>
      <c r="GUN31" s="1"/>
      <c r="GUO31" s="1"/>
      <c r="GUP31" s="1"/>
      <c r="GUQ31" s="1"/>
      <c r="GUR31" s="1"/>
      <c r="GUS31" s="1"/>
      <c r="GUT31" s="1"/>
      <c r="GUU31" s="1"/>
      <c r="GUV31" s="1"/>
      <c r="GUW31" s="1"/>
      <c r="GUX31" s="1"/>
      <c r="GUY31" s="1"/>
      <c r="GUZ31" s="1"/>
      <c r="GVA31" s="1"/>
      <c r="GVB31" s="1"/>
      <c r="GVC31" s="1"/>
      <c r="GVD31" s="1"/>
      <c r="GVE31" s="1"/>
      <c r="GVF31" s="1"/>
      <c r="GVG31" s="1"/>
      <c r="GVH31" s="1"/>
      <c r="GVI31" s="1"/>
      <c r="GVJ31" s="1"/>
      <c r="GVK31" s="1"/>
      <c r="GVL31" s="1"/>
      <c r="GVM31" s="1"/>
      <c r="GVN31" s="1"/>
      <c r="GVO31" s="1"/>
      <c r="GVP31" s="1"/>
      <c r="GVQ31" s="1"/>
      <c r="GVR31" s="1"/>
      <c r="GVS31" s="1"/>
      <c r="GVT31" s="1"/>
      <c r="GVU31" s="1"/>
      <c r="GVV31" s="1"/>
      <c r="GVW31" s="1"/>
      <c r="GVX31" s="1"/>
      <c r="GVY31" s="1"/>
      <c r="GVZ31" s="1"/>
      <c r="GWA31" s="1"/>
      <c r="GWB31" s="1"/>
      <c r="GWC31" s="1"/>
      <c r="GWD31" s="1"/>
      <c r="GWE31" s="1"/>
      <c r="GWF31" s="1"/>
      <c r="GWG31" s="1"/>
      <c r="GWH31" s="1"/>
      <c r="GWI31" s="1"/>
      <c r="GWJ31" s="1"/>
      <c r="GWK31" s="1"/>
      <c r="GWL31" s="1"/>
      <c r="GWM31" s="1"/>
      <c r="GWN31" s="1"/>
      <c r="GWO31" s="1"/>
      <c r="GWP31" s="1"/>
      <c r="GWQ31" s="1"/>
      <c r="GWR31" s="1"/>
      <c r="GWS31" s="1"/>
      <c r="GWT31" s="1"/>
      <c r="GWU31" s="1"/>
      <c r="GWV31" s="1"/>
      <c r="GWW31" s="1"/>
      <c r="GWX31" s="1"/>
      <c r="GWY31" s="1"/>
      <c r="GWZ31" s="1"/>
      <c r="GXA31" s="1"/>
      <c r="GXB31" s="1"/>
      <c r="GXC31" s="1"/>
      <c r="GXD31" s="1"/>
      <c r="GXE31" s="1"/>
      <c r="GXF31" s="1"/>
      <c r="GXG31" s="1"/>
      <c r="GXH31" s="1"/>
      <c r="GXI31" s="1"/>
      <c r="GXJ31" s="1"/>
      <c r="GXK31" s="1"/>
      <c r="GXL31" s="1"/>
      <c r="GXM31" s="1"/>
      <c r="GXN31" s="1"/>
      <c r="GXO31" s="1"/>
      <c r="GXP31" s="1"/>
      <c r="GXQ31" s="1"/>
      <c r="GXR31" s="1"/>
      <c r="GXS31" s="1"/>
      <c r="GXT31" s="1"/>
      <c r="GXU31" s="1"/>
      <c r="GXV31" s="1"/>
      <c r="GXW31" s="1"/>
      <c r="GXX31" s="1"/>
      <c r="GXY31" s="1"/>
      <c r="GXZ31" s="1"/>
      <c r="GYA31" s="1"/>
      <c r="GYB31" s="1"/>
      <c r="GYC31" s="1"/>
      <c r="GYD31" s="1"/>
      <c r="GYE31" s="1"/>
      <c r="GYF31" s="1"/>
      <c r="GYG31" s="1"/>
      <c r="GYH31" s="1"/>
      <c r="GYI31" s="1"/>
      <c r="GYJ31" s="1"/>
      <c r="GYK31" s="1"/>
      <c r="GYL31" s="1"/>
      <c r="GYM31" s="1"/>
      <c r="GYN31" s="1"/>
      <c r="GYO31" s="1"/>
      <c r="GYP31" s="1"/>
      <c r="GYQ31" s="1"/>
      <c r="GYR31" s="1"/>
      <c r="GYS31" s="1"/>
      <c r="GYT31" s="1"/>
      <c r="GYU31" s="1"/>
      <c r="GYV31" s="1"/>
      <c r="GYW31" s="1"/>
      <c r="GYX31" s="1"/>
      <c r="GYY31" s="1"/>
      <c r="GYZ31" s="1"/>
      <c r="GZA31" s="1"/>
      <c r="GZB31" s="1"/>
      <c r="GZC31" s="1"/>
      <c r="GZD31" s="1"/>
      <c r="GZE31" s="1"/>
      <c r="GZF31" s="1"/>
      <c r="GZG31" s="1"/>
      <c r="GZH31" s="1"/>
      <c r="GZI31" s="1"/>
      <c r="GZJ31" s="1"/>
      <c r="GZK31" s="1"/>
      <c r="GZL31" s="1"/>
      <c r="GZM31" s="1"/>
      <c r="GZN31" s="1"/>
      <c r="GZO31" s="1"/>
      <c r="GZP31" s="1"/>
      <c r="GZQ31" s="1"/>
      <c r="GZR31" s="1"/>
      <c r="GZS31" s="1"/>
      <c r="GZT31" s="1"/>
      <c r="GZU31" s="1"/>
      <c r="GZV31" s="1"/>
      <c r="GZW31" s="1"/>
      <c r="GZX31" s="1"/>
      <c r="GZY31" s="1"/>
      <c r="GZZ31" s="1"/>
      <c r="HAA31" s="1"/>
      <c r="HAB31" s="1"/>
      <c r="HAC31" s="1"/>
      <c r="HAD31" s="1"/>
      <c r="HAE31" s="1"/>
      <c r="HAF31" s="1"/>
      <c r="HAG31" s="1"/>
      <c r="HAH31" s="1"/>
      <c r="HAI31" s="1"/>
      <c r="HAJ31" s="1"/>
      <c r="HAK31" s="1"/>
      <c r="HAL31" s="1"/>
      <c r="HAM31" s="1"/>
      <c r="HAN31" s="1"/>
      <c r="HAO31" s="1"/>
      <c r="HAP31" s="1"/>
      <c r="HAQ31" s="1"/>
      <c r="HAR31" s="1"/>
      <c r="HAS31" s="1"/>
      <c r="HAT31" s="1"/>
      <c r="HAU31" s="1"/>
      <c r="HAV31" s="1"/>
      <c r="HAW31" s="1"/>
      <c r="HAX31" s="1"/>
      <c r="HAY31" s="1"/>
      <c r="HAZ31" s="1"/>
      <c r="HBA31" s="1"/>
      <c r="HBB31" s="1"/>
      <c r="HBC31" s="1"/>
      <c r="HBD31" s="1"/>
      <c r="HBE31" s="1"/>
      <c r="HBF31" s="1"/>
      <c r="HBG31" s="1"/>
      <c r="HBH31" s="1"/>
      <c r="HBI31" s="1"/>
      <c r="HBJ31" s="1"/>
      <c r="HBK31" s="1"/>
      <c r="HBL31" s="1"/>
      <c r="HBM31" s="1"/>
      <c r="HBN31" s="1"/>
      <c r="HBO31" s="1"/>
      <c r="HBP31" s="1"/>
      <c r="HBQ31" s="1"/>
      <c r="HBR31" s="1"/>
      <c r="HBS31" s="1"/>
      <c r="HBT31" s="1"/>
      <c r="HBU31" s="1"/>
      <c r="HBV31" s="1"/>
      <c r="HBW31" s="1"/>
      <c r="HBX31" s="1"/>
      <c r="HBY31" s="1"/>
      <c r="HBZ31" s="1"/>
      <c r="HCA31" s="1"/>
      <c r="HCB31" s="1"/>
      <c r="HCC31" s="1"/>
      <c r="HCD31" s="1"/>
      <c r="HCE31" s="1"/>
      <c r="HCF31" s="1"/>
      <c r="HCG31" s="1"/>
      <c r="HCH31" s="1"/>
      <c r="HCI31" s="1"/>
      <c r="HCJ31" s="1"/>
      <c r="HCK31" s="1"/>
      <c r="HCL31" s="1"/>
      <c r="HCM31" s="1"/>
      <c r="HCN31" s="1"/>
      <c r="HCO31" s="1"/>
      <c r="HCP31" s="1"/>
      <c r="HCQ31" s="1"/>
      <c r="HCR31" s="1"/>
      <c r="HCS31" s="1"/>
      <c r="HCT31" s="1"/>
      <c r="HCU31" s="1"/>
      <c r="HCV31" s="1"/>
      <c r="HCW31" s="1"/>
      <c r="HCX31" s="1"/>
      <c r="HCY31" s="1"/>
      <c r="HCZ31" s="1"/>
      <c r="HDA31" s="1"/>
      <c r="HDB31" s="1"/>
      <c r="HDC31" s="1"/>
      <c r="HDD31" s="1"/>
      <c r="HDE31" s="1"/>
      <c r="HDF31" s="1"/>
      <c r="HDG31" s="1"/>
      <c r="HDH31" s="1"/>
      <c r="HDI31" s="1"/>
      <c r="HDJ31" s="1"/>
      <c r="HDK31" s="1"/>
      <c r="HDL31" s="1"/>
      <c r="HDM31" s="1"/>
      <c r="HDN31" s="1"/>
      <c r="HDO31" s="1"/>
      <c r="HDP31" s="1"/>
      <c r="HDQ31" s="1"/>
      <c r="HDR31" s="1"/>
      <c r="HDS31" s="1"/>
      <c r="HDT31" s="1"/>
      <c r="HDU31" s="1"/>
      <c r="HDV31" s="1"/>
      <c r="HDW31" s="1"/>
      <c r="HDX31" s="1"/>
      <c r="HDY31" s="1"/>
      <c r="HDZ31" s="1"/>
      <c r="HEA31" s="1"/>
      <c r="HEB31" s="1"/>
      <c r="HEC31" s="1"/>
      <c r="HED31" s="1"/>
      <c r="HEE31" s="1"/>
      <c r="HEF31" s="1"/>
      <c r="HEG31" s="1"/>
      <c r="HEH31" s="1"/>
      <c r="HEI31" s="1"/>
      <c r="HEJ31" s="1"/>
      <c r="HEK31" s="1"/>
      <c r="HEL31" s="1"/>
      <c r="HEM31" s="1"/>
      <c r="HEN31" s="1"/>
      <c r="HEO31" s="1"/>
      <c r="HEP31" s="1"/>
      <c r="HEQ31" s="1"/>
      <c r="HER31" s="1"/>
      <c r="HES31" s="1"/>
      <c r="HET31" s="1"/>
      <c r="HEU31" s="1"/>
      <c r="HEV31" s="1"/>
      <c r="HEW31" s="1"/>
      <c r="HEX31" s="1"/>
      <c r="HEY31" s="1"/>
      <c r="HEZ31" s="1"/>
      <c r="HFA31" s="1"/>
      <c r="HFB31" s="1"/>
      <c r="HFC31" s="1"/>
      <c r="HFD31" s="1"/>
      <c r="HFE31" s="1"/>
      <c r="HFF31" s="1"/>
      <c r="HFG31" s="1"/>
      <c r="HFH31" s="1"/>
      <c r="HFI31" s="1"/>
      <c r="HFJ31" s="1"/>
      <c r="HFK31" s="1"/>
      <c r="HFL31" s="1"/>
      <c r="HFM31" s="1"/>
      <c r="HFN31" s="1"/>
      <c r="HFO31" s="1"/>
      <c r="HFP31" s="1"/>
      <c r="HFQ31" s="1"/>
      <c r="HFR31" s="1"/>
      <c r="HFS31" s="1"/>
      <c r="HFT31" s="1"/>
      <c r="HFU31" s="1"/>
      <c r="HFV31" s="1"/>
      <c r="HFW31" s="1"/>
      <c r="HFX31" s="1"/>
      <c r="HFY31" s="1"/>
      <c r="HFZ31" s="1"/>
      <c r="HGA31" s="1"/>
      <c r="HGB31" s="1"/>
      <c r="HGC31" s="1"/>
      <c r="HGD31" s="1"/>
      <c r="HGE31" s="1"/>
      <c r="HGF31" s="1"/>
      <c r="HGG31" s="1"/>
      <c r="HGH31" s="1"/>
      <c r="HGI31" s="1"/>
      <c r="HGJ31" s="1"/>
      <c r="HGK31" s="1"/>
      <c r="HGL31" s="1"/>
      <c r="HGM31" s="1"/>
      <c r="HGN31" s="1"/>
      <c r="HGO31" s="1"/>
      <c r="HGP31" s="1"/>
      <c r="HGQ31" s="1"/>
      <c r="HGR31" s="1"/>
      <c r="HGS31" s="1"/>
      <c r="HGT31" s="1"/>
      <c r="HGU31" s="1"/>
      <c r="HGV31" s="1"/>
      <c r="HGW31" s="1"/>
      <c r="HGX31" s="1"/>
      <c r="HGY31" s="1"/>
      <c r="HGZ31" s="1"/>
      <c r="HHA31" s="1"/>
      <c r="HHB31" s="1"/>
      <c r="HHC31" s="1"/>
      <c r="HHD31" s="1"/>
      <c r="HHE31" s="1"/>
      <c r="HHF31" s="1"/>
      <c r="HHG31" s="1"/>
      <c r="HHH31" s="1"/>
      <c r="HHI31" s="1"/>
      <c r="HHJ31" s="1"/>
      <c r="HHK31" s="1"/>
      <c r="HHL31" s="1"/>
      <c r="HHM31" s="1"/>
      <c r="HHN31" s="1"/>
      <c r="HHO31" s="1"/>
      <c r="HHP31" s="1"/>
      <c r="HHQ31" s="1"/>
      <c r="HHR31" s="1"/>
      <c r="HHS31" s="1"/>
      <c r="HHT31" s="1"/>
      <c r="HHU31" s="1"/>
      <c r="HHV31" s="1"/>
      <c r="HHW31" s="1"/>
      <c r="HHX31" s="1"/>
      <c r="HHY31" s="1"/>
      <c r="HHZ31" s="1"/>
      <c r="HIA31" s="1"/>
      <c r="HIB31" s="1"/>
      <c r="HIC31" s="1"/>
      <c r="HID31" s="1"/>
      <c r="HIE31" s="1"/>
      <c r="HIF31" s="1"/>
      <c r="HIG31" s="1"/>
      <c r="HIH31" s="1"/>
      <c r="HII31" s="1"/>
      <c r="HIJ31" s="1"/>
      <c r="HIK31" s="1"/>
      <c r="HIL31" s="1"/>
      <c r="HIM31" s="1"/>
      <c r="HIN31" s="1"/>
      <c r="HIO31" s="1"/>
      <c r="HIP31" s="1"/>
      <c r="HIQ31" s="1"/>
      <c r="HIR31" s="1"/>
      <c r="HIS31" s="1"/>
      <c r="HIT31" s="1"/>
      <c r="HIU31" s="1"/>
      <c r="HIV31" s="1"/>
      <c r="HIW31" s="1"/>
      <c r="HIX31" s="1"/>
      <c r="HIY31" s="1"/>
      <c r="HIZ31" s="1"/>
      <c r="HJA31" s="1"/>
      <c r="HJB31" s="1"/>
      <c r="HJC31" s="1"/>
      <c r="HJD31" s="1"/>
      <c r="HJE31" s="1"/>
      <c r="HJF31" s="1"/>
      <c r="HJG31" s="1"/>
      <c r="HJH31" s="1"/>
      <c r="HJI31" s="1"/>
      <c r="HJJ31" s="1"/>
      <c r="HJK31" s="1"/>
      <c r="HJL31" s="1"/>
      <c r="HJM31" s="1"/>
      <c r="HJN31" s="1"/>
      <c r="HJO31" s="1"/>
      <c r="HJP31" s="1"/>
      <c r="HJQ31" s="1"/>
      <c r="HJR31" s="1"/>
      <c r="HJS31" s="1"/>
      <c r="HJT31" s="1"/>
      <c r="HJU31" s="1"/>
      <c r="HJV31" s="1"/>
      <c r="HJW31" s="1"/>
      <c r="HJX31" s="1"/>
      <c r="HJY31" s="1"/>
      <c r="HJZ31" s="1"/>
      <c r="HKA31" s="1"/>
      <c r="HKB31" s="1"/>
      <c r="HKC31" s="1"/>
      <c r="HKD31" s="1"/>
      <c r="HKE31" s="1"/>
      <c r="HKF31" s="1"/>
      <c r="HKG31" s="1"/>
      <c r="HKH31" s="1"/>
      <c r="HKI31" s="1"/>
      <c r="HKJ31" s="1"/>
      <c r="HKK31" s="1"/>
      <c r="HKL31" s="1"/>
      <c r="HKM31" s="1"/>
      <c r="HKN31" s="1"/>
      <c r="HKO31" s="1"/>
      <c r="HKP31" s="1"/>
      <c r="HKQ31" s="1"/>
      <c r="HKR31" s="1"/>
      <c r="HKS31" s="1"/>
      <c r="HKT31" s="1"/>
      <c r="HKU31" s="1"/>
      <c r="HKV31" s="1"/>
      <c r="HKW31" s="1"/>
      <c r="HKX31" s="1"/>
      <c r="HKY31" s="1"/>
      <c r="HKZ31" s="1"/>
      <c r="HLA31" s="1"/>
      <c r="HLB31" s="1"/>
      <c r="HLC31" s="1"/>
      <c r="HLD31" s="1"/>
      <c r="HLE31" s="1"/>
      <c r="HLF31" s="1"/>
      <c r="HLG31" s="1"/>
      <c r="HLH31" s="1"/>
      <c r="HLI31" s="1"/>
      <c r="HLJ31" s="1"/>
      <c r="HLK31" s="1"/>
      <c r="HLL31" s="1"/>
      <c r="HLM31" s="1"/>
      <c r="HLN31" s="1"/>
      <c r="HLO31" s="1"/>
      <c r="HLP31" s="1"/>
      <c r="HLQ31" s="1"/>
      <c r="HLR31" s="1"/>
      <c r="HLS31" s="1"/>
      <c r="HLT31" s="1"/>
      <c r="HLU31" s="1"/>
      <c r="HLV31" s="1"/>
      <c r="HLW31" s="1"/>
      <c r="HLX31" s="1"/>
      <c r="HLY31" s="1"/>
      <c r="HLZ31" s="1"/>
      <c r="HMA31" s="1"/>
      <c r="HMB31" s="1"/>
      <c r="HMC31" s="1"/>
      <c r="HMD31" s="1"/>
      <c r="HME31" s="1"/>
      <c r="HMF31" s="1"/>
      <c r="HMG31" s="1"/>
      <c r="HMH31" s="1"/>
      <c r="HMI31" s="1"/>
      <c r="HMJ31" s="1"/>
      <c r="HMK31" s="1"/>
      <c r="HML31" s="1"/>
      <c r="HMM31" s="1"/>
      <c r="HMN31" s="1"/>
      <c r="HMO31" s="1"/>
      <c r="HMP31" s="1"/>
      <c r="HMQ31" s="1"/>
      <c r="HMR31" s="1"/>
      <c r="HMS31" s="1"/>
      <c r="HMT31" s="1"/>
      <c r="HMU31" s="1"/>
      <c r="HMV31" s="1"/>
      <c r="HMW31" s="1"/>
      <c r="HMX31" s="1"/>
      <c r="HMY31" s="1"/>
      <c r="HMZ31" s="1"/>
      <c r="HNA31" s="1"/>
      <c r="HNB31" s="1"/>
      <c r="HNC31" s="1"/>
      <c r="HND31" s="1"/>
      <c r="HNE31" s="1"/>
      <c r="HNF31" s="1"/>
      <c r="HNG31" s="1"/>
      <c r="HNH31" s="1"/>
      <c r="HNI31" s="1"/>
      <c r="HNJ31" s="1"/>
      <c r="HNK31" s="1"/>
      <c r="HNL31" s="1"/>
      <c r="HNM31" s="1"/>
      <c r="HNN31" s="1"/>
      <c r="HNO31" s="1"/>
      <c r="HNP31" s="1"/>
      <c r="HNQ31" s="1"/>
      <c r="HNR31" s="1"/>
      <c r="HNS31" s="1"/>
      <c r="HNT31" s="1"/>
      <c r="HNU31" s="1"/>
      <c r="HNV31" s="1"/>
      <c r="HNW31" s="1"/>
      <c r="HNX31" s="1"/>
      <c r="HNY31" s="1"/>
      <c r="HNZ31" s="1"/>
      <c r="HOA31" s="1"/>
      <c r="HOB31" s="1"/>
      <c r="HOC31" s="1"/>
      <c r="HOD31" s="1"/>
      <c r="HOE31" s="1"/>
      <c r="HOF31" s="1"/>
      <c r="HOG31" s="1"/>
      <c r="HOH31" s="1"/>
      <c r="HOI31" s="1"/>
      <c r="HOJ31" s="1"/>
      <c r="HOK31" s="1"/>
      <c r="HOL31" s="1"/>
      <c r="HOM31" s="1"/>
      <c r="HON31" s="1"/>
      <c r="HOO31" s="1"/>
      <c r="HOP31" s="1"/>
      <c r="HOQ31" s="1"/>
      <c r="HOR31" s="1"/>
      <c r="HOS31" s="1"/>
      <c r="HOT31" s="1"/>
      <c r="HOU31" s="1"/>
      <c r="HOV31" s="1"/>
      <c r="HOW31" s="1"/>
      <c r="HOX31" s="1"/>
      <c r="HOY31" s="1"/>
      <c r="HOZ31" s="1"/>
      <c r="HPA31" s="1"/>
      <c r="HPB31" s="1"/>
      <c r="HPC31" s="1"/>
      <c r="HPD31" s="1"/>
      <c r="HPE31" s="1"/>
      <c r="HPF31" s="1"/>
      <c r="HPG31" s="1"/>
      <c r="HPH31" s="1"/>
      <c r="HPI31" s="1"/>
      <c r="HPJ31" s="1"/>
      <c r="HPK31" s="1"/>
      <c r="HPL31" s="1"/>
      <c r="HPM31" s="1"/>
      <c r="HPN31" s="1"/>
      <c r="HPO31" s="1"/>
      <c r="HPP31" s="1"/>
      <c r="HPQ31" s="1"/>
      <c r="HPR31" s="1"/>
      <c r="HPS31" s="1"/>
      <c r="HPT31" s="1"/>
      <c r="HPU31" s="1"/>
      <c r="HPV31" s="1"/>
      <c r="HPW31" s="1"/>
      <c r="HPX31" s="1"/>
      <c r="HPY31" s="1"/>
      <c r="HPZ31" s="1"/>
      <c r="HQA31" s="1"/>
      <c r="HQB31" s="1"/>
      <c r="HQC31" s="1"/>
      <c r="HQD31" s="1"/>
      <c r="HQE31" s="1"/>
      <c r="HQF31" s="1"/>
      <c r="HQG31" s="1"/>
      <c r="HQH31" s="1"/>
      <c r="HQI31" s="1"/>
      <c r="HQJ31" s="1"/>
      <c r="HQK31" s="1"/>
      <c r="HQL31" s="1"/>
      <c r="HQM31" s="1"/>
      <c r="HQN31" s="1"/>
      <c r="HQO31" s="1"/>
      <c r="HQP31" s="1"/>
      <c r="HQQ31" s="1"/>
      <c r="HQR31" s="1"/>
      <c r="HQS31" s="1"/>
      <c r="HQT31" s="1"/>
      <c r="HQU31" s="1"/>
      <c r="HQV31" s="1"/>
      <c r="HQW31" s="1"/>
      <c r="HQX31" s="1"/>
      <c r="HQY31" s="1"/>
      <c r="HQZ31" s="1"/>
      <c r="HRA31" s="1"/>
      <c r="HRB31" s="1"/>
      <c r="HRC31" s="1"/>
      <c r="HRD31" s="1"/>
      <c r="HRE31" s="1"/>
      <c r="HRF31" s="1"/>
      <c r="HRG31" s="1"/>
      <c r="HRH31" s="1"/>
      <c r="HRI31" s="1"/>
      <c r="HRJ31" s="1"/>
      <c r="HRK31" s="1"/>
      <c r="HRL31" s="1"/>
      <c r="HRM31" s="1"/>
      <c r="HRN31" s="1"/>
      <c r="HRO31" s="1"/>
      <c r="HRP31" s="1"/>
      <c r="HRQ31" s="1"/>
      <c r="HRR31" s="1"/>
      <c r="HRS31" s="1"/>
      <c r="HRT31" s="1"/>
      <c r="HRU31" s="1"/>
      <c r="HRV31" s="1"/>
      <c r="HRW31" s="1"/>
      <c r="HRX31" s="1"/>
      <c r="HRY31" s="1"/>
      <c r="HRZ31" s="1"/>
      <c r="HSA31" s="1"/>
      <c r="HSB31" s="1"/>
      <c r="HSC31" s="1"/>
      <c r="HSD31" s="1"/>
      <c r="HSE31" s="1"/>
      <c r="HSF31" s="1"/>
      <c r="HSG31" s="1"/>
      <c r="HSH31" s="1"/>
      <c r="HSI31" s="1"/>
      <c r="HSJ31" s="1"/>
      <c r="HSK31" s="1"/>
      <c r="HSL31" s="1"/>
      <c r="HSM31" s="1"/>
      <c r="HSN31" s="1"/>
      <c r="HSO31" s="1"/>
      <c r="HSP31" s="1"/>
      <c r="HSQ31" s="1"/>
      <c r="HSR31" s="1"/>
      <c r="HSS31" s="1"/>
      <c r="HST31" s="1"/>
      <c r="HSU31" s="1"/>
      <c r="HSV31" s="1"/>
      <c r="HSW31" s="1"/>
      <c r="HSX31" s="1"/>
      <c r="HSY31" s="1"/>
      <c r="HSZ31" s="1"/>
      <c r="HTA31" s="1"/>
      <c r="HTB31" s="1"/>
      <c r="HTC31" s="1"/>
      <c r="HTD31" s="1"/>
      <c r="HTE31" s="1"/>
      <c r="HTF31" s="1"/>
      <c r="HTG31" s="1"/>
      <c r="HTH31" s="1"/>
      <c r="HTI31" s="1"/>
      <c r="HTJ31" s="1"/>
      <c r="HTK31" s="1"/>
      <c r="HTL31" s="1"/>
      <c r="HTM31" s="1"/>
      <c r="HTN31" s="1"/>
      <c r="HTO31" s="1"/>
      <c r="HTP31" s="1"/>
      <c r="HTQ31" s="1"/>
      <c r="HTR31" s="1"/>
      <c r="HTS31" s="1"/>
      <c r="HTT31" s="1"/>
      <c r="HTU31" s="1"/>
      <c r="HTV31" s="1"/>
      <c r="HTW31" s="1"/>
      <c r="HTX31" s="1"/>
      <c r="HTY31" s="1"/>
      <c r="HTZ31" s="1"/>
      <c r="HUA31" s="1"/>
      <c r="HUB31" s="1"/>
      <c r="HUC31" s="1"/>
      <c r="HUD31" s="1"/>
      <c r="HUE31" s="1"/>
      <c r="HUF31" s="1"/>
      <c r="HUG31" s="1"/>
      <c r="HUH31" s="1"/>
      <c r="HUI31" s="1"/>
      <c r="HUJ31" s="1"/>
      <c r="HUK31" s="1"/>
      <c r="HUL31" s="1"/>
      <c r="HUM31" s="1"/>
      <c r="HUN31" s="1"/>
      <c r="HUO31" s="1"/>
      <c r="HUP31" s="1"/>
      <c r="HUQ31" s="1"/>
      <c r="HUR31" s="1"/>
      <c r="HUS31" s="1"/>
      <c r="HUT31" s="1"/>
      <c r="HUU31" s="1"/>
      <c r="HUV31" s="1"/>
      <c r="HUW31" s="1"/>
      <c r="HUX31" s="1"/>
      <c r="HUY31" s="1"/>
      <c r="HUZ31" s="1"/>
      <c r="HVA31" s="1"/>
      <c r="HVB31" s="1"/>
      <c r="HVC31" s="1"/>
      <c r="HVD31" s="1"/>
      <c r="HVE31" s="1"/>
      <c r="HVF31" s="1"/>
      <c r="HVG31" s="1"/>
      <c r="HVH31" s="1"/>
      <c r="HVI31" s="1"/>
      <c r="HVJ31" s="1"/>
      <c r="HVK31" s="1"/>
      <c r="HVL31" s="1"/>
      <c r="HVM31" s="1"/>
      <c r="HVN31" s="1"/>
      <c r="HVO31" s="1"/>
      <c r="HVP31" s="1"/>
      <c r="HVQ31" s="1"/>
      <c r="HVR31" s="1"/>
      <c r="HVS31" s="1"/>
      <c r="HVT31" s="1"/>
      <c r="HVU31" s="1"/>
      <c r="HVV31" s="1"/>
      <c r="HVW31" s="1"/>
      <c r="HVX31" s="1"/>
      <c r="HVY31" s="1"/>
      <c r="HVZ31" s="1"/>
      <c r="HWA31" s="1"/>
      <c r="HWB31" s="1"/>
      <c r="HWC31" s="1"/>
      <c r="HWD31" s="1"/>
      <c r="HWE31" s="1"/>
      <c r="HWF31" s="1"/>
      <c r="HWG31" s="1"/>
      <c r="HWH31" s="1"/>
      <c r="HWI31" s="1"/>
      <c r="HWJ31" s="1"/>
      <c r="HWK31" s="1"/>
      <c r="HWL31" s="1"/>
      <c r="HWM31" s="1"/>
      <c r="HWN31" s="1"/>
      <c r="HWO31" s="1"/>
      <c r="HWP31" s="1"/>
      <c r="HWQ31" s="1"/>
      <c r="HWR31" s="1"/>
      <c r="HWS31" s="1"/>
      <c r="HWT31" s="1"/>
      <c r="HWU31" s="1"/>
      <c r="HWV31" s="1"/>
      <c r="HWW31" s="1"/>
      <c r="HWX31" s="1"/>
      <c r="HWY31" s="1"/>
      <c r="HWZ31" s="1"/>
      <c r="HXA31" s="1"/>
      <c r="HXB31" s="1"/>
      <c r="HXC31" s="1"/>
      <c r="HXD31" s="1"/>
      <c r="HXE31" s="1"/>
      <c r="HXF31" s="1"/>
      <c r="HXG31" s="1"/>
      <c r="HXH31" s="1"/>
      <c r="HXI31" s="1"/>
      <c r="HXJ31" s="1"/>
      <c r="HXK31" s="1"/>
      <c r="HXL31" s="1"/>
      <c r="HXM31" s="1"/>
      <c r="HXN31" s="1"/>
      <c r="HXO31" s="1"/>
      <c r="HXP31" s="1"/>
      <c r="HXQ31" s="1"/>
      <c r="HXR31" s="1"/>
      <c r="HXS31" s="1"/>
      <c r="HXT31" s="1"/>
      <c r="HXU31" s="1"/>
      <c r="HXV31" s="1"/>
      <c r="HXW31" s="1"/>
      <c r="HXX31" s="1"/>
      <c r="HXY31" s="1"/>
      <c r="HXZ31" s="1"/>
      <c r="HYA31" s="1"/>
      <c r="HYB31" s="1"/>
      <c r="HYC31" s="1"/>
      <c r="HYD31" s="1"/>
      <c r="HYE31" s="1"/>
      <c r="HYF31" s="1"/>
      <c r="HYG31" s="1"/>
      <c r="HYH31" s="1"/>
      <c r="HYI31" s="1"/>
      <c r="HYJ31" s="1"/>
      <c r="HYK31" s="1"/>
      <c r="HYL31" s="1"/>
      <c r="HYM31" s="1"/>
      <c r="HYN31" s="1"/>
      <c r="HYO31" s="1"/>
      <c r="HYP31" s="1"/>
      <c r="HYQ31" s="1"/>
      <c r="HYR31" s="1"/>
      <c r="HYS31" s="1"/>
      <c r="HYT31" s="1"/>
      <c r="HYU31" s="1"/>
      <c r="HYV31" s="1"/>
      <c r="HYW31" s="1"/>
      <c r="HYX31" s="1"/>
      <c r="HYY31" s="1"/>
      <c r="HYZ31" s="1"/>
      <c r="HZA31" s="1"/>
      <c r="HZB31" s="1"/>
      <c r="HZC31" s="1"/>
      <c r="HZD31" s="1"/>
      <c r="HZE31" s="1"/>
      <c r="HZF31" s="1"/>
      <c r="HZG31" s="1"/>
      <c r="HZH31" s="1"/>
      <c r="HZI31" s="1"/>
      <c r="HZJ31" s="1"/>
      <c r="HZK31" s="1"/>
      <c r="HZL31" s="1"/>
      <c r="HZM31" s="1"/>
      <c r="HZN31" s="1"/>
      <c r="HZO31" s="1"/>
      <c r="HZP31" s="1"/>
      <c r="HZQ31" s="1"/>
      <c r="HZR31" s="1"/>
      <c r="HZS31" s="1"/>
      <c r="HZT31" s="1"/>
      <c r="HZU31" s="1"/>
      <c r="HZV31" s="1"/>
      <c r="HZW31" s="1"/>
      <c r="HZX31" s="1"/>
      <c r="HZY31" s="1"/>
      <c r="HZZ31" s="1"/>
      <c r="IAA31" s="1"/>
      <c r="IAB31" s="1"/>
      <c r="IAC31" s="1"/>
      <c r="IAD31" s="1"/>
      <c r="IAE31" s="1"/>
      <c r="IAF31" s="1"/>
      <c r="IAG31" s="1"/>
      <c r="IAH31" s="1"/>
      <c r="IAI31" s="1"/>
      <c r="IAJ31" s="1"/>
      <c r="IAK31" s="1"/>
      <c r="IAL31" s="1"/>
      <c r="IAM31" s="1"/>
      <c r="IAN31" s="1"/>
      <c r="IAO31" s="1"/>
      <c r="IAP31" s="1"/>
      <c r="IAQ31" s="1"/>
      <c r="IAR31" s="1"/>
      <c r="IAS31" s="1"/>
      <c r="IAT31" s="1"/>
      <c r="IAU31" s="1"/>
      <c r="IAV31" s="1"/>
      <c r="IAW31" s="1"/>
      <c r="IAX31" s="1"/>
      <c r="IAY31" s="1"/>
      <c r="IAZ31" s="1"/>
      <c r="IBA31" s="1"/>
      <c r="IBB31" s="1"/>
      <c r="IBC31" s="1"/>
      <c r="IBD31" s="1"/>
      <c r="IBE31" s="1"/>
      <c r="IBF31" s="1"/>
      <c r="IBG31" s="1"/>
      <c r="IBH31" s="1"/>
      <c r="IBI31" s="1"/>
      <c r="IBJ31" s="1"/>
      <c r="IBK31" s="1"/>
      <c r="IBL31" s="1"/>
      <c r="IBM31" s="1"/>
      <c r="IBN31" s="1"/>
      <c r="IBO31" s="1"/>
      <c r="IBP31" s="1"/>
      <c r="IBQ31" s="1"/>
      <c r="IBR31" s="1"/>
      <c r="IBS31" s="1"/>
      <c r="IBT31" s="1"/>
      <c r="IBU31" s="1"/>
      <c r="IBV31" s="1"/>
      <c r="IBW31" s="1"/>
      <c r="IBX31" s="1"/>
      <c r="IBY31" s="1"/>
      <c r="IBZ31" s="1"/>
      <c r="ICA31" s="1"/>
      <c r="ICB31" s="1"/>
      <c r="ICC31" s="1"/>
      <c r="ICD31" s="1"/>
      <c r="ICE31" s="1"/>
      <c r="ICF31" s="1"/>
      <c r="ICG31" s="1"/>
      <c r="ICH31" s="1"/>
      <c r="ICI31" s="1"/>
      <c r="ICJ31" s="1"/>
      <c r="ICK31" s="1"/>
      <c r="ICL31" s="1"/>
      <c r="ICM31" s="1"/>
      <c r="ICN31" s="1"/>
      <c r="ICO31" s="1"/>
      <c r="ICP31" s="1"/>
      <c r="ICQ31" s="1"/>
      <c r="ICR31" s="1"/>
      <c r="ICS31" s="1"/>
      <c r="ICT31" s="1"/>
      <c r="ICU31" s="1"/>
      <c r="ICV31" s="1"/>
      <c r="ICW31" s="1"/>
      <c r="ICX31" s="1"/>
      <c r="ICY31" s="1"/>
      <c r="ICZ31" s="1"/>
      <c r="IDA31" s="1"/>
      <c r="IDB31" s="1"/>
      <c r="IDC31" s="1"/>
      <c r="IDD31" s="1"/>
      <c r="IDE31" s="1"/>
      <c r="IDF31" s="1"/>
      <c r="IDG31" s="1"/>
      <c r="IDH31" s="1"/>
      <c r="IDI31" s="1"/>
      <c r="IDJ31" s="1"/>
      <c r="IDK31" s="1"/>
      <c r="IDL31" s="1"/>
      <c r="IDM31" s="1"/>
      <c r="IDN31" s="1"/>
      <c r="IDO31" s="1"/>
      <c r="IDP31" s="1"/>
      <c r="IDQ31" s="1"/>
      <c r="IDR31" s="1"/>
      <c r="IDS31" s="1"/>
      <c r="IDT31" s="1"/>
      <c r="IDU31" s="1"/>
      <c r="IDV31" s="1"/>
      <c r="IDW31" s="1"/>
      <c r="IDX31" s="1"/>
      <c r="IDY31" s="1"/>
      <c r="IDZ31" s="1"/>
      <c r="IEA31" s="1"/>
      <c r="IEB31" s="1"/>
      <c r="IEC31" s="1"/>
      <c r="IED31" s="1"/>
      <c r="IEE31" s="1"/>
      <c r="IEF31" s="1"/>
      <c r="IEG31" s="1"/>
      <c r="IEH31" s="1"/>
      <c r="IEI31" s="1"/>
      <c r="IEJ31" s="1"/>
      <c r="IEK31" s="1"/>
      <c r="IEL31" s="1"/>
      <c r="IEM31" s="1"/>
      <c r="IEN31" s="1"/>
      <c r="IEO31" s="1"/>
      <c r="IEP31" s="1"/>
      <c r="IEQ31" s="1"/>
      <c r="IER31" s="1"/>
      <c r="IES31" s="1"/>
      <c r="IET31" s="1"/>
      <c r="IEU31" s="1"/>
      <c r="IEV31" s="1"/>
      <c r="IEW31" s="1"/>
      <c r="IEX31" s="1"/>
      <c r="IEY31" s="1"/>
      <c r="IEZ31" s="1"/>
      <c r="IFA31" s="1"/>
      <c r="IFB31" s="1"/>
      <c r="IFC31" s="1"/>
      <c r="IFD31" s="1"/>
      <c r="IFE31" s="1"/>
      <c r="IFF31" s="1"/>
      <c r="IFG31" s="1"/>
      <c r="IFH31" s="1"/>
      <c r="IFI31" s="1"/>
      <c r="IFJ31" s="1"/>
      <c r="IFK31" s="1"/>
      <c r="IFL31" s="1"/>
      <c r="IFM31" s="1"/>
      <c r="IFN31" s="1"/>
      <c r="IFO31" s="1"/>
      <c r="IFP31" s="1"/>
      <c r="IFQ31" s="1"/>
      <c r="IFR31" s="1"/>
      <c r="IFS31" s="1"/>
      <c r="IFT31" s="1"/>
      <c r="IFU31" s="1"/>
      <c r="IFV31" s="1"/>
      <c r="IFW31" s="1"/>
      <c r="IFX31" s="1"/>
      <c r="IFY31" s="1"/>
      <c r="IFZ31" s="1"/>
      <c r="IGA31" s="1"/>
      <c r="IGB31" s="1"/>
      <c r="IGC31" s="1"/>
      <c r="IGD31" s="1"/>
      <c r="IGE31" s="1"/>
      <c r="IGF31" s="1"/>
      <c r="IGG31" s="1"/>
      <c r="IGH31" s="1"/>
      <c r="IGI31" s="1"/>
      <c r="IGJ31" s="1"/>
      <c r="IGK31" s="1"/>
      <c r="IGL31" s="1"/>
      <c r="IGM31" s="1"/>
      <c r="IGN31" s="1"/>
      <c r="IGO31" s="1"/>
      <c r="IGP31" s="1"/>
      <c r="IGQ31" s="1"/>
      <c r="IGR31" s="1"/>
      <c r="IGS31" s="1"/>
      <c r="IGT31" s="1"/>
      <c r="IGU31" s="1"/>
      <c r="IGV31" s="1"/>
      <c r="IGW31" s="1"/>
      <c r="IGX31" s="1"/>
      <c r="IGY31" s="1"/>
      <c r="IGZ31" s="1"/>
      <c r="IHA31" s="1"/>
      <c r="IHB31" s="1"/>
      <c r="IHC31" s="1"/>
      <c r="IHD31" s="1"/>
      <c r="IHE31" s="1"/>
      <c r="IHF31" s="1"/>
      <c r="IHG31" s="1"/>
      <c r="IHH31" s="1"/>
      <c r="IHI31" s="1"/>
      <c r="IHJ31" s="1"/>
      <c r="IHK31" s="1"/>
      <c r="IHL31" s="1"/>
      <c r="IHM31" s="1"/>
      <c r="IHN31" s="1"/>
      <c r="IHO31" s="1"/>
      <c r="IHP31" s="1"/>
      <c r="IHQ31" s="1"/>
      <c r="IHR31" s="1"/>
      <c r="IHS31" s="1"/>
      <c r="IHT31" s="1"/>
      <c r="IHU31" s="1"/>
      <c r="IHV31" s="1"/>
      <c r="IHW31" s="1"/>
      <c r="IHX31" s="1"/>
      <c r="IHY31" s="1"/>
      <c r="IHZ31" s="1"/>
      <c r="IIA31" s="1"/>
      <c r="IIB31" s="1"/>
      <c r="IIC31" s="1"/>
      <c r="IID31" s="1"/>
      <c r="IIE31" s="1"/>
      <c r="IIF31" s="1"/>
      <c r="IIG31" s="1"/>
      <c r="IIH31" s="1"/>
      <c r="III31" s="1"/>
      <c r="IIJ31" s="1"/>
      <c r="IIK31" s="1"/>
      <c r="IIL31" s="1"/>
      <c r="IIM31" s="1"/>
      <c r="IIN31" s="1"/>
      <c r="IIO31" s="1"/>
      <c r="IIP31" s="1"/>
      <c r="IIQ31" s="1"/>
      <c r="IIR31" s="1"/>
      <c r="IIS31" s="1"/>
      <c r="IIT31" s="1"/>
      <c r="IIU31" s="1"/>
      <c r="IIV31" s="1"/>
      <c r="IIW31" s="1"/>
      <c r="IIX31" s="1"/>
      <c r="IIY31" s="1"/>
      <c r="IIZ31" s="1"/>
      <c r="IJA31" s="1"/>
      <c r="IJB31" s="1"/>
      <c r="IJC31" s="1"/>
      <c r="IJD31" s="1"/>
      <c r="IJE31" s="1"/>
      <c r="IJF31" s="1"/>
      <c r="IJG31" s="1"/>
      <c r="IJH31" s="1"/>
      <c r="IJI31" s="1"/>
      <c r="IJJ31" s="1"/>
      <c r="IJK31" s="1"/>
      <c r="IJL31" s="1"/>
      <c r="IJM31" s="1"/>
      <c r="IJN31" s="1"/>
      <c r="IJO31" s="1"/>
      <c r="IJP31" s="1"/>
      <c r="IJQ31" s="1"/>
      <c r="IJR31" s="1"/>
      <c r="IJS31" s="1"/>
      <c r="IJT31" s="1"/>
      <c r="IJU31" s="1"/>
      <c r="IJV31" s="1"/>
      <c r="IJW31" s="1"/>
      <c r="IJX31" s="1"/>
      <c r="IJY31" s="1"/>
      <c r="IJZ31" s="1"/>
      <c r="IKA31" s="1"/>
      <c r="IKB31" s="1"/>
      <c r="IKC31" s="1"/>
      <c r="IKD31" s="1"/>
      <c r="IKE31" s="1"/>
      <c r="IKF31" s="1"/>
      <c r="IKG31" s="1"/>
      <c r="IKH31" s="1"/>
      <c r="IKI31" s="1"/>
      <c r="IKJ31" s="1"/>
      <c r="IKK31" s="1"/>
      <c r="IKL31" s="1"/>
      <c r="IKM31" s="1"/>
      <c r="IKN31" s="1"/>
      <c r="IKO31" s="1"/>
      <c r="IKP31" s="1"/>
      <c r="IKQ31" s="1"/>
      <c r="IKR31" s="1"/>
      <c r="IKS31" s="1"/>
      <c r="IKT31" s="1"/>
      <c r="IKU31" s="1"/>
      <c r="IKV31" s="1"/>
      <c r="IKW31" s="1"/>
      <c r="IKX31" s="1"/>
      <c r="IKY31" s="1"/>
      <c r="IKZ31" s="1"/>
      <c r="ILA31" s="1"/>
      <c r="ILB31" s="1"/>
      <c r="ILC31" s="1"/>
      <c r="ILD31" s="1"/>
      <c r="ILE31" s="1"/>
      <c r="ILF31" s="1"/>
      <c r="ILG31" s="1"/>
      <c r="ILH31" s="1"/>
      <c r="ILI31" s="1"/>
      <c r="ILJ31" s="1"/>
      <c r="ILK31" s="1"/>
      <c r="ILL31" s="1"/>
      <c r="ILM31" s="1"/>
      <c r="ILN31" s="1"/>
      <c r="ILO31" s="1"/>
      <c r="ILP31" s="1"/>
      <c r="ILQ31" s="1"/>
      <c r="ILR31" s="1"/>
      <c r="ILS31" s="1"/>
      <c r="ILT31" s="1"/>
      <c r="ILU31" s="1"/>
      <c r="ILV31" s="1"/>
      <c r="ILW31" s="1"/>
      <c r="ILX31" s="1"/>
      <c r="ILY31" s="1"/>
      <c r="ILZ31" s="1"/>
      <c r="IMA31" s="1"/>
      <c r="IMB31" s="1"/>
      <c r="IMC31" s="1"/>
      <c r="IMD31" s="1"/>
      <c r="IME31" s="1"/>
      <c r="IMF31" s="1"/>
      <c r="IMG31" s="1"/>
      <c r="IMH31" s="1"/>
      <c r="IMI31" s="1"/>
      <c r="IMJ31" s="1"/>
      <c r="IMK31" s="1"/>
      <c r="IML31" s="1"/>
      <c r="IMM31" s="1"/>
      <c r="IMN31" s="1"/>
      <c r="IMO31" s="1"/>
      <c r="IMP31" s="1"/>
      <c r="IMQ31" s="1"/>
      <c r="IMR31" s="1"/>
      <c r="IMS31" s="1"/>
      <c r="IMT31" s="1"/>
      <c r="IMU31" s="1"/>
      <c r="IMV31" s="1"/>
      <c r="IMW31" s="1"/>
      <c r="IMX31" s="1"/>
      <c r="IMY31" s="1"/>
      <c r="IMZ31" s="1"/>
      <c r="INA31" s="1"/>
      <c r="INB31" s="1"/>
      <c r="INC31" s="1"/>
      <c r="IND31" s="1"/>
      <c r="INE31" s="1"/>
      <c r="INF31" s="1"/>
      <c r="ING31" s="1"/>
      <c r="INH31" s="1"/>
      <c r="INI31" s="1"/>
      <c r="INJ31" s="1"/>
      <c r="INK31" s="1"/>
      <c r="INL31" s="1"/>
      <c r="INM31" s="1"/>
      <c r="INN31" s="1"/>
      <c r="INO31" s="1"/>
      <c r="INP31" s="1"/>
      <c r="INQ31" s="1"/>
      <c r="INR31" s="1"/>
      <c r="INS31" s="1"/>
      <c r="INT31" s="1"/>
      <c r="INU31" s="1"/>
      <c r="INV31" s="1"/>
      <c r="INW31" s="1"/>
      <c r="INX31" s="1"/>
      <c r="INY31" s="1"/>
      <c r="INZ31" s="1"/>
      <c r="IOA31" s="1"/>
      <c r="IOB31" s="1"/>
      <c r="IOC31" s="1"/>
      <c r="IOD31" s="1"/>
      <c r="IOE31" s="1"/>
      <c r="IOF31" s="1"/>
      <c r="IOG31" s="1"/>
      <c r="IOH31" s="1"/>
      <c r="IOI31" s="1"/>
      <c r="IOJ31" s="1"/>
      <c r="IOK31" s="1"/>
      <c r="IOL31" s="1"/>
      <c r="IOM31" s="1"/>
      <c r="ION31" s="1"/>
      <c r="IOO31" s="1"/>
      <c r="IOP31" s="1"/>
      <c r="IOQ31" s="1"/>
      <c r="IOR31" s="1"/>
      <c r="IOS31" s="1"/>
      <c r="IOT31" s="1"/>
      <c r="IOU31" s="1"/>
      <c r="IOV31" s="1"/>
      <c r="IOW31" s="1"/>
      <c r="IOX31" s="1"/>
      <c r="IOY31" s="1"/>
      <c r="IOZ31" s="1"/>
      <c r="IPA31" s="1"/>
      <c r="IPB31" s="1"/>
      <c r="IPC31" s="1"/>
      <c r="IPD31" s="1"/>
      <c r="IPE31" s="1"/>
      <c r="IPF31" s="1"/>
      <c r="IPG31" s="1"/>
      <c r="IPH31" s="1"/>
      <c r="IPI31" s="1"/>
      <c r="IPJ31" s="1"/>
      <c r="IPK31" s="1"/>
      <c r="IPL31" s="1"/>
      <c r="IPM31" s="1"/>
      <c r="IPN31" s="1"/>
      <c r="IPO31" s="1"/>
      <c r="IPP31" s="1"/>
      <c r="IPQ31" s="1"/>
      <c r="IPR31" s="1"/>
      <c r="IPS31" s="1"/>
      <c r="IPT31" s="1"/>
      <c r="IPU31" s="1"/>
      <c r="IPV31" s="1"/>
      <c r="IPW31" s="1"/>
      <c r="IPX31" s="1"/>
      <c r="IPY31" s="1"/>
      <c r="IPZ31" s="1"/>
      <c r="IQA31" s="1"/>
      <c r="IQB31" s="1"/>
      <c r="IQC31" s="1"/>
      <c r="IQD31" s="1"/>
      <c r="IQE31" s="1"/>
      <c r="IQF31" s="1"/>
      <c r="IQG31" s="1"/>
      <c r="IQH31" s="1"/>
      <c r="IQI31" s="1"/>
      <c r="IQJ31" s="1"/>
      <c r="IQK31" s="1"/>
      <c r="IQL31" s="1"/>
      <c r="IQM31" s="1"/>
      <c r="IQN31" s="1"/>
      <c r="IQO31" s="1"/>
      <c r="IQP31" s="1"/>
      <c r="IQQ31" s="1"/>
      <c r="IQR31" s="1"/>
      <c r="IQS31" s="1"/>
      <c r="IQT31" s="1"/>
      <c r="IQU31" s="1"/>
      <c r="IQV31" s="1"/>
      <c r="IQW31" s="1"/>
      <c r="IQX31" s="1"/>
      <c r="IQY31" s="1"/>
      <c r="IQZ31" s="1"/>
      <c r="IRA31" s="1"/>
      <c r="IRB31" s="1"/>
      <c r="IRC31" s="1"/>
      <c r="IRD31" s="1"/>
      <c r="IRE31" s="1"/>
      <c r="IRF31" s="1"/>
      <c r="IRG31" s="1"/>
      <c r="IRH31" s="1"/>
      <c r="IRI31" s="1"/>
      <c r="IRJ31" s="1"/>
      <c r="IRK31" s="1"/>
      <c r="IRL31" s="1"/>
      <c r="IRM31" s="1"/>
      <c r="IRN31" s="1"/>
      <c r="IRO31" s="1"/>
      <c r="IRP31" s="1"/>
      <c r="IRQ31" s="1"/>
      <c r="IRR31" s="1"/>
      <c r="IRS31" s="1"/>
      <c r="IRT31" s="1"/>
      <c r="IRU31" s="1"/>
      <c r="IRV31" s="1"/>
      <c r="IRW31" s="1"/>
      <c r="IRX31" s="1"/>
      <c r="IRY31" s="1"/>
      <c r="IRZ31" s="1"/>
      <c r="ISA31" s="1"/>
      <c r="ISB31" s="1"/>
      <c r="ISC31" s="1"/>
      <c r="ISD31" s="1"/>
      <c r="ISE31" s="1"/>
      <c r="ISF31" s="1"/>
      <c r="ISG31" s="1"/>
      <c r="ISH31" s="1"/>
      <c r="ISI31" s="1"/>
      <c r="ISJ31" s="1"/>
      <c r="ISK31" s="1"/>
      <c r="ISL31" s="1"/>
      <c r="ISM31" s="1"/>
      <c r="ISN31" s="1"/>
      <c r="ISO31" s="1"/>
      <c r="ISP31" s="1"/>
      <c r="ISQ31" s="1"/>
      <c r="ISR31" s="1"/>
      <c r="ISS31" s="1"/>
      <c r="IST31" s="1"/>
      <c r="ISU31" s="1"/>
      <c r="ISV31" s="1"/>
      <c r="ISW31" s="1"/>
      <c r="ISX31" s="1"/>
      <c r="ISY31" s="1"/>
      <c r="ISZ31" s="1"/>
      <c r="ITA31" s="1"/>
      <c r="ITB31" s="1"/>
      <c r="ITC31" s="1"/>
      <c r="ITD31" s="1"/>
      <c r="ITE31" s="1"/>
      <c r="ITF31" s="1"/>
      <c r="ITG31" s="1"/>
      <c r="ITH31" s="1"/>
      <c r="ITI31" s="1"/>
      <c r="ITJ31" s="1"/>
      <c r="ITK31" s="1"/>
      <c r="ITL31" s="1"/>
      <c r="ITM31" s="1"/>
      <c r="ITN31" s="1"/>
      <c r="ITO31" s="1"/>
      <c r="ITP31" s="1"/>
      <c r="ITQ31" s="1"/>
      <c r="ITR31" s="1"/>
      <c r="ITS31" s="1"/>
      <c r="ITT31" s="1"/>
      <c r="ITU31" s="1"/>
      <c r="ITV31" s="1"/>
      <c r="ITW31" s="1"/>
      <c r="ITX31" s="1"/>
      <c r="ITY31" s="1"/>
      <c r="ITZ31" s="1"/>
      <c r="IUA31" s="1"/>
      <c r="IUB31" s="1"/>
      <c r="IUC31" s="1"/>
      <c r="IUD31" s="1"/>
      <c r="IUE31" s="1"/>
      <c r="IUF31" s="1"/>
      <c r="IUG31" s="1"/>
      <c r="IUH31" s="1"/>
      <c r="IUI31" s="1"/>
      <c r="IUJ31" s="1"/>
      <c r="IUK31" s="1"/>
      <c r="IUL31" s="1"/>
      <c r="IUM31" s="1"/>
      <c r="IUN31" s="1"/>
      <c r="IUO31" s="1"/>
      <c r="IUP31" s="1"/>
      <c r="IUQ31" s="1"/>
      <c r="IUR31" s="1"/>
      <c r="IUS31" s="1"/>
      <c r="IUT31" s="1"/>
      <c r="IUU31" s="1"/>
      <c r="IUV31" s="1"/>
      <c r="IUW31" s="1"/>
      <c r="IUX31" s="1"/>
      <c r="IUY31" s="1"/>
      <c r="IUZ31" s="1"/>
      <c r="IVA31" s="1"/>
      <c r="IVB31" s="1"/>
      <c r="IVC31" s="1"/>
      <c r="IVD31" s="1"/>
      <c r="IVE31" s="1"/>
      <c r="IVF31" s="1"/>
      <c r="IVG31" s="1"/>
      <c r="IVH31" s="1"/>
      <c r="IVI31" s="1"/>
      <c r="IVJ31" s="1"/>
      <c r="IVK31" s="1"/>
      <c r="IVL31" s="1"/>
      <c r="IVM31" s="1"/>
      <c r="IVN31" s="1"/>
      <c r="IVO31" s="1"/>
      <c r="IVP31" s="1"/>
      <c r="IVQ31" s="1"/>
      <c r="IVR31" s="1"/>
      <c r="IVS31" s="1"/>
      <c r="IVT31" s="1"/>
      <c r="IVU31" s="1"/>
      <c r="IVV31" s="1"/>
      <c r="IVW31" s="1"/>
      <c r="IVX31" s="1"/>
      <c r="IVY31" s="1"/>
      <c r="IVZ31" s="1"/>
      <c r="IWA31" s="1"/>
      <c r="IWB31" s="1"/>
      <c r="IWC31" s="1"/>
      <c r="IWD31" s="1"/>
      <c r="IWE31" s="1"/>
      <c r="IWF31" s="1"/>
      <c r="IWG31" s="1"/>
      <c r="IWH31" s="1"/>
      <c r="IWI31" s="1"/>
      <c r="IWJ31" s="1"/>
      <c r="IWK31" s="1"/>
      <c r="IWL31" s="1"/>
      <c r="IWM31" s="1"/>
      <c r="IWN31" s="1"/>
      <c r="IWO31" s="1"/>
      <c r="IWP31" s="1"/>
      <c r="IWQ31" s="1"/>
      <c r="IWR31" s="1"/>
      <c r="IWS31" s="1"/>
      <c r="IWT31" s="1"/>
      <c r="IWU31" s="1"/>
      <c r="IWV31" s="1"/>
      <c r="IWW31" s="1"/>
      <c r="IWX31" s="1"/>
      <c r="IWY31" s="1"/>
      <c r="IWZ31" s="1"/>
      <c r="IXA31" s="1"/>
      <c r="IXB31" s="1"/>
      <c r="IXC31" s="1"/>
      <c r="IXD31" s="1"/>
      <c r="IXE31" s="1"/>
      <c r="IXF31" s="1"/>
      <c r="IXG31" s="1"/>
      <c r="IXH31" s="1"/>
      <c r="IXI31" s="1"/>
      <c r="IXJ31" s="1"/>
      <c r="IXK31" s="1"/>
      <c r="IXL31" s="1"/>
      <c r="IXM31" s="1"/>
      <c r="IXN31" s="1"/>
      <c r="IXO31" s="1"/>
      <c r="IXP31" s="1"/>
      <c r="IXQ31" s="1"/>
      <c r="IXR31" s="1"/>
      <c r="IXS31" s="1"/>
      <c r="IXT31" s="1"/>
      <c r="IXU31" s="1"/>
      <c r="IXV31" s="1"/>
      <c r="IXW31" s="1"/>
      <c r="IXX31" s="1"/>
      <c r="IXY31" s="1"/>
      <c r="IXZ31" s="1"/>
      <c r="IYA31" s="1"/>
      <c r="IYB31" s="1"/>
      <c r="IYC31" s="1"/>
      <c r="IYD31" s="1"/>
      <c r="IYE31" s="1"/>
      <c r="IYF31" s="1"/>
      <c r="IYG31" s="1"/>
      <c r="IYH31" s="1"/>
      <c r="IYI31" s="1"/>
      <c r="IYJ31" s="1"/>
      <c r="IYK31" s="1"/>
      <c r="IYL31" s="1"/>
      <c r="IYM31" s="1"/>
      <c r="IYN31" s="1"/>
      <c r="IYO31" s="1"/>
      <c r="IYP31" s="1"/>
      <c r="IYQ31" s="1"/>
      <c r="IYR31" s="1"/>
      <c r="IYS31" s="1"/>
      <c r="IYT31" s="1"/>
      <c r="IYU31" s="1"/>
      <c r="IYV31" s="1"/>
      <c r="IYW31" s="1"/>
      <c r="IYX31" s="1"/>
      <c r="IYY31" s="1"/>
      <c r="IYZ31" s="1"/>
      <c r="IZA31" s="1"/>
      <c r="IZB31" s="1"/>
      <c r="IZC31" s="1"/>
      <c r="IZD31" s="1"/>
      <c r="IZE31" s="1"/>
      <c r="IZF31" s="1"/>
      <c r="IZG31" s="1"/>
      <c r="IZH31" s="1"/>
      <c r="IZI31" s="1"/>
      <c r="IZJ31" s="1"/>
      <c r="IZK31" s="1"/>
      <c r="IZL31" s="1"/>
      <c r="IZM31" s="1"/>
      <c r="IZN31" s="1"/>
      <c r="IZO31" s="1"/>
      <c r="IZP31" s="1"/>
      <c r="IZQ31" s="1"/>
      <c r="IZR31" s="1"/>
      <c r="IZS31" s="1"/>
      <c r="IZT31" s="1"/>
      <c r="IZU31" s="1"/>
      <c r="IZV31" s="1"/>
      <c r="IZW31" s="1"/>
      <c r="IZX31" s="1"/>
      <c r="IZY31" s="1"/>
      <c r="IZZ31" s="1"/>
      <c r="JAA31" s="1"/>
      <c r="JAB31" s="1"/>
      <c r="JAC31" s="1"/>
      <c r="JAD31" s="1"/>
      <c r="JAE31" s="1"/>
      <c r="JAF31" s="1"/>
      <c r="JAG31" s="1"/>
      <c r="JAH31" s="1"/>
      <c r="JAI31" s="1"/>
      <c r="JAJ31" s="1"/>
      <c r="JAK31" s="1"/>
      <c r="JAL31" s="1"/>
      <c r="JAM31" s="1"/>
      <c r="JAN31" s="1"/>
      <c r="JAO31" s="1"/>
      <c r="JAP31" s="1"/>
      <c r="JAQ31" s="1"/>
      <c r="JAR31" s="1"/>
      <c r="JAS31" s="1"/>
      <c r="JAT31" s="1"/>
      <c r="JAU31" s="1"/>
      <c r="JAV31" s="1"/>
      <c r="JAW31" s="1"/>
      <c r="JAX31" s="1"/>
      <c r="JAY31" s="1"/>
      <c r="JAZ31" s="1"/>
      <c r="JBA31" s="1"/>
      <c r="JBB31" s="1"/>
      <c r="JBC31" s="1"/>
      <c r="JBD31" s="1"/>
      <c r="JBE31" s="1"/>
      <c r="JBF31" s="1"/>
      <c r="JBG31" s="1"/>
      <c r="JBH31" s="1"/>
      <c r="JBI31" s="1"/>
      <c r="JBJ31" s="1"/>
      <c r="JBK31" s="1"/>
      <c r="JBL31" s="1"/>
      <c r="JBM31" s="1"/>
      <c r="JBN31" s="1"/>
      <c r="JBO31" s="1"/>
      <c r="JBP31" s="1"/>
      <c r="JBQ31" s="1"/>
      <c r="JBR31" s="1"/>
      <c r="JBS31" s="1"/>
      <c r="JBT31" s="1"/>
      <c r="JBU31" s="1"/>
      <c r="JBV31" s="1"/>
      <c r="JBW31" s="1"/>
      <c r="JBX31" s="1"/>
      <c r="JBY31" s="1"/>
      <c r="JBZ31" s="1"/>
      <c r="JCA31" s="1"/>
      <c r="JCB31" s="1"/>
      <c r="JCC31" s="1"/>
      <c r="JCD31" s="1"/>
      <c r="JCE31" s="1"/>
      <c r="JCF31" s="1"/>
      <c r="JCG31" s="1"/>
      <c r="JCH31" s="1"/>
      <c r="JCI31" s="1"/>
      <c r="JCJ31" s="1"/>
      <c r="JCK31" s="1"/>
      <c r="JCL31" s="1"/>
      <c r="JCM31" s="1"/>
      <c r="JCN31" s="1"/>
      <c r="JCO31" s="1"/>
      <c r="JCP31" s="1"/>
      <c r="JCQ31" s="1"/>
      <c r="JCR31" s="1"/>
      <c r="JCS31" s="1"/>
      <c r="JCT31" s="1"/>
      <c r="JCU31" s="1"/>
      <c r="JCV31" s="1"/>
      <c r="JCW31" s="1"/>
      <c r="JCX31" s="1"/>
      <c r="JCY31" s="1"/>
      <c r="JCZ31" s="1"/>
      <c r="JDA31" s="1"/>
      <c r="JDB31" s="1"/>
      <c r="JDC31" s="1"/>
      <c r="JDD31" s="1"/>
      <c r="JDE31" s="1"/>
      <c r="JDF31" s="1"/>
      <c r="JDG31" s="1"/>
      <c r="JDH31" s="1"/>
      <c r="JDI31" s="1"/>
      <c r="JDJ31" s="1"/>
      <c r="JDK31" s="1"/>
      <c r="JDL31" s="1"/>
      <c r="JDM31" s="1"/>
      <c r="JDN31" s="1"/>
      <c r="JDO31" s="1"/>
      <c r="JDP31" s="1"/>
      <c r="JDQ31" s="1"/>
      <c r="JDR31" s="1"/>
      <c r="JDS31" s="1"/>
      <c r="JDT31" s="1"/>
      <c r="JDU31" s="1"/>
      <c r="JDV31" s="1"/>
      <c r="JDW31" s="1"/>
      <c r="JDX31" s="1"/>
      <c r="JDY31" s="1"/>
      <c r="JDZ31" s="1"/>
      <c r="JEA31" s="1"/>
      <c r="JEB31" s="1"/>
      <c r="JEC31" s="1"/>
      <c r="JED31" s="1"/>
      <c r="JEE31" s="1"/>
      <c r="JEF31" s="1"/>
      <c r="JEG31" s="1"/>
      <c r="JEH31" s="1"/>
      <c r="JEI31" s="1"/>
      <c r="JEJ31" s="1"/>
      <c r="JEK31" s="1"/>
      <c r="JEL31" s="1"/>
      <c r="JEM31" s="1"/>
      <c r="JEN31" s="1"/>
      <c r="JEO31" s="1"/>
      <c r="JEP31" s="1"/>
      <c r="JEQ31" s="1"/>
      <c r="JER31" s="1"/>
      <c r="JES31" s="1"/>
      <c r="JET31" s="1"/>
      <c r="JEU31" s="1"/>
      <c r="JEV31" s="1"/>
      <c r="JEW31" s="1"/>
      <c r="JEX31" s="1"/>
      <c r="JEY31" s="1"/>
      <c r="JEZ31" s="1"/>
      <c r="JFA31" s="1"/>
      <c r="JFB31" s="1"/>
      <c r="JFC31" s="1"/>
      <c r="JFD31" s="1"/>
      <c r="JFE31" s="1"/>
      <c r="JFF31" s="1"/>
      <c r="JFG31" s="1"/>
      <c r="JFH31" s="1"/>
      <c r="JFI31" s="1"/>
      <c r="JFJ31" s="1"/>
      <c r="JFK31" s="1"/>
      <c r="JFL31" s="1"/>
      <c r="JFM31" s="1"/>
      <c r="JFN31" s="1"/>
      <c r="JFO31" s="1"/>
      <c r="JFP31" s="1"/>
      <c r="JFQ31" s="1"/>
      <c r="JFR31" s="1"/>
      <c r="JFS31" s="1"/>
      <c r="JFT31" s="1"/>
      <c r="JFU31" s="1"/>
      <c r="JFV31" s="1"/>
      <c r="JFW31" s="1"/>
      <c r="JFX31" s="1"/>
      <c r="JFY31" s="1"/>
      <c r="JFZ31" s="1"/>
      <c r="JGA31" s="1"/>
      <c r="JGB31" s="1"/>
      <c r="JGC31" s="1"/>
      <c r="JGD31" s="1"/>
      <c r="JGE31" s="1"/>
      <c r="JGF31" s="1"/>
      <c r="JGG31" s="1"/>
      <c r="JGH31" s="1"/>
      <c r="JGI31" s="1"/>
      <c r="JGJ31" s="1"/>
      <c r="JGK31" s="1"/>
      <c r="JGL31" s="1"/>
      <c r="JGM31" s="1"/>
      <c r="JGN31" s="1"/>
      <c r="JGO31" s="1"/>
      <c r="JGP31" s="1"/>
      <c r="JGQ31" s="1"/>
      <c r="JGR31" s="1"/>
      <c r="JGS31" s="1"/>
      <c r="JGT31" s="1"/>
      <c r="JGU31" s="1"/>
      <c r="JGV31" s="1"/>
      <c r="JGW31" s="1"/>
      <c r="JGX31" s="1"/>
      <c r="JGY31" s="1"/>
      <c r="JGZ31" s="1"/>
      <c r="JHA31" s="1"/>
      <c r="JHB31" s="1"/>
      <c r="JHC31" s="1"/>
      <c r="JHD31" s="1"/>
      <c r="JHE31" s="1"/>
      <c r="JHF31" s="1"/>
      <c r="JHG31" s="1"/>
      <c r="JHH31" s="1"/>
      <c r="JHI31" s="1"/>
      <c r="JHJ31" s="1"/>
      <c r="JHK31" s="1"/>
      <c r="JHL31" s="1"/>
      <c r="JHM31" s="1"/>
      <c r="JHN31" s="1"/>
      <c r="JHO31" s="1"/>
      <c r="JHP31" s="1"/>
      <c r="JHQ31" s="1"/>
      <c r="JHR31" s="1"/>
      <c r="JHS31" s="1"/>
      <c r="JHT31" s="1"/>
      <c r="JHU31" s="1"/>
      <c r="JHV31" s="1"/>
      <c r="JHW31" s="1"/>
      <c r="JHX31" s="1"/>
      <c r="JHY31" s="1"/>
      <c r="JHZ31" s="1"/>
      <c r="JIA31" s="1"/>
      <c r="JIB31" s="1"/>
      <c r="JIC31" s="1"/>
      <c r="JID31" s="1"/>
      <c r="JIE31" s="1"/>
      <c r="JIF31" s="1"/>
      <c r="JIG31" s="1"/>
      <c r="JIH31" s="1"/>
      <c r="JII31" s="1"/>
      <c r="JIJ31" s="1"/>
      <c r="JIK31" s="1"/>
      <c r="JIL31" s="1"/>
      <c r="JIM31" s="1"/>
      <c r="JIN31" s="1"/>
      <c r="JIO31" s="1"/>
      <c r="JIP31" s="1"/>
      <c r="JIQ31" s="1"/>
      <c r="JIR31" s="1"/>
      <c r="JIS31" s="1"/>
      <c r="JIT31" s="1"/>
      <c r="JIU31" s="1"/>
      <c r="JIV31" s="1"/>
      <c r="JIW31" s="1"/>
      <c r="JIX31" s="1"/>
      <c r="JIY31" s="1"/>
      <c r="JIZ31" s="1"/>
      <c r="JJA31" s="1"/>
      <c r="JJB31" s="1"/>
      <c r="JJC31" s="1"/>
      <c r="JJD31" s="1"/>
      <c r="JJE31" s="1"/>
      <c r="JJF31" s="1"/>
      <c r="JJG31" s="1"/>
      <c r="JJH31" s="1"/>
      <c r="JJI31" s="1"/>
      <c r="JJJ31" s="1"/>
      <c r="JJK31" s="1"/>
      <c r="JJL31" s="1"/>
      <c r="JJM31" s="1"/>
      <c r="JJN31" s="1"/>
      <c r="JJO31" s="1"/>
      <c r="JJP31" s="1"/>
      <c r="JJQ31" s="1"/>
      <c r="JJR31" s="1"/>
      <c r="JJS31" s="1"/>
      <c r="JJT31" s="1"/>
      <c r="JJU31" s="1"/>
      <c r="JJV31" s="1"/>
      <c r="JJW31" s="1"/>
      <c r="JJX31" s="1"/>
      <c r="JJY31" s="1"/>
      <c r="JJZ31" s="1"/>
      <c r="JKA31" s="1"/>
      <c r="JKB31" s="1"/>
      <c r="JKC31" s="1"/>
      <c r="JKD31" s="1"/>
      <c r="JKE31" s="1"/>
      <c r="JKF31" s="1"/>
      <c r="JKG31" s="1"/>
      <c r="JKH31" s="1"/>
      <c r="JKI31" s="1"/>
      <c r="JKJ31" s="1"/>
      <c r="JKK31" s="1"/>
      <c r="JKL31" s="1"/>
      <c r="JKM31" s="1"/>
      <c r="JKN31" s="1"/>
      <c r="JKO31" s="1"/>
      <c r="JKP31" s="1"/>
      <c r="JKQ31" s="1"/>
      <c r="JKR31" s="1"/>
      <c r="JKS31" s="1"/>
      <c r="JKT31" s="1"/>
      <c r="JKU31" s="1"/>
      <c r="JKV31" s="1"/>
      <c r="JKW31" s="1"/>
      <c r="JKX31" s="1"/>
      <c r="JKY31" s="1"/>
      <c r="JKZ31" s="1"/>
      <c r="JLA31" s="1"/>
      <c r="JLB31" s="1"/>
      <c r="JLC31" s="1"/>
      <c r="JLD31" s="1"/>
      <c r="JLE31" s="1"/>
      <c r="JLF31" s="1"/>
      <c r="JLG31" s="1"/>
      <c r="JLH31" s="1"/>
      <c r="JLI31" s="1"/>
      <c r="JLJ31" s="1"/>
      <c r="JLK31" s="1"/>
      <c r="JLL31" s="1"/>
      <c r="JLM31" s="1"/>
      <c r="JLN31" s="1"/>
      <c r="JLO31" s="1"/>
      <c r="JLP31" s="1"/>
      <c r="JLQ31" s="1"/>
      <c r="JLR31" s="1"/>
      <c r="JLS31" s="1"/>
      <c r="JLT31" s="1"/>
      <c r="JLU31" s="1"/>
      <c r="JLV31" s="1"/>
      <c r="JLW31" s="1"/>
      <c r="JLX31" s="1"/>
      <c r="JLY31" s="1"/>
      <c r="JLZ31" s="1"/>
      <c r="JMA31" s="1"/>
      <c r="JMB31" s="1"/>
      <c r="JMC31" s="1"/>
      <c r="JMD31" s="1"/>
      <c r="JME31" s="1"/>
      <c r="JMF31" s="1"/>
      <c r="JMG31" s="1"/>
      <c r="JMH31" s="1"/>
      <c r="JMI31" s="1"/>
      <c r="JMJ31" s="1"/>
      <c r="JMK31" s="1"/>
      <c r="JML31" s="1"/>
      <c r="JMM31" s="1"/>
      <c r="JMN31" s="1"/>
      <c r="JMO31" s="1"/>
      <c r="JMP31" s="1"/>
      <c r="JMQ31" s="1"/>
      <c r="JMR31" s="1"/>
      <c r="JMS31" s="1"/>
      <c r="JMT31" s="1"/>
      <c r="JMU31" s="1"/>
      <c r="JMV31" s="1"/>
      <c r="JMW31" s="1"/>
      <c r="JMX31" s="1"/>
      <c r="JMY31" s="1"/>
      <c r="JMZ31" s="1"/>
      <c r="JNA31" s="1"/>
      <c r="JNB31" s="1"/>
      <c r="JNC31" s="1"/>
      <c r="JND31" s="1"/>
      <c r="JNE31" s="1"/>
      <c r="JNF31" s="1"/>
      <c r="JNG31" s="1"/>
      <c r="JNH31" s="1"/>
      <c r="JNI31" s="1"/>
      <c r="JNJ31" s="1"/>
      <c r="JNK31" s="1"/>
      <c r="JNL31" s="1"/>
      <c r="JNM31" s="1"/>
      <c r="JNN31" s="1"/>
      <c r="JNO31" s="1"/>
      <c r="JNP31" s="1"/>
      <c r="JNQ31" s="1"/>
      <c r="JNR31" s="1"/>
      <c r="JNS31" s="1"/>
      <c r="JNT31" s="1"/>
      <c r="JNU31" s="1"/>
      <c r="JNV31" s="1"/>
      <c r="JNW31" s="1"/>
      <c r="JNX31" s="1"/>
      <c r="JNY31" s="1"/>
      <c r="JNZ31" s="1"/>
      <c r="JOA31" s="1"/>
      <c r="JOB31" s="1"/>
      <c r="JOC31" s="1"/>
      <c r="JOD31" s="1"/>
      <c r="JOE31" s="1"/>
      <c r="JOF31" s="1"/>
      <c r="JOG31" s="1"/>
      <c r="JOH31" s="1"/>
      <c r="JOI31" s="1"/>
      <c r="JOJ31" s="1"/>
      <c r="JOK31" s="1"/>
      <c r="JOL31" s="1"/>
      <c r="JOM31" s="1"/>
      <c r="JON31" s="1"/>
      <c r="JOO31" s="1"/>
      <c r="JOP31" s="1"/>
      <c r="JOQ31" s="1"/>
      <c r="JOR31" s="1"/>
      <c r="JOS31" s="1"/>
      <c r="JOT31" s="1"/>
      <c r="JOU31" s="1"/>
      <c r="JOV31" s="1"/>
      <c r="JOW31" s="1"/>
      <c r="JOX31" s="1"/>
      <c r="JOY31" s="1"/>
      <c r="JOZ31" s="1"/>
      <c r="JPA31" s="1"/>
      <c r="JPB31" s="1"/>
      <c r="JPC31" s="1"/>
      <c r="JPD31" s="1"/>
      <c r="JPE31" s="1"/>
      <c r="JPF31" s="1"/>
      <c r="JPG31" s="1"/>
      <c r="JPH31" s="1"/>
      <c r="JPI31" s="1"/>
      <c r="JPJ31" s="1"/>
      <c r="JPK31" s="1"/>
      <c r="JPL31" s="1"/>
      <c r="JPM31" s="1"/>
      <c r="JPN31" s="1"/>
      <c r="JPO31" s="1"/>
      <c r="JPP31" s="1"/>
      <c r="JPQ31" s="1"/>
      <c r="JPR31" s="1"/>
      <c r="JPS31" s="1"/>
      <c r="JPT31" s="1"/>
      <c r="JPU31" s="1"/>
      <c r="JPV31" s="1"/>
      <c r="JPW31" s="1"/>
      <c r="JPX31" s="1"/>
      <c r="JPY31" s="1"/>
      <c r="JPZ31" s="1"/>
      <c r="JQA31" s="1"/>
      <c r="JQB31" s="1"/>
      <c r="JQC31" s="1"/>
      <c r="JQD31" s="1"/>
      <c r="JQE31" s="1"/>
      <c r="JQF31" s="1"/>
      <c r="JQG31" s="1"/>
      <c r="JQH31" s="1"/>
      <c r="JQI31" s="1"/>
      <c r="JQJ31" s="1"/>
      <c r="JQK31" s="1"/>
      <c r="JQL31" s="1"/>
      <c r="JQM31" s="1"/>
      <c r="JQN31" s="1"/>
      <c r="JQO31" s="1"/>
      <c r="JQP31" s="1"/>
      <c r="JQQ31" s="1"/>
      <c r="JQR31" s="1"/>
      <c r="JQS31" s="1"/>
      <c r="JQT31" s="1"/>
      <c r="JQU31" s="1"/>
      <c r="JQV31" s="1"/>
      <c r="JQW31" s="1"/>
      <c r="JQX31" s="1"/>
      <c r="JQY31" s="1"/>
      <c r="JQZ31" s="1"/>
      <c r="JRA31" s="1"/>
      <c r="JRB31" s="1"/>
      <c r="JRC31" s="1"/>
      <c r="JRD31" s="1"/>
      <c r="JRE31" s="1"/>
      <c r="JRF31" s="1"/>
      <c r="JRG31" s="1"/>
      <c r="JRH31" s="1"/>
      <c r="JRI31" s="1"/>
      <c r="JRJ31" s="1"/>
      <c r="JRK31" s="1"/>
      <c r="JRL31" s="1"/>
      <c r="JRM31" s="1"/>
      <c r="JRN31" s="1"/>
      <c r="JRO31" s="1"/>
      <c r="JRP31" s="1"/>
      <c r="JRQ31" s="1"/>
      <c r="JRR31" s="1"/>
      <c r="JRS31" s="1"/>
      <c r="JRT31" s="1"/>
      <c r="JRU31" s="1"/>
      <c r="JRV31" s="1"/>
      <c r="JRW31" s="1"/>
      <c r="JRX31" s="1"/>
      <c r="JRY31" s="1"/>
      <c r="JRZ31" s="1"/>
      <c r="JSA31" s="1"/>
      <c r="JSB31" s="1"/>
      <c r="JSC31" s="1"/>
      <c r="JSD31" s="1"/>
      <c r="JSE31" s="1"/>
      <c r="JSF31" s="1"/>
      <c r="JSG31" s="1"/>
      <c r="JSH31" s="1"/>
      <c r="JSI31" s="1"/>
      <c r="JSJ31" s="1"/>
      <c r="JSK31" s="1"/>
      <c r="JSL31" s="1"/>
      <c r="JSM31" s="1"/>
      <c r="JSN31" s="1"/>
      <c r="JSO31" s="1"/>
      <c r="JSP31" s="1"/>
      <c r="JSQ31" s="1"/>
      <c r="JSR31" s="1"/>
      <c r="JSS31" s="1"/>
      <c r="JST31" s="1"/>
      <c r="JSU31" s="1"/>
      <c r="JSV31" s="1"/>
      <c r="JSW31" s="1"/>
      <c r="JSX31" s="1"/>
      <c r="JSY31" s="1"/>
      <c r="JSZ31" s="1"/>
      <c r="JTA31" s="1"/>
      <c r="JTB31" s="1"/>
      <c r="JTC31" s="1"/>
      <c r="JTD31" s="1"/>
      <c r="JTE31" s="1"/>
      <c r="JTF31" s="1"/>
      <c r="JTG31" s="1"/>
      <c r="JTH31" s="1"/>
      <c r="JTI31" s="1"/>
      <c r="JTJ31" s="1"/>
      <c r="JTK31" s="1"/>
      <c r="JTL31" s="1"/>
      <c r="JTM31" s="1"/>
      <c r="JTN31" s="1"/>
      <c r="JTO31" s="1"/>
      <c r="JTP31" s="1"/>
      <c r="JTQ31" s="1"/>
      <c r="JTR31" s="1"/>
      <c r="JTS31" s="1"/>
      <c r="JTT31" s="1"/>
      <c r="JTU31" s="1"/>
      <c r="JTV31" s="1"/>
      <c r="JTW31" s="1"/>
      <c r="JTX31" s="1"/>
      <c r="JTY31" s="1"/>
      <c r="JTZ31" s="1"/>
      <c r="JUA31" s="1"/>
      <c r="JUB31" s="1"/>
      <c r="JUC31" s="1"/>
      <c r="JUD31" s="1"/>
      <c r="JUE31" s="1"/>
      <c r="JUF31" s="1"/>
      <c r="JUG31" s="1"/>
      <c r="JUH31" s="1"/>
      <c r="JUI31" s="1"/>
      <c r="JUJ31" s="1"/>
      <c r="JUK31" s="1"/>
      <c r="JUL31" s="1"/>
      <c r="JUM31" s="1"/>
      <c r="JUN31" s="1"/>
      <c r="JUO31" s="1"/>
      <c r="JUP31" s="1"/>
      <c r="JUQ31" s="1"/>
      <c r="JUR31" s="1"/>
      <c r="JUS31" s="1"/>
      <c r="JUT31" s="1"/>
      <c r="JUU31" s="1"/>
      <c r="JUV31" s="1"/>
      <c r="JUW31" s="1"/>
      <c r="JUX31" s="1"/>
      <c r="JUY31" s="1"/>
      <c r="JUZ31" s="1"/>
      <c r="JVA31" s="1"/>
      <c r="JVB31" s="1"/>
      <c r="JVC31" s="1"/>
      <c r="JVD31" s="1"/>
      <c r="JVE31" s="1"/>
      <c r="JVF31" s="1"/>
      <c r="JVG31" s="1"/>
      <c r="JVH31" s="1"/>
      <c r="JVI31" s="1"/>
      <c r="JVJ31" s="1"/>
      <c r="JVK31" s="1"/>
      <c r="JVL31" s="1"/>
      <c r="JVM31" s="1"/>
      <c r="JVN31" s="1"/>
      <c r="JVO31" s="1"/>
      <c r="JVP31" s="1"/>
      <c r="JVQ31" s="1"/>
      <c r="JVR31" s="1"/>
      <c r="JVS31" s="1"/>
      <c r="JVT31" s="1"/>
      <c r="JVU31" s="1"/>
      <c r="JVV31" s="1"/>
      <c r="JVW31" s="1"/>
      <c r="JVX31" s="1"/>
      <c r="JVY31" s="1"/>
      <c r="JVZ31" s="1"/>
      <c r="JWA31" s="1"/>
      <c r="JWB31" s="1"/>
      <c r="JWC31" s="1"/>
      <c r="JWD31" s="1"/>
      <c r="JWE31" s="1"/>
      <c r="JWF31" s="1"/>
      <c r="JWG31" s="1"/>
      <c r="JWH31" s="1"/>
      <c r="JWI31" s="1"/>
      <c r="JWJ31" s="1"/>
      <c r="JWK31" s="1"/>
      <c r="JWL31" s="1"/>
      <c r="JWM31" s="1"/>
      <c r="JWN31" s="1"/>
      <c r="JWO31" s="1"/>
      <c r="JWP31" s="1"/>
      <c r="JWQ31" s="1"/>
      <c r="JWR31" s="1"/>
      <c r="JWS31" s="1"/>
      <c r="JWT31" s="1"/>
      <c r="JWU31" s="1"/>
      <c r="JWV31" s="1"/>
      <c r="JWW31" s="1"/>
      <c r="JWX31" s="1"/>
      <c r="JWY31" s="1"/>
      <c r="JWZ31" s="1"/>
      <c r="JXA31" s="1"/>
      <c r="JXB31" s="1"/>
      <c r="JXC31" s="1"/>
      <c r="JXD31" s="1"/>
      <c r="JXE31" s="1"/>
      <c r="JXF31" s="1"/>
      <c r="JXG31" s="1"/>
      <c r="JXH31" s="1"/>
      <c r="JXI31" s="1"/>
      <c r="JXJ31" s="1"/>
      <c r="JXK31" s="1"/>
      <c r="JXL31" s="1"/>
      <c r="JXM31" s="1"/>
      <c r="JXN31" s="1"/>
      <c r="JXO31" s="1"/>
      <c r="JXP31" s="1"/>
      <c r="JXQ31" s="1"/>
      <c r="JXR31" s="1"/>
      <c r="JXS31" s="1"/>
      <c r="JXT31" s="1"/>
      <c r="JXU31" s="1"/>
      <c r="JXV31" s="1"/>
      <c r="JXW31" s="1"/>
      <c r="JXX31" s="1"/>
      <c r="JXY31" s="1"/>
      <c r="JXZ31" s="1"/>
      <c r="JYA31" s="1"/>
      <c r="JYB31" s="1"/>
      <c r="JYC31" s="1"/>
      <c r="JYD31" s="1"/>
      <c r="JYE31" s="1"/>
      <c r="JYF31" s="1"/>
      <c r="JYG31" s="1"/>
      <c r="JYH31" s="1"/>
      <c r="JYI31" s="1"/>
      <c r="JYJ31" s="1"/>
      <c r="JYK31" s="1"/>
      <c r="JYL31" s="1"/>
      <c r="JYM31" s="1"/>
      <c r="JYN31" s="1"/>
      <c r="JYO31" s="1"/>
      <c r="JYP31" s="1"/>
      <c r="JYQ31" s="1"/>
      <c r="JYR31" s="1"/>
      <c r="JYS31" s="1"/>
      <c r="JYT31" s="1"/>
      <c r="JYU31" s="1"/>
      <c r="JYV31" s="1"/>
      <c r="JYW31" s="1"/>
      <c r="JYX31" s="1"/>
      <c r="JYY31" s="1"/>
      <c r="JYZ31" s="1"/>
      <c r="JZA31" s="1"/>
      <c r="JZB31" s="1"/>
      <c r="JZC31" s="1"/>
      <c r="JZD31" s="1"/>
      <c r="JZE31" s="1"/>
      <c r="JZF31" s="1"/>
      <c r="JZG31" s="1"/>
      <c r="JZH31" s="1"/>
      <c r="JZI31" s="1"/>
      <c r="JZJ31" s="1"/>
      <c r="JZK31" s="1"/>
      <c r="JZL31" s="1"/>
      <c r="JZM31" s="1"/>
      <c r="JZN31" s="1"/>
      <c r="JZO31" s="1"/>
      <c r="JZP31" s="1"/>
      <c r="JZQ31" s="1"/>
      <c r="JZR31" s="1"/>
      <c r="JZS31" s="1"/>
      <c r="JZT31" s="1"/>
      <c r="JZU31" s="1"/>
      <c r="JZV31" s="1"/>
      <c r="JZW31" s="1"/>
      <c r="JZX31" s="1"/>
      <c r="JZY31" s="1"/>
      <c r="JZZ31" s="1"/>
      <c r="KAA31" s="1"/>
      <c r="KAB31" s="1"/>
      <c r="KAC31" s="1"/>
      <c r="KAD31" s="1"/>
      <c r="KAE31" s="1"/>
      <c r="KAF31" s="1"/>
      <c r="KAG31" s="1"/>
      <c r="KAH31" s="1"/>
      <c r="KAI31" s="1"/>
      <c r="KAJ31" s="1"/>
      <c r="KAK31" s="1"/>
      <c r="KAL31" s="1"/>
      <c r="KAM31" s="1"/>
      <c r="KAN31" s="1"/>
      <c r="KAO31" s="1"/>
      <c r="KAP31" s="1"/>
      <c r="KAQ31" s="1"/>
      <c r="KAR31" s="1"/>
      <c r="KAS31" s="1"/>
      <c r="KAT31" s="1"/>
      <c r="KAU31" s="1"/>
      <c r="KAV31" s="1"/>
      <c r="KAW31" s="1"/>
      <c r="KAX31" s="1"/>
      <c r="KAY31" s="1"/>
      <c r="KAZ31" s="1"/>
      <c r="KBA31" s="1"/>
      <c r="KBB31" s="1"/>
      <c r="KBC31" s="1"/>
      <c r="KBD31" s="1"/>
      <c r="KBE31" s="1"/>
      <c r="KBF31" s="1"/>
      <c r="KBG31" s="1"/>
      <c r="KBH31" s="1"/>
      <c r="KBI31" s="1"/>
      <c r="KBJ31" s="1"/>
      <c r="KBK31" s="1"/>
      <c r="KBL31" s="1"/>
      <c r="KBM31" s="1"/>
      <c r="KBN31" s="1"/>
      <c r="KBO31" s="1"/>
      <c r="KBP31" s="1"/>
      <c r="KBQ31" s="1"/>
      <c r="KBR31" s="1"/>
      <c r="KBS31" s="1"/>
      <c r="KBT31" s="1"/>
      <c r="KBU31" s="1"/>
      <c r="KBV31" s="1"/>
      <c r="KBW31" s="1"/>
      <c r="KBX31" s="1"/>
      <c r="KBY31" s="1"/>
      <c r="KBZ31" s="1"/>
      <c r="KCA31" s="1"/>
      <c r="KCB31" s="1"/>
      <c r="KCC31" s="1"/>
      <c r="KCD31" s="1"/>
      <c r="KCE31" s="1"/>
      <c r="KCF31" s="1"/>
      <c r="KCG31" s="1"/>
      <c r="KCH31" s="1"/>
      <c r="KCI31" s="1"/>
      <c r="KCJ31" s="1"/>
      <c r="KCK31" s="1"/>
      <c r="KCL31" s="1"/>
      <c r="KCM31" s="1"/>
      <c r="KCN31" s="1"/>
      <c r="KCO31" s="1"/>
      <c r="KCP31" s="1"/>
      <c r="KCQ31" s="1"/>
      <c r="KCR31" s="1"/>
      <c r="KCS31" s="1"/>
      <c r="KCT31" s="1"/>
      <c r="KCU31" s="1"/>
      <c r="KCV31" s="1"/>
      <c r="KCW31" s="1"/>
      <c r="KCX31" s="1"/>
      <c r="KCY31" s="1"/>
      <c r="KCZ31" s="1"/>
      <c r="KDA31" s="1"/>
      <c r="KDB31" s="1"/>
      <c r="KDC31" s="1"/>
      <c r="KDD31" s="1"/>
      <c r="KDE31" s="1"/>
      <c r="KDF31" s="1"/>
      <c r="KDG31" s="1"/>
      <c r="KDH31" s="1"/>
      <c r="KDI31" s="1"/>
      <c r="KDJ31" s="1"/>
      <c r="KDK31" s="1"/>
      <c r="KDL31" s="1"/>
      <c r="KDM31" s="1"/>
      <c r="KDN31" s="1"/>
      <c r="KDO31" s="1"/>
      <c r="KDP31" s="1"/>
      <c r="KDQ31" s="1"/>
      <c r="KDR31" s="1"/>
      <c r="KDS31" s="1"/>
      <c r="KDT31" s="1"/>
      <c r="KDU31" s="1"/>
      <c r="KDV31" s="1"/>
      <c r="KDW31" s="1"/>
      <c r="KDX31" s="1"/>
      <c r="KDY31" s="1"/>
      <c r="KDZ31" s="1"/>
      <c r="KEA31" s="1"/>
      <c r="KEB31" s="1"/>
      <c r="KEC31" s="1"/>
      <c r="KED31" s="1"/>
      <c r="KEE31" s="1"/>
      <c r="KEF31" s="1"/>
      <c r="KEG31" s="1"/>
      <c r="KEH31" s="1"/>
      <c r="KEI31" s="1"/>
      <c r="KEJ31" s="1"/>
      <c r="KEK31" s="1"/>
      <c r="KEL31" s="1"/>
      <c r="KEM31" s="1"/>
      <c r="KEN31" s="1"/>
      <c r="KEO31" s="1"/>
      <c r="KEP31" s="1"/>
      <c r="KEQ31" s="1"/>
      <c r="KER31" s="1"/>
      <c r="KES31" s="1"/>
      <c r="KET31" s="1"/>
      <c r="KEU31" s="1"/>
      <c r="KEV31" s="1"/>
      <c r="KEW31" s="1"/>
      <c r="KEX31" s="1"/>
      <c r="KEY31" s="1"/>
      <c r="KEZ31" s="1"/>
      <c r="KFA31" s="1"/>
      <c r="KFB31" s="1"/>
      <c r="KFC31" s="1"/>
      <c r="KFD31" s="1"/>
      <c r="KFE31" s="1"/>
      <c r="KFF31" s="1"/>
      <c r="KFG31" s="1"/>
      <c r="KFH31" s="1"/>
      <c r="KFI31" s="1"/>
      <c r="KFJ31" s="1"/>
      <c r="KFK31" s="1"/>
      <c r="KFL31" s="1"/>
      <c r="KFM31" s="1"/>
      <c r="KFN31" s="1"/>
      <c r="KFO31" s="1"/>
      <c r="KFP31" s="1"/>
      <c r="KFQ31" s="1"/>
      <c r="KFR31" s="1"/>
      <c r="KFS31" s="1"/>
      <c r="KFT31" s="1"/>
      <c r="KFU31" s="1"/>
      <c r="KFV31" s="1"/>
      <c r="KFW31" s="1"/>
      <c r="KFX31" s="1"/>
      <c r="KFY31" s="1"/>
      <c r="KFZ31" s="1"/>
      <c r="KGA31" s="1"/>
      <c r="KGB31" s="1"/>
      <c r="KGC31" s="1"/>
      <c r="KGD31" s="1"/>
      <c r="KGE31" s="1"/>
      <c r="KGF31" s="1"/>
      <c r="KGG31" s="1"/>
      <c r="KGH31" s="1"/>
      <c r="KGI31" s="1"/>
      <c r="KGJ31" s="1"/>
      <c r="KGK31" s="1"/>
      <c r="KGL31" s="1"/>
      <c r="KGM31" s="1"/>
      <c r="KGN31" s="1"/>
      <c r="KGO31" s="1"/>
      <c r="KGP31" s="1"/>
      <c r="KGQ31" s="1"/>
      <c r="KGR31" s="1"/>
      <c r="KGS31" s="1"/>
      <c r="KGT31" s="1"/>
      <c r="KGU31" s="1"/>
      <c r="KGV31" s="1"/>
      <c r="KGW31" s="1"/>
      <c r="KGX31" s="1"/>
      <c r="KGY31" s="1"/>
      <c r="KGZ31" s="1"/>
      <c r="KHA31" s="1"/>
      <c r="KHB31" s="1"/>
      <c r="KHC31" s="1"/>
      <c r="KHD31" s="1"/>
      <c r="KHE31" s="1"/>
      <c r="KHF31" s="1"/>
      <c r="KHG31" s="1"/>
      <c r="KHH31" s="1"/>
      <c r="KHI31" s="1"/>
      <c r="KHJ31" s="1"/>
      <c r="KHK31" s="1"/>
      <c r="KHL31" s="1"/>
      <c r="KHM31" s="1"/>
      <c r="KHN31" s="1"/>
      <c r="KHO31" s="1"/>
      <c r="KHP31" s="1"/>
      <c r="KHQ31" s="1"/>
      <c r="KHR31" s="1"/>
      <c r="KHS31" s="1"/>
      <c r="KHT31" s="1"/>
      <c r="KHU31" s="1"/>
      <c r="KHV31" s="1"/>
      <c r="KHW31" s="1"/>
      <c r="KHX31" s="1"/>
      <c r="KHY31" s="1"/>
      <c r="KHZ31" s="1"/>
      <c r="KIA31" s="1"/>
      <c r="KIB31" s="1"/>
      <c r="KIC31" s="1"/>
      <c r="KID31" s="1"/>
      <c r="KIE31" s="1"/>
      <c r="KIF31" s="1"/>
      <c r="KIG31" s="1"/>
      <c r="KIH31" s="1"/>
      <c r="KII31" s="1"/>
      <c r="KIJ31" s="1"/>
      <c r="KIK31" s="1"/>
      <c r="KIL31" s="1"/>
      <c r="KIM31" s="1"/>
      <c r="KIN31" s="1"/>
      <c r="KIO31" s="1"/>
      <c r="KIP31" s="1"/>
      <c r="KIQ31" s="1"/>
      <c r="KIR31" s="1"/>
      <c r="KIS31" s="1"/>
      <c r="KIT31" s="1"/>
      <c r="KIU31" s="1"/>
      <c r="KIV31" s="1"/>
      <c r="KIW31" s="1"/>
      <c r="KIX31" s="1"/>
      <c r="KIY31" s="1"/>
      <c r="KIZ31" s="1"/>
      <c r="KJA31" s="1"/>
      <c r="KJB31" s="1"/>
      <c r="KJC31" s="1"/>
      <c r="KJD31" s="1"/>
      <c r="KJE31" s="1"/>
      <c r="KJF31" s="1"/>
      <c r="KJG31" s="1"/>
      <c r="KJH31" s="1"/>
      <c r="KJI31" s="1"/>
      <c r="KJJ31" s="1"/>
      <c r="KJK31" s="1"/>
      <c r="KJL31" s="1"/>
      <c r="KJM31" s="1"/>
      <c r="KJN31" s="1"/>
      <c r="KJO31" s="1"/>
      <c r="KJP31" s="1"/>
      <c r="KJQ31" s="1"/>
      <c r="KJR31" s="1"/>
      <c r="KJS31" s="1"/>
      <c r="KJT31" s="1"/>
      <c r="KJU31" s="1"/>
      <c r="KJV31" s="1"/>
      <c r="KJW31" s="1"/>
      <c r="KJX31" s="1"/>
      <c r="KJY31" s="1"/>
      <c r="KJZ31" s="1"/>
      <c r="KKA31" s="1"/>
      <c r="KKB31" s="1"/>
      <c r="KKC31" s="1"/>
      <c r="KKD31" s="1"/>
      <c r="KKE31" s="1"/>
      <c r="KKF31" s="1"/>
      <c r="KKG31" s="1"/>
      <c r="KKH31" s="1"/>
      <c r="KKI31" s="1"/>
      <c r="KKJ31" s="1"/>
      <c r="KKK31" s="1"/>
      <c r="KKL31" s="1"/>
      <c r="KKM31" s="1"/>
      <c r="KKN31" s="1"/>
      <c r="KKO31" s="1"/>
      <c r="KKP31" s="1"/>
      <c r="KKQ31" s="1"/>
      <c r="KKR31" s="1"/>
      <c r="KKS31" s="1"/>
      <c r="KKT31" s="1"/>
      <c r="KKU31" s="1"/>
      <c r="KKV31" s="1"/>
      <c r="KKW31" s="1"/>
      <c r="KKX31" s="1"/>
      <c r="KKY31" s="1"/>
      <c r="KKZ31" s="1"/>
      <c r="KLA31" s="1"/>
      <c r="KLB31" s="1"/>
      <c r="KLC31" s="1"/>
      <c r="KLD31" s="1"/>
      <c r="KLE31" s="1"/>
      <c r="KLF31" s="1"/>
      <c r="KLG31" s="1"/>
      <c r="KLH31" s="1"/>
      <c r="KLI31" s="1"/>
      <c r="KLJ31" s="1"/>
      <c r="KLK31" s="1"/>
      <c r="KLL31" s="1"/>
      <c r="KLM31" s="1"/>
      <c r="KLN31" s="1"/>
      <c r="KLO31" s="1"/>
      <c r="KLP31" s="1"/>
      <c r="KLQ31" s="1"/>
      <c r="KLR31" s="1"/>
      <c r="KLS31" s="1"/>
      <c r="KLT31" s="1"/>
      <c r="KLU31" s="1"/>
      <c r="KLV31" s="1"/>
      <c r="KLW31" s="1"/>
      <c r="KLX31" s="1"/>
      <c r="KLY31" s="1"/>
      <c r="KLZ31" s="1"/>
      <c r="KMA31" s="1"/>
      <c r="KMB31" s="1"/>
      <c r="KMC31" s="1"/>
      <c r="KMD31" s="1"/>
      <c r="KME31" s="1"/>
      <c r="KMF31" s="1"/>
      <c r="KMG31" s="1"/>
      <c r="KMH31" s="1"/>
      <c r="KMI31" s="1"/>
      <c r="KMJ31" s="1"/>
      <c r="KMK31" s="1"/>
      <c r="KML31" s="1"/>
      <c r="KMM31" s="1"/>
      <c r="KMN31" s="1"/>
      <c r="KMO31" s="1"/>
      <c r="KMP31" s="1"/>
      <c r="KMQ31" s="1"/>
      <c r="KMR31" s="1"/>
      <c r="KMS31" s="1"/>
      <c r="KMT31" s="1"/>
      <c r="KMU31" s="1"/>
      <c r="KMV31" s="1"/>
      <c r="KMW31" s="1"/>
      <c r="KMX31" s="1"/>
      <c r="KMY31" s="1"/>
      <c r="KMZ31" s="1"/>
      <c r="KNA31" s="1"/>
      <c r="KNB31" s="1"/>
      <c r="KNC31" s="1"/>
      <c r="KND31" s="1"/>
      <c r="KNE31" s="1"/>
      <c r="KNF31" s="1"/>
      <c r="KNG31" s="1"/>
      <c r="KNH31" s="1"/>
      <c r="KNI31" s="1"/>
      <c r="KNJ31" s="1"/>
      <c r="KNK31" s="1"/>
      <c r="KNL31" s="1"/>
      <c r="KNM31" s="1"/>
      <c r="KNN31" s="1"/>
      <c r="KNO31" s="1"/>
      <c r="KNP31" s="1"/>
      <c r="KNQ31" s="1"/>
      <c r="KNR31" s="1"/>
      <c r="KNS31" s="1"/>
      <c r="KNT31" s="1"/>
      <c r="KNU31" s="1"/>
      <c r="KNV31" s="1"/>
      <c r="KNW31" s="1"/>
      <c r="KNX31" s="1"/>
      <c r="KNY31" s="1"/>
      <c r="KNZ31" s="1"/>
      <c r="KOA31" s="1"/>
      <c r="KOB31" s="1"/>
      <c r="KOC31" s="1"/>
      <c r="KOD31" s="1"/>
      <c r="KOE31" s="1"/>
      <c r="KOF31" s="1"/>
      <c r="KOG31" s="1"/>
      <c r="KOH31" s="1"/>
      <c r="KOI31" s="1"/>
      <c r="KOJ31" s="1"/>
      <c r="KOK31" s="1"/>
      <c r="KOL31" s="1"/>
      <c r="KOM31" s="1"/>
      <c r="KON31" s="1"/>
      <c r="KOO31" s="1"/>
      <c r="KOP31" s="1"/>
      <c r="KOQ31" s="1"/>
      <c r="KOR31" s="1"/>
      <c r="KOS31" s="1"/>
      <c r="KOT31" s="1"/>
      <c r="KOU31" s="1"/>
      <c r="KOV31" s="1"/>
      <c r="KOW31" s="1"/>
      <c r="KOX31" s="1"/>
      <c r="KOY31" s="1"/>
      <c r="KOZ31" s="1"/>
      <c r="KPA31" s="1"/>
      <c r="KPB31" s="1"/>
      <c r="KPC31" s="1"/>
      <c r="KPD31" s="1"/>
      <c r="KPE31" s="1"/>
      <c r="KPF31" s="1"/>
      <c r="KPG31" s="1"/>
      <c r="KPH31" s="1"/>
      <c r="KPI31" s="1"/>
      <c r="KPJ31" s="1"/>
      <c r="KPK31" s="1"/>
      <c r="KPL31" s="1"/>
      <c r="KPM31" s="1"/>
      <c r="KPN31" s="1"/>
      <c r="KPO31" s="1"/>
      <c r="KPP31" s="1"/>
      <c r="KPQ31" s="1"/>
      <c r="KPR31" s="1"/>
      <c r="KPS31" s="1"/>
      <c r="KPT31" s="1"/>
      <c r="KPU31" s="1"/>
      <c r="KPV31" s="1"/>
      <c r="KPW31" s="1"/>
      <c r="KPX31" s="1"/>
      <c r="KPY31" s="1"/>
      <c r="KPZ31" s="1"/>
      <c r="KQA31" s="1"/>
      <c r="KQB31" s="1"/>
      <c r="KQC31" s="1"/>
      <c r="KQD31" s="1"/>
      <c r="KQE31" s="1"/>
      <c r="KQF31" s="1"/>
      <c r="KQG31" s="1"/>
      <c r="KQH31" s="1"/>
      <c r="KQI31" s="1"/>
      <c r="KQJ31" s="1"/>
      <c r="KQK31" s="1"/>
      <c r="KQL31" s="1"/>
      <c r="KQM31" s="1"/>
      <c r="KQN31" s="1"/>
      <c r="KQO31" s="1"/>
      <c r="KQP31" s="1"/>
      <c r="KQQ31" s="1"/>
      <c r="KQR31" s="1"/>
      <c r="KQS31" s="1"/>
      <c r="KQT31" s="1"/>
      <c r="KQU31" s="1"/>
      <c r="KQV31" s="1"/>
      <c r="KQW31" s="1"/>
      <c r="KQX31" s="1"/>
      <c r="KQY31" s="1"/>
      <c r="KQZ31" s="1"/>
      <c r="KRA31" s="1"/>
      <c r="KRB31" s="1"/>
      <c r="KRC31" s="1"/>
      <c r="KRD31" s="1"/>
      <c r="KRE31" s="1"/>
      <c r="KRF31" s="1"/>
      <c r="KRG31" s="1"/>
      <c r="KRH31" s="1"/>
      <c r="KRI31" s="1"/>
      <c r="KRJ31" s="1"/>
      <c r="KRK31" s="1"/>
      <c r="KRL31" s="1"/>
      <c r="KRM31" s="1"/>
      <c r="KRN31" s="1"/>
      <c r="KRO31" s="1"/>
      <c r="KRP31" s="1"/>
      <c r="KRQ31" s="1"/>
      <c r="KRR31" s="1"/>
      <c r="KRS31" s="1"/>
      <c r="KRT31" s="1"/>
      <c r="KRU31" s="1"/>
      <c r="KRV31" s="1"/>
      <c r="KRW31" s="1"/>
      <c r="KRX31" s="1"/>
      <c r="KRY31" s="1"/>
      <c r="KRZ31" s="1"/>
      <c r="KSA31" s="1"/>
      <c r="KSB31" s="1"/>
      <c r="KSC31" s="1"/>
      <c r="KSD31" s="1"/>
      <c r="KSE31" s="1"/>
      <c r="KSF31" s="1"/>
      <c r="KSG31" s="1"/>
      <c r="KSH31" s="1"/>
      <c r="KSI31" s="1"/>
      <c r="KSJ31" s="1"/>
      <c r="KSK31" s="1"/>
      <c r="KSL31" s="1"/>
      <c r="KSM31" s="1"/>
      <c r="KSN31" s="1"/>
      <c r="KSO31" s="1"/>
      <c r="KSP31" s="1"/>
      <c r="KSQ31" s="1"/>
      <c r="KSR31" s="1"/>
      <c r="KSS31" s="1"/>
      <c r="KST31" s="1"/>
      <c r="KSU31" s="1"/>
      <c r="KSV31" s="1"/>
      <c r="KSW31" s="1"/>
      <c r="KSX31" s="1"/>
      <c r="KSY31" s="1"/>
      <c r="KSZ31" s="1"/>
      <c r="KTA31" s="1"/>
      <c r="KTB31" s="1"/>
      <c r="KTC31" s="1"/>
      <c r="KTD31" s="1"/>
      <c r="KTE31" s="1"/>
      <c r="KTF31" s="1"/>
      <c r="KTG31" s="1"/>
      <c r="KTH31" s="1"/>
      <c r="KTI31" s="1"/>
      <c r="KTJ31" s="1"/>
      <c r="KTK31" s="1"/>
      <c r="KTL31" s="1"/>
      <c r="KTM31" s="1"/>
      <c r="KTN31" s="1"/>
      <c r="KTO31" s="1"/>
      <c r="KTP31" s="1"/>
      <c r="KTQ31" s="1"/>
      <c r="KTR31" s="1"/>
      <c r="KTS31" s="1"/>
      <c r="KTT31" s="1"/>
      <c r="KTU31" s="1"/>
      <c r="KTV31" s="1"/>
      <c r="KTW31" s="1"/>
      <c r="KTX31" s="1"/>
      <c r="KTY31" s="1"/>
      <c r="KTZ31" s="1"/>
      <c r="KUA31" s="1"/>
      <c r="KUB31" s="1"/>
      <c r="KUC31" s="1"/>
      <c r="KUD31" s="1"/>
      <c r="KUE31" s="1"/>
      <c r="KUF31" s="1"/>
      <c r="KUG31" s="1"/>
      <c r="KUH31" s="1"/>
      <c r="KUI31" s="1"/>
      <c r="KUJ31" s="1"/>
      <c r="KUK31" s="1"/>
      <c r="KUL31" s="1"/>
      <c r="KUM31" s="1"/>
      <c r="KUN31" s="1"/>
      <c r="KUO31" s="1"/>
      <c r="KUP31" s="1"/>
      <c r="KUQ31" s="1"/>
      <c r="KUR31" s="1"/>
      <c r="KUS31" s="1"/>
      <c r="KUT31" s="1"/>
      <c r="KUU31" s="1"/>
      <c r="KUV31" s="1"/>
      <c r="KUW31" s="1"/>
      <c r="KUX31" s="1"/>
      <c r="KUY31" s="1"/>
      <c r="KUZ31" s="1"/>
      <c r="KVA31" s="1"/>
      <c r="KVB31" s="1"/>
      <c r="KVC31" s="1"/>
      <c r="KVD31" s="1"/>
      <c r="KVE31" s="1"/>
      <c r="KVF31" s="1"/>
      <c r="KVG31" s="1"/>
      <c r="KVH31" s="1"/>
      <c r="KVI31" s="1"/>
      <c r="KVJ31" s="1"/>
      <c r="KVK31" s="1"/>
      <c r="KVL31" s="1"/>
      <c r="KVM31" s="1"/>
      <c r="KVN31" s="1"/>
      <c r="KVO31" s="1"/>
      <c r="KVP31" s="1"/>
      <c r="KVQ31" s="1"/>
      <c r="KVR31" s="1"/>
      <c r="KVS31" s="1"/>
      <c r="KVT31" s="1"/>
      <c r="KVU31" s="1"/>
      <c r="KVV31" s="1"/>
      <c r="KVW31" s="1"/>
      <c r="KVX31" s="1"/>
      <c r="KVY31" s="1"/>
      <c r="KVZ31" s="1"/>
      <c r="KWA31" s="1"/>
      <c r="KWB31" s="1"/>
      <c r="KWC31" s="1"/>
      <c r="KWD31" s="1"/>
      <c r="KWE31" s="1"/>
      <c r="KWF31" s="1"/>
      <c r="KWG31" s="1"/>
      <c r="KWH31" s="1"/>
      <c r="KWI31" s="1"/>
      <c r="KWJ31" s="1"/>
      <c r="KWK31" s="1"/>
      <c r="KWL31" s="1"/>
      <c r="KWM31" s="1"/>
      <c r="KWN31" s="1"/>
      <c r="KWO31" s="1"/>
      <c r="KWP31" s="1"/>
      <c r="KWQ31" s="1"/>
      <c r="KWR31" s="1"/>
      <c r="KWS31" s="1"/>
      <c r="KWT31" s="1"/>
      <c r="KWU31" s="1"/>
      <c r="KWV31" s="1"/>
      <c r="KWW31" s="1"/>
      <c r="KWX31" s="1"/>
      <c r="KWY31" s="1"/>
      <c r="KWZ31" s="1"/>
      <c r="KXA31" s="1"/>
      <c r="KXB31" s="1"/>
      <c r="KXC31" s="1"/>
      <c r="KXD31" s="1"/>
      <c r="KXE31" s="1"/>
      <c r="KXF31" s="1"/>
      <c r="KXG31" s="1"/>
      <c r="KXH31" s="1"/>
      <c r="KXI31" s="1"/>
      <c r="KXJ31" s="1"/>
      <c r="KXK31" s="1"/>
      <c r="KXL31" s="1"/>
      <c r="KXM31" s="1"/>
      <c r="KXN31" s="1"/>
      <c r="KXO31" s="1"/>
      <c r="KXP31" s="1"/>
      <c r="KXQ31" s="1"/>
      <c r="KXR31" s="1"/>
      <c r="KXS31" s="1"/>
      <c r="KXT31" s="1"/>
      <c r="KXU31" s="1"/>
      <c r="KXV31" s="1"/>
      <c r="KXW31" s="1"/>
      <c r="KXX31" s="1"/>
      <c r="KXY31" s="1"/>
      <c r="KXZ31" s="1"/>
      <c r="KYA31" s="1"/>
      <c r="KYB31" s="1"/>
      <c r="KYC31" s="1"/>
      <c r="KYD31" s="1"/>
      <c r="KYE31" s="1"/>
      <c r="KYF31" s="1"/>
      <c r="KYG31" s="1"/>
      <c r="KYH31" s="1"/>
      <c r="KYI31" s="1"/>
      <c r="KYJ31" s="1"/>
      <c r="KYK31" s="1"/>
      <c r="KYL31" s="1"/>
      <c r="KYM31" s="1"/>
      <c r="KYN31" s="1"/>
      <c r="KYO31" s="1"/>
      <c r="KYP31" s="1"/>
      <c r="KYQ31" s="1"/>
      <c r="KYR31" s="1"/>
      <c r="KYS31" s="1"/>
      <c r="KYT31" s="1"/>
      <c r="KYU31" s="1"/>
      <c r="KYV31" s="1"/>
      <c r="KYW31" s="1"/>
      <c r="KYX31" s="1"/>
      <c r="KYY31" s="1"/>
      <c r="KYZ31" s="1"/>
      <c r="KZA31" s="1"/>
      <c r="KZB31" s="1"/>
      <c r="KZC31" s="1"/>
      <c r="KZD31" s="1"/>
      <c r="KZE31" s="1"/>
      <c r="KZF31" s="1"/>
      <c r="KZG31" s="1"/>
      <c r="KZH31" s="1"/>
      <c r="KZI31" s="1"/>
      <c r="KZJ31" s="1"/>
      <c r="KZK31" s="1"/>
      <c r="KZL31" s="1"/>
      <c r="KZM31" s="1"/>
      <c r="KZN31" s="1"/>
      <c r="KZO31" s="1"/>
      <c r="KZP31" s="1"/>
      <c r="KZQ31" s="1"/>
      <c r="KZR31" s="1"/>
      <c r="KZS31" s="1"/>
      <c r="KZT31" s="1"/>
      <c r="KZU31" s="1"/>
      <c r="KZV31" s="1"/>
      <c r="KZW31" s="1"/>
    </row>
    <row r="32" spans="1:8135" s="2" customFormat="1" ht="63" customHeight="1" x14ac:dyDescent="0.2">
      <c r="A32" s="39">
        <v>1</v>
      </c>
      <c r="B32" s="39">
        <v>1</v>
      </c>
      <c r="C32" s="39">
        <v>1.2</v>
      </c>
      <c r="D32" s="41" t="s">
        <v>558</v>
      </c>
      <c r="E32" s="39" t="s">
        <v>564</v>
      </c>
      <c r="F32" s="7" t="s">
        <v>33</v>
      </c>
      <c r="G32" s="17" t="s">
        <v>565</v>
      </c>
      <c r="H32" s="17" t="s">
        <v>405</v>
      </c>
      <c r="I32" s="79" t="s">
        <v>9</v>
      </c>
      <c r="J32" s="17" t="s">
        <v>16</v>
      </c>
      <c r="K32" s="79" t="s">
        <v>559</v>
      </c>
      <c r="L32" s="17" t="s">
        <v>41</v>
      </c>
      <c r="M32" s="17" t="s">
        <v>1424</v>
      </c>
      <c r="N32" s="17" t="s">
        <v>602</v>
      </c>
      <c r="O32" s="79" t="s">
        <v>560</v>
      </c>
      <c r="P32" s="79" t="s">
        <v>48</v>
      </c>
      <c r="Q32" s="17" t="s">
        <v>49</v>
      </c>
      <c r="R32" s="79" t="s">
        <v>598</v>
      </c>
      <c r="S32" s="91">
        <v>1</v>
      </c>
      <c r="T32" s="237"/>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c r="AMS32" s="1"/>
      <c r="AMT32" s="1"/>
      <c r="AMU32" s="1"/>
      <c r="AMV32" s="1"/>
      <c r="AMW32" s="1"/>
      <c r="AMX32" s="1"/>
      <c r="AMY32" s="1"/>
      <c r="AMZ32" s="1"/>
      <c r="ANA32" s="1"/>
      <c r="ANB32" s="1"/>
      <c r="ANC32" s="1"/>
      <c r="AND32" s="1"/>
      <c r="ANE32" s="1"/>
      <c r="ANF32" s="1"/>
      <c r="ANG32" s="1"/>
      <c r="ANH32" s="1"/>
      <c r="ANI32" s="1"/>
      <c r="ANJ32" s="1"/>
      <c r="ANK32" s="1"/>
      <c r="ANL32" s="1"/>
      <c r="ANM32" s="1"/>
      <c r="ANN32" s="1"/>
      <c r="ANO32" s="1"/>
      <c r="ANP32" s="1"/>
      <c r="ANQ32" s="1"/>
      <c r="ANR32" s="1"/>
      <c r="ANS32" s="1"/>
      <c r="ANT32" s="1"/>
      <c r="ANU32" s="1"/>
      <c r="ANV32" s="1"/>
      <c r="ANW32" s="1"/>
      <c r="ANX32" s="1"/>
      <c r="ANY32" s="1"/>
      <c r="ANZ32" s="1"/>
      <c r="AOA32" s="1"/>
      <c r="AOB32" s="1"/>
      <c r="AOC32" s="1"/>
      <c r="AOD32" s="1"/>
      <c r="AOE32" s="1"/>
      <c r="AOF32" s="1"/>
      <c r="AOG32" s="1"/>
      <c r="AOH32" s="1"/>
      <c r="AOI32" s="1"/>
      <c r="AOJ32" s="1"/>
      <c r="AOK32" s="1"/>
      <c r="AOL32" s="1"/>
      <c r="AOM32" s="1"/>
      <c r="AON32" s="1"/>
      <c r="AOO32" s="1"/>
      <c r="AOP32" s="1"/>
      <c r="AOQ32" s="1"/>
      <c r="AOR32" s="1"/>
      <c r="AOS32" s="1"/>
      <c r="AOT32" s="1"/>
      <c r="AOU32" s="1"/>
      <c r="AOV32" s="1"/>
      <c r="AOW32" s="1"/>
      <c r="AOX32" s="1"/>
      <c r="AOY32" s="1"/>
      <c r="AOZ32" s="1"/>
      <c r="APA32" s="1"/>
      <c r="APB32" s="1"/>
      <c r="APC32" s="1"/>
      <c r="APD32" s="1"/>
      <c r="APE32" s="1"/>
      <c r="APF32" s="1"/>
      <c r="APG32" s="1"/>
      <c r="APH32" s="1"/>
      <c r="API32" s="1"/>
      <c r="APJ32" s="1"/>
      <c r="APK32" s="1"/>
      <c r="APL32" s="1"/>
      <c r="APM32" s="1"/>
      <c r="APN32" s="1"/>
      <c r="APO32" s="1"/>
      <c r="APP32" s="1"/>
      <c r="APQ32" s="1"/>
      <c r="APR32" s="1"/>
      <c r="APS32" s="1"/>
      <c r="APT32" s="1"/>
      <c r="APU32" s="1"/>
      <c r="APV32" s="1"/>
      <c r="APW32" s="1"/>
      <c r="APX32" s="1"/>
      <c r="APY32" s="1"/>
      <c r="APZ32" s="1"/>
      <c r="AQA32" s="1"/>
      <c r="AQB32" s="1"/>
      <c r="AQC32" s="1"/>
      <c r="AQD32" s="1"/>
      <c r="AQE32" s="1"/>
      <c r="AQF32" s="1"/>
      <c r="AQG32" s="1"/>
      <c r="AQH32" s="1"/>
      <c r="AQI32" s="1"/>
      <c r="AQJ32" s="1"/>
      <c r="AQK32" s="1"/>
      <c r="AQL32" s="1"/>
      <c r="AQM32" s="1"/>
      <c r="AQN32" s="1"/>
      <c r="AQO32" s="1"/>
      <c r="AQP32" s="1"/>
      <c r="AQQ32" s="1"/>
      <c r="AQR32" s="1"/>
      <c r="AQS32" s="1"/>
      <c r="AQT32" s="1"/>
      <c r="AQU32" s="1"/>
      <c r="AQV32" s="1"/>
      <c r="AQW32" s="1"/>
      <c r="AQX32" s="1"/>
      <c r="AQY32" s="1"/>
      <c r="AQZ32" s="1"/>
      <c r="ARA32" s="1"/>
      <c r="ARB32" s="1"/>
      <c r="ARC32" s="1"/>
      <c r="ARD32" s="1"/>
      <c r="ARE32" s="1"/>
      <c r="ARF32" s="1"/>
      <c r="ARG32" s="1"/>
      <c r="ARH32" s="1"/>
      <c r="ARI32" s="1"/>
      <c r="ARJ32" s="1"/>
      <c r="ARK32" s="1"/>
      <c r="ARL32" s="1"/>
      <c r="ARM32" s="1"/>
      <c r="ARN32" s="1"/>
      <c r="ARO32" s="1"/>
      <c r="ARP32" s="1"/>
      <c r="ARQ32" s="1"/>
      <c r="ARR32" s="1"/>
      <c r="ARS32" s="1"/>
      <c r="ART32" s="1"/>
      <c r="ARU32" s="1"/>
      <c r="ARV32" s="1"/>
      <c r="ARW32" s="1"/>
      <c r="ARX32" s="1"/>
      <c r="ARY32" s="1"/>
      <c r="ARZ32" s="1"/>
      <c r="ASA32" s="1"/>
      <c r="ASB32" s="1"/>
      <c r="ASC32" s="1"/>
      <c r="ASD32" s="1"/>
      <c r="ASE32" s="1"/>
      <c r="ASF32" s="1"/>
      <c r="ASG32" s="1"/>
      <c r="ASH32" s="1"/>
      <c r="ASI32" s="1"/>
      <c r="ASJ32" s="1"/>
      <c r="ASK32" s="1"/>
      <c r="ASL32" s="1"/>
      <c r="ASM32" s="1"/>
      <c r="ASN32" s="1"/>
      <c r="ASO32" s="1"/>
      <c r="ASP32" s="1"/>
      <c r="ASQ32" s="1"/>
      <c r="ASR32" s="1"/>
      <c r="ASS32" s="1"/>
      <c r="AST32" s="1"/>
      <c r="ASU32" s="1"/>
      <c r="ASV32" s="1"/>
      <c r="ASW32" s="1"/>
      <c r="ASX32" s="1"/>
      <c r="ASY32" s="1"/>
      <c r="ASZ32" s="1"/>
      <c r="ATA32" s="1"/>
      <c r="ATB32" s="1"/>
      <c r="ATC32" s="1"/>
      <c r="ATD32" s="1"/>
      <c r="ATE32" s="1"/>
      <c r="ATF32" s="1"/>
      <c r="ATG32" s="1"/>
      <c r="ATH32" s="1"/>
      <c r="ATI32" s="1"/>
      <c r="ATJ32" s="1"/>
      <c r="ATK32" s="1"/>
      <c r="ATL32" s="1"/>
      <c r="ATM32" s="1"/>
      <c r="ATN32" s="1"/>
      <c r="ATO32" s="1"/>
      <c r="ATP32" s="1"/>
      <c r="ATQ32" s="1"/>
      <c r="ATR32" s="1"/>
      <c r="ATS32" s="1"/>
      <c r="ATT32" s="1"/>
      <c r="ATU32" s="1"/>
      <c r="ATV32" s="1"/>
      <c r="ATW32" s="1"/>
      <c r="ATX32" s="1"/>
      <c r="ATY32" s="1"/>
      <c r="ATZ32" s="1"/>
      <c r="AUA32" s="1"/>
      <c r="AUB32" s="1"/>
      <c r="AUC32" s="1"/>
      <c r="AUD32" s="1"/>
      <c r="AUE32" s="1"/>
      <c r="AUF32" s="1"/>
      <c r="AUG32" s="1"/>
      <c r="AUH32" s="1"/>
      <c r="AUI32" s="1"/>
      <c r="AUJ32" s="1"/>
      <c r="AUK32" s="1"/>
      <c r="AUL32" s="1"/>
      <c r="AUM32" s="1"/>
      <c r="AUN32" s="1"/>
      <c r="AUO32" s="1"/>
      <c r="AUP32" s="1"/>
      <c r="AUQ32" s="1"/>
      <c r="AUR32" s="1"/>
      <c r="AUS32" s="1"/>
      <c r="AUT32" s="1"/>
      <c r="AUU32" s="1"/>
      <c r="AUV32" s="1"/>
      <c r="AUW32" s="1"/>
      <c r="AUX32" s="1"/>
      <c r="AUY32" s="1"/>
      <c r="AUZ32" s="1"/>
      <c r="AVA32" s="1"/>
      <c r="AVB32" s="1"/>
      <c r="AVC32" s="1"/>
      <c r="AVD32" s="1"/>
      <c r="AVE32" s="1"/>
      <c r="AVF32" s="1"/>
      <c r="AVG32" s="1"/>
      <c r="AVH32" s="1"/>
      <c r="AVI32" s="1"/>
      <c r="AVJ32" s="1"/>
      <c r="AVK32" s="1"/>
      <c r="AVL32" s="1"/>
      <c r="AVM32" s="1"/>
      <c r="AVN32" s="1"/>
      <c r="AVO32" s="1"/>
      <c r="AVP32" s="1"/>
      <c r="AVQ32" s="1"/>
      <c r="AVR32" s="1"/>
      <c r="AVS32" s="1"/>
      <c r="AVT32" s="1"/>
      <c r="AVU32" s="1"/>
      <c r="AVV32" s="1"/>
      <c r="AVW32" s="1"/>
      <c r="AVX32" s="1"/>
      <c r="AVY32" s="1"/>
      <c r="AVZ32" s="1"/>
      <c r="AWA32" s="1"/>
      <c r="AWB32" s="1"/>
      <c r="AWC32" s="1"/>
      <c r="AWD32" s="1"/>
      <c r="AWE32" s="1"/>
      <c r="AWF32" s="1"/>
      <c r="AWG32" s="1"/>
      <c r="AWH32" s="1"/>
      <c r="AWI32" s="1"/>
      <c r="AWJ32" s="1"/>
      <c r="AWK32" s="1"/>
      <c r="AWL32" s="1"/>
      <c r="AWM32" s="1"/>
      <c r="AWN32" s="1"/>
      <c r="AWO32" s="1"/>
      <c r="AWP32" s="1"/>
      <c r="AWQ32" s="1"/>
      <c r="AWR32" s="1"/>
      <c r="AWS32" s="1"/>
      <c r="AWT32" s="1"/>
      <c r="AWU32" s="1"/>
      <c r="AWV32" s="1"/>
      <c r="AWW32" s="1"/>
      <c r="AWX32" s="1"/>
      <c r="AWY32" s="1"/>
      <c r="AWZ32" s="1"/>
      <c r="AXA32" s="1"/>
      <c r="AXB32" s="1"/>
      <c r="AXC32" s="1"/>
      <c r="AXD32" s="1"/>
      <c r="AXE32" s="1"/>
      <c r="AXF32" s="1"/>
      <c r="AXG32" s="1"/>
      <c r="AXH32" s="1"/>
      <c r="AXI32" s="1"/>
      <c r="AXJ32" s="1"/>
      <c r="AXK32" s="1"/>
      <c r="AXL32" s="1"/>
      <c r="AXM32" s="1"/>
      <c r="AXN32" s="1"/>
      <c r="AXO32" s="1"/>
      <c r="AXP32" s="1"/>
      <c r="AXQ32" s="1"/>
      <c r="AXR32" s="1"/>
      <c r="AXS32" s="1"/>
      <c r="AXT32" s="1"/>
      <c r="AXU32" s="1"/>
      <c r="AXV32" s="1"/>
      <c r="AXW32" s="1"/>
      <c r="AXX32" s="1"/>
      <c r="AXY32" s="1"/>
      <c r="AXZ32" s="1"/>
      <c r="AYA32" s="1"/>
      <c r="AYB32" s="1"/>
      <c r="AYC32" s="1"/>
      <c r="AYD32" s="1"/>
      <c r="AYE32" s="1"/>
      <c r="AYF32" s="1"/>
      <c r="AYG32" s="1"/>
      <c r="AYH32" s="1"/>
      <c r="AYI32" s="1"/>
      <c r="AYJ32" s="1"/>
      <c r="AYK32" s="1"/>
      <c r="AYL32" s="1"/>
      <c r="AYM32" s="1"/>
      <c r="AYN32" s="1"/>
      <c r="AYO32" s="1"/>
      <c r="AYP32" s="1"/>
      <c r="AYQ32" s="1"/>
      <c r="AYR32" s="1"/>
      <c r="AYS32" s="1"/>
      <c r="AYT32" s="1"/>
      <c r="AYU32" s="1"/>
      <c r="AYV32" s="1"/>
      <c r="AYW32" s="1"/>
      <c r="AYX32" s="1"/>
      <c r="AYY32" s="1"/>
      <c r="AYZ32" s="1"/>
      <c r="AZA32" s="1"/>
      <c r="AZB32" s="1"/>
      <c r="AZC32" s="1"/>
      <c r="AZD32" s="1"/>
      <c r="AZE32" s="1"/>
      <c r="AZF32" s="1"/>
      <c r="AZG32" s="1"/>
      <c r="AZH32" s="1"/>
      <c r="AZI32" s="1"/>
      <c r="AZJ32" s="1"/>
      <c r="AZK32" s="1"/>
      <c r="AZL32" s="1"/>
      <c r="AZM32" s="1"/>
      <c r="AZN32" s="1"/>
      <c r="AZO32" s="1"/>
      <c r="AZP32" s="1"/>
      <c r="AZQ32" s="1"/>
      <c r="AZR32" s="1"/>
      <c r="AZS32" s="1"/>
      <c r="AZT32" s="1"/>
      <c r="AZU32" s="1"/>
      <c r="AZV32" s="1"/>
      <c r="AZW32" s="1"/>
      <c r="AZX32" s="1"/>
      <c r="AZY32" s="1"/>
      <c r="AZZ32" s="1"/>
      <c r="BAA32" s="1"/>
      <c r="BAB32" s="1"/>
      <c r="BAC32" s="1"/>
      <c r="BAD32" s="1"/>
      <c r="BAE32" s="1"/>
      <c r="BAF32" s="1"/>
      <c r="BAG32" s="1"/>
      <c r="BAH32" s="1"/>
      <c r="BAI32" s="1"/>
      <c r="BAJ32" s="1"/>
      <c r="BAK32" s="1"/>
      <c r="BAL32" s="1"/>
      <c r="BAM32" s="1"/>
      <c r="BAN32" s="1"/>
      <c r="BAO32" s="1"/>
      <c r="BAP32" s="1"/>
      <c r="BAQ32" s="1"/>
      <c r="BAR32" s="1"/>
      <c r="BAS32" s="1"/>
      <c r="BAT32" s="1"/>
      <c r="BAU32" s="1"/>
      <c r="BAV32" s="1"/>
      <c r="BAW32" s="1"/>
      <c r="BAX32" s="1"/>
      <c r="BAY32" s="1"/>
      <c r="BAZ32" s="1"/>
      <c r="BBA32" s="1"/>
      <c r="BBB32" s="1"/>
      <c r="BBC32" s="1"/>
      <c r="BBD32" s="1"/>
      <c r="BBE32" s="1"/>
      <c r="BBF32" s="1"/>
      <c r="BBG32" s="1"/>
      <c r="BBH32" s="1"/>
      <c r="BBI32" s="1"/>
      <c r="BBJ32" s="1"/>
      <c r="BBK32" s="1"/>
      <c r="BBL32" s="1"/>
      <c r="BBM32" s="1"/>
      <c r="BBN32" s="1"/>
      <c r="BBO32" s="1"/>
      <c r="BBP32" s="1"/>
      <c r="BBQ32" s="1"/>
      <c r="BBR32" s="1"/>
      <c r="BBS32" s="1"/>
      <c r="BBT32" s="1"/>
      <c r="BBU32" s="1"/>
      <c r="BBV32" s="1"/>
      <c r="BBW32" s="1"/>
      <c r="BBX32" s="1"/>
      <c r="BBY32" s="1"/>
      <c r="BBZ32" s="1"/>
      <c r="BCA32" s="1"/>
      <c r="BCB32" s="1"/>
      <c r="BCC32" s="1"/>
      <c r="BCD32" s="1"/>
      <c r="BCE32" s="1"/>
      <c r="BCF32" s="1"/>
      <c r="BCG32" s="1"/>
      <c r="BCH32" s="1"/>
      <c r="BCI32" s="1"/>
      <c r="BCJ32" s="1"/>
      <c r="BCK32" s="1"/>
      <c r="BCL32" s="1"/>
      <c r="BCM32" s="1"/>
      <c r="BCN32" s="1"/>
      <c r="BCO32" s="1"/>
      <c r="BCP32" s="1"/>
      <c r="BCQ32" s="1"/>
      <c r="BCR32" s="1"/>
      <c r="BCS32" s="1"/>
      <c r="BCT32" s="1"/>
      <c r="BCU32" s="1"/>
      <c r="BCV32" s="1"/>
      <c r="BCW32" s="1"/>
      <c r="BCX32" s="1"/>
      <c r="BCY32" s="1"/>
      <c r="BCZ32" s="1"/>
      <c r="BDA32" s="1"/>
      <c r="BDB32" s="1"/>
      <c r="BDC32" s="1"/>
      <c r="BDD32" s="1"/>
      <c r="BDE32" s="1"/>
      <c r="BDF32" s="1"/>
      <c r="BDG32" s="1"/>
      <c r="BDH32" s="1"/>
      <c r="BDI32" s="1"/>
      <c r="BDJ32" s="1"/>
      <c r="BDK32" s="1"/>
      <c r="BDL32" s="1"/>
      <c r="BDM32" s="1"/>
      <c r="BDN32" s="1"/>
      <c r="BDO32" s="1"/>
      <c r="BDP32" s="1"/>
      <c r="BDQ32" s="1"/>
      <c r="BDR32" s="1"/>
      <c r="BDS32" s="1"/>
      <c r="BDT32" s="1"/>
      <c r="BDU32" s="1"/>
      <c r="BDV32" s="1"/>
      <c r="BDW32" s="1"/>
      <c r="BDX32" s="1"/>
      <c r="BDY32" s="1"/>
      <c r="BDZ32" s="1"/>
      <c r="BEA32" s="1"/>
      <c r="BEB32" s="1"/>
      <c r="BEC32" s="1"/>
      <c r="BED32" s="1"/>
      <c r="BEE32" s="1"/>
      <c r="BEF32" s="1"/>
      <c r="BEG32" s="1"/>
      <c r="BEH32" s="1"/>
      <c r="BEI32" s="1"/>
      <c r="BEJ32" s="1"/>
      <c r="BEK32" s="1"/>
      <c r="BEL32" s="1"/>
      <c r="BEM32" s="1"/>
      <c r="BEN32" s="1"/>
      <c r="BEO32" s="1"/>
      <c r="BEP32" s="1"/>
      <c r="BEQ32" s="1"/>
      <c r="BER32" s="1"/>
      <c r="BES32" s="1"/>
      <c r="BET32" s="1"/>
      <c r="BEU32" s="1"/>
      <c r="BEV32" s="1"/>
      <c r="BEW32" s="1"/>
      <c r="BEX32" s="1"/>
      <c r="BEY32" s="1"/>
      <c r="BEZ32" s="1"/>
      <c r="BFA32" s="1"/>
      <c r="BFB32" s="1"/>
      <c r="BFC32" s="1"/>
      <c r="BFD32" s="1"/>
      <c r="BFE32" s="1"/>
      <c r="BFF32" s="1"/>
      <c r="BFG32" s="1"/>
      <c r="BFH32" s="1"/>
      <c r="BFI32" s="1"/>
      <c r="BFJ32" s="1"/>
      <c r="BFK32" s="1"/>
      <c r="BFL32" s="1"/>
      <c r="BFM32" s="1"/>
      <c r="BFN32" s="1"/>
      <c r="BFO32" s="1"/>
      <c r="BFP32" s="1"/>
      <c r="BFQ32" s="1"/>
      <c r="BFR32" s="1"/>
      <c r="BFS32" s="1"/>
      <c r="BFT32" s="1"/>
      <c r="BFU32" s="1"/>
      <c r="BFV32" s="1"/>
      <c r="BFW32" s="1"/>
      <c r="BFX32" s="1"/>
      <c r="BFY32" s="1"/>
      <c r="BFZ32" s="1"/>
      <c r="BGA32" s="1"/>
      <c r="BGB32" s="1"/>
      <c r="BGC32" s="1"/>
      <c r="BGD32" s="1"/>
      <c r="BGE32" s="1"/>
      <c r="BGF32" s="1"/>
      <c r="BGG32" s="1"/>
      <c r="BGH32" s="1"/>
      <c r="BGI32" s="1"/>
      <c r="BGJ32" s="1"/>
      <c r="BGK32" s="1"/>
      <c r="BGL32" s="1"/>
      <c r="BGM32" s="1"/>
      <c r="BGN32" s="1"/>
      <c r="BGO32" s="1"/>
      <c r="BGP32" s="1"/>
      <c r="BGQ32" s="1"/>
      <c r="BGR32" s="1"/>
      <c r="BGS32" s="1"/>
      <c r="BGT32" s="1"/>
      <c r="BGU32" s="1"/>
      <c r="BGV32" s="1"/>
      <c r="BGW32" s="1"/>
      <c r="BGX32" s="1"/>
      <c r="BGY32" s="1"/>
      <c r="BGZ32" s="1"/>
      <c r="BHA32" s="1"/>
      <c r="BHB32" s="1"/>
      <c r="BHC32" s="1"/>
      <c r="BHD32" s="1"/>
      <c r="BHE32" s="1"/>
      <c r="BHF32" s="1"/>
      <c r="BHG32" s="1"/>
      <c r="BHH32" s="1"/>
      <c r="BHI32" s="1"/>
      <c r="BHJ32" s="1"/>
      <c r="BHK32" s="1"/>
      <c r="BHL32" s="1"/>
      <c r="BHM32" s="1"/>
      <c r="BHN32" s="1"/>
      <c r="BHO32" s="1"/>
      <c r="BHP32" s="1"/>
      <c r="BHQ32" s="1"/>
      <c r="BHR32" s="1"/>
      <c r="BHS32" s="1"/>
      <c r="BHT32" s="1"/>
      <c r="BHU32" s="1"/>
      <c r="BHV32" s="1"/>
      <c r="BHW32" s="1"/>
      <c r="BHX32" s="1"/>
      <c r="BHY32" s="1"/>
      <c r="BHZ32" s="1"/>
      <c r="BIA32" s="1"/>
      <c r="BIB32" s="1"/>
      <c r="BIC32" s="1"/>
      <c r="BID32" s="1"/>
      <c r="BIE32" s="1"/>
      <c r="BIF32" s="1"/>
      <c r="BIG32" s="1"/>
      <c r="BIH32" s="1"/>
      <c r="BII32" s="1"/>
      <c r="BIJ32" s="1"/>
      <c r="BIK32" s="1"/>
      <c r="BIL32" s="1"/>
      <c r="BIM32" s="1"/>
      <c r="BIN32" s="1"/>
      <c r="BIO32" s="1"/>
      <c r="BIP32" s="1"/>
      <c r="BIQ32" s="1"/>
      <c r="BIR32" s="1"/>
      <c r="BIS32" s="1"/>
      <c r="BIT32" s="1"/>
      <c r="BIU32" s="1"/>
      <c r="BIV32" s="1"/>
      <c r="BIW32" s="1"/>
      <c r="BIX32" s="1"/>
      <c r="BIY32" s="1"/>
      <c r="BIZ32" s="1"/>
      <c r="BJA32" s="1"/>
      <c r="BJB32" s="1"/>
      <c r="BJC32" s="1"/>
      <c r="BJD32" s="1"/>
      <c r="BJE32" s="1"/>
      <c r="BJF32" s="1"/>
      <c r="BJG32" s="1"/>
      <c r="BJH32" s="1"/>
      <c r="BJI32" s="1"/>
      <c r="BJJ32" s="1"/>
      <c r="BJK32" s="1"/>
      <c r="BJL32" s="1"/>
      <c r="BJM32" s="1"/>
      <c r="BJN32" s="1"/>
      <c r="BJO32" s="1"/>
      <c r="BJP32" s="1"/>
      <c r="BJQ32" s="1"/>
      <c r="BJR32" s="1"/>
      <c r="BJS32" s="1"/>
      <c r="BJT32" s="1"/>
      <c r="BJU32" s="1"/>
      <c r="BJV32" s="1"/>
      <c r="BJW32" s="1"/>
      <c r="BJX32" s="1"/>
      <c r="BJY32" s="1"/>
      <c r="BJZ32" s="1"/>
      <c r="BKA32" s="1"/>
      <c r="BKB32" s="1"/>
      <c r="BKC32" s="1"/>
      <c r="BKD32" s="1"/>
      <c r="BKE32" s="1"/>
      <c r="BKF32" s="1"/>
      <c r="BKG32" s="1"/>
      <c r="BKH32" s="1"/>
      <c r="BKI32" s="1"/>
      <c r="BKJ32" s="1"/>
      <c r="BKK32" s="1"/>
      <c r="BKL32" s="1"/>
      <c r="BKM32" s="1"/>
      <c r="BKN32" s="1"/>
      <c r="BKO32" s="1"/>
      <c r="BKP32" s="1"/>
      <c r="BKQ32" s="1"/>
      <c r="BKR32" s="1"/>
      <c r="BKS32" s="1"/>
      <c r="BKT32" s="1"/>
      <c r="BKU32" s="1"/>
      <c r="BKV32" s="1"/>
      <c r="BKW32" s="1"/>
      <c r="BKX32" s="1"/>
      <c r="BKY32" s="1"/>
      <c r="BKZ32" s="1"/>
      <c r="BLA32" s="1"/>
      <c r="BLB32" s="1"/>
      <c r="BLC32" s="1"/>
      <c r="BLD32" s="1"/>
      <c r="BLE32" s="1"/>
      <c r="BLF32" s="1"/>
      <c r="BLG32" s="1"/>
      <c r="BLH32" s="1"/>
      <c r="BLI32" s="1"/>
      <c r="BLJ32" s="1"/>
      <c r="BLK32" s="1"/>
      <c r="BLL32" s="1"/>
      <c r="BLM32" s="1"/>
      <c r="BLN32" s="1"/>
      <c r="BLO32" s="1"/>
      <c r="BLP32" s="1"/>
      <c r="BLQ32" s="1"/>
      <c r="BLR32" s="1"/>
      <c r="BLS32" s="1"/>
      <c r="BLT32" s="1"/>
      <c r="BLU32" s="1"/>
      <c r="BLV32" s="1"/>
      <c r="BLW32" s="1"/>
      <c r="BLX32" s="1"/>
      <c r="BLY32" s="1"/>
      <c r="BLZ32" s="1"/>
      <c r="BMA32" s="1"/>
      <c r="BMB32" s="1"/>
      <c r="BMC32" s="1"/>
      <c r="BMD32" s="1"/>
      <c r="BME32" s="1"/>
      <c r="BMF32" s="1"/>
      <c r="BMG32" s="1"/>
      <c r="BMH32" s="1"/>
      <c r="BMI32" s="1"/>
      <c r="BMJ32" s="1"/>
      <c r="BMK32" s="1"/>
      <c r="BML32" s="1"/>
      <c r="BMM32" s="1"/>
      <c r="BMN32" s="1"/>
      <c r="BMO32" s="1"/>
      <c r="BMP32" s="1"/>
      <c r="BMQ32" s="1"/>
      <c r="BMR32" s="1"/>
      <c r="BMS32" s="1"/>
      <c r="BMT32" s="1"/>
      <c r="BMU32" s="1"/>
      <c r="BMV32" s="1"/>
      <c r="BMW32" s="1"/>
      <c r="BMX32" s="1"/>
      <c r="BMY32" s="1"/>
      <c r="BMZ32" s="1"/>
      <c r="BNA32" s="1"/>
      <c r="BNB32" s="1"/>
      <c r="BNC32" s="1"/>
      <c r="BND32" s="1"/>
      <c r="BNE32" s="1"/>
      <c r="BNF32" s="1"/>
      <c r="BNG32" s="1"/>
      <c r="BNH32" s="1"/>
      <c r="BNI32" s="1"/>
      <c r="BNJ32" s="1"/>
      <c r="BNK32" s="1"/>
      <c r="BNL32" s="1"/>
      <c r="BNM32" s="1"/>
      <c r="BNN32" s="1"/>
      <c r="BNO32" s="1"/>
      <c r="BNP32" s="1"/>
      <c r="BNQ32" s="1"/>
      <c r="BNR32" s="1"/>
      <c r="BNS32" s="1"/>
      <c r="BNT32" s="1"/>
      <c r="BNU32" s="1"/>
      <c r="BNV32" s="1"/>
      <c r="BNW32" s="1"/>
      <c r="BNX32" s="1"/>
      <c r="BNY32" s="1"/>
      <c r="BNZ32" s="1"/>
      <c r="BOA32" s="1"/>
      <c r="BOB32" s="1"/>
      <c r="BOC32" s="1"/>
      <c r="BOD32" s="1"/>
      <c r="BOE32" s="1"/>
      <c r="BOF32" s="1"/>
      <c r="BOG32" s="1"/>
      <c r="BOH32" s="1"/>
      <c r="BOI32" s="1"/>
      <c r="BOJ32" s="1"/>
      <c r="BOK32" s="1"/>
      <c r="BOL32" s="1"/>
      <c r="BOM32" s="1"/>
      <c r="BON32" s="1"/>
      <c r="BOO32" s="1"/>
      <c r="BOP32" s="1"/>
      <c r="BOQ32" s="1"/>
      <c r="BOR32" s="1"/>
      <c r="BOS32" s="1"/>
      <c r="BOT32" s="1"/>
      <c r="BOU32" s="1"/>
      <c r="BOV32" s="1"/>
      <c r="BOW32" s="1"/>
      <c r="BOX32" s="1"/>
      <c r="BOY32" s="1"/>
      <c r="BOZ32" s="1"/>
      <c r="BPA32" s="1"/>
      <c r="BPB32" s="1"/>
      <c r="BPC32" s="1"/>
      <c r="BPD32" s="1"/>
      <c r="BPE32" s="1"/>
      <c r="BPF32" s="1"/>
      <c r="BPG32" s="1"/>
      <c r="BPH32" s="1"/>
      <c r="BPI32" s="1"/>
      <c r="BPJ32" s="1"/>
      <c r="BPK32" s="1"/>
      <c r="BPL32" s="1"/>
      <c r="BPM32" s="1"/>
      <c r="BPN32" s="1"/>
      <c r="BPO32" s="1"/>
      <c r="BPP32" s="1"/>
      <c r="BPQ32" s="1"/>
      <c r="BPR32" s="1"/>
      <c r="BPS32" s="1"/>
      <c r="BPT32" s="1"/>
      <c r="BPU32" s="1"/>
      <c r="BPV32" s="1"/>
      <c r="BPW32" s="1"/>
      <c r="BPX32" s="1"/>
      <c r="BPY32" s="1"/>
      <c r="BPZ32" s="1"/>
      <c r="BQA32" s="1"/>
      <c r="BQB32" s="1"/>
      <c r="BQC32" s="1"/>
      <c r="BQD32" s="1"/>
      <c r="BQE32" s="1"/>
      <c r="BQF32" s="1"/>
      <c r="BQG32" s="1"/>
      <c r="BQH32" s="1"/>
      <c r="BQI32" s="1"/>
      <c r="BQJ32" s="1"/>
      <c r="BQK32" s="1"/>
      <c r="BQL32" s="1"/>
      <c r="BQM32" s="1"/>
      <c r="BQN32" s="1"/>
      <c r="BQO32" s="1"/>
      <c r="BQP32" s="1"/>
      <c r="BQQ32" s="1"/>
      <c r="BQR32" s="1"/>
      <c r="BQS32" s="1"/>
      <c r="BQT32" s="1"/>
      <c r="BQU32" s="1"/>
      <c r="BQV32" s="1"/>
      <c r="BQW32" s="1"/>
      <c r="BQX32" s="1"/>
      <c r="BQY32" s="1"/>
      <c r="BQZ32" s="1"/>
      <c r="BRA32" s="1"/>
      <c r="BRB32" s="1"/>
      <c r="BRC32" s="1"/>
      <c r="BRD32" s="1"/>
      <c r="BRE32" s="1"/>
      <c r="BRF32" s="1"/>
      <c r="BRG32" s="1"/>
      <c r="BRH32" s="1"/>
      <c r="BRI32" s="1"/>
      <c r="BRJ32" s="1"/>
      <c r="BRK32" s="1"/>
      <c r="BRL32" s="1"/>
      <c r="BRM32" s="1"/>
      <c r="BRN32" s="1"/>
      <c r="BRO32" s="1"/>
      <c r="BRP32" s="1"/>
      <c r="BRQ32" s="1"/>
      <c r="BRR32" s="1"/>
      <c r="BRS32" s="1"/>
      <c r="BRT32" s="1"/>
      <c r="BRU32" s="1"/>
      <c r="BRV32" s="1"/>
      <c r="BRW32" s="1"/>
      <c r="BRX32" s="1"/>
      <c r="BRY32" s="1"/>
      <c r="BRZ32" s="1"/>
      <c r="BSA32" s="1"/>
      <c r="BSB32" s="1"/>
      <c r="BSC32" s="1"/>
      <c r="BSD32" s="1"/>
      <c r="BSE32" s="1"/>
      <c r="BSF32" s="1"/>
      <c r="BSG32" s="1"/>
      <c r="BSH32" s="1"/>
      <c r="BSI32" s="1"/>
      <c r="BSJ32" s="1"/>
      <c r="BSK32" s="1"/>
      <c r="BSL32" s="1"/>
      <c r="BSM32" s="1"/>
      <c r="BSN32" s="1"/>
      <c r="BSO32" s="1"/>
      <c r="BSP32" s="1"/>
      <c r="BSQ32" s="1"/>
      <c r="BSR32" s="1"/>
      <c r="BSS32" s="1"/>
      <c r="BST32" s="1"/>
      <c r="BSU32" s="1"/>
      <c r="BSV32" s="1"/>
      <c r="BSW32" s="1"/>
      <c r="BSX32" s="1"/>
      <c r="BSY32" s="1"/>
      <c r="BSZ32" s="1"/>
      <c r="BTA32" s="1"/>
      <c r="BTB32" s="1"/>
      <c r="BTC32" s="1"/>
      <c r="BTD32" s="1"/>
      <c r="BTE32" s="1"/>
      <c r="BTF32" s="1"/>
      <c r="BTG32" s="1"/>
      <c r="BTH32" s="1"/>
      <c r="BTI32" s="1"/>
      <c r="BTJ32" s="1"/>
      <c r="BTK32" s="1"/>
      <c r="BTL32" s="1"/>
      <c r="BTM32" s="1"/>
      <c r="BTN32" s="1"/>
      <c r="BTO32" s="1"/>
      <c r="BTP32" s="1"/>
      <c r="BTQ32" s="1"/>
      <c r="BTR32" s="1"/>
      <c r="BTS32" s="1"/>
      <c r="BTT32" s="1"/>
      <c r="BTU32" s="1"/>
      <c r="BTV32" s="1"/>
      <c r="BTW32" s="1"/>
      <c r="BTX32" s="1"/>
      <c r="BTY32" s="1"/>
      <c r="BTZ32" s="1"/>
      <c r="BUA32" s="1"/>
      <c r="BUB32" s="1"/>
      <c r="BUC32" s="1"/>
      <c r="BUD32" s="1"/>
      <c r="BUE32" s="1"/>
      <c r="BUF32" s="1"/>
      <c r="BUG32" s="1"/>
      <c r="BUH32" s="1"/>
      <c r="BUI32" s="1"/>
      <c r="BUJ32" s="1"/>
      <c r="BUK32" s="1"/>
      <c r="BUL32" s="1"/>
      <c r="BUM32" s="1"/>
      <c r="BUN32" s="1"/>
      <c r="BUO32" s="1"/>
      <c r="BUP32" s="1"/>
      <c r="BUQ32" s="1"/>
      <c r="BUR32" s="1"/>
      <c r="BUS32" s="1"/>
      <c r="BUT32" s="1"/>
      <c r="BUU32" s="1"/>
      <c r="BUV32" s="1"/>
      <c r="BUW32" s="1"/>
      <c r="BUX32" s="1"/>
      <c r="BUY32" s="1"/>
      <c r="BUZ32" s="1"/>
      <c r="BVA32" s="1"/>
      <c r="BVB32" s="1"/>
      <c r="BVC32" s="1"/>
      <c r="BVD32" s="1"/>
      <c r="BVE32" s="1"/>
      <c r="BVF32" s="1"/>
      <c r="BVG32" s="1"/>
      <c r="BVH32" s="1"/>
      <c r="BVI32" s="1"/>
      <c r="BVJ32" s="1"/>
      <c r="BVK32" s="1"/>
      <c r="BVL32" s="1"/>
      <c r="BVM32" s="1"/>
      <c r="BVN32" s="1"/>
      <c r="BVO32" s="1"/>
      <c r="BVP32" s="1"/>
      <c r="BVQ32" s="1"/>
      <c r="BVR32" s="1"/>
      <c r="BVS32" s="1"/>
      <c r="BVT32" s="1"/>
      <c r="BVU32" s="1"/>
      <c r="BVV32" s="1"/>
      <c r="BVW32" s="1"/>
      <c r="BVX32" s="1"/>
      <c r="BVY32" s="1"/>
      <c r="BVZ32" s="1"/>
      <c r="BWA32" s="1"/>
      <c r="BWB32" s="1"/>
      <c r="BWC32" s="1"/>
      <c r="BWD32" s="1"/>
      <c r="BWE32" s="1"/>
      <c r="BWF32" s="1"/>
      <c r="BWG32" s="1"/>
      <c r="BWH32" s="1"/>
      <c r="BWI32" s="1"/>
      <c r="BWJ32" s="1"/>
      <c r="BWK32" s="1"/>
      <c r="BWL32" s="1"/>
      <c r="BWM32" s="1"/>
      <c r="BWN32" s="1"/>
      <c r="BWO32" s="1"/>
      <c r="BWP32" s="1"/>
      <c r="BWQ32" s="1"/>
      <c r="BWR32" s="1"/>
      <c r="BWS32" s="1"/>
      <c r="BWT32" s="1"/>
      <c r="BWU32" s="1"/>
      <c r="BWV32" s="1"/>
      <c r="BWW32" s="1"/>
      <c r="BWX32" s="1"/>
      <c r="BWY32" s="1"/>
      <c r="BWZ32" s="1"/>
      <c r="BXA32" s="1"/>
      <c r="BXB32" s="1"/>
      <c r="BXC32" s="1"/>
      <c r="BXD32" s="1"/>
      <c r="BXE32" s="1"/>
      <c r="BXF32" s="1"/>
      <c r="BXG32" s="1"/>
      <c r="BXH32" s="1"/>
      <c r="BXI32" s="1"/>
      <c r="BXJ32" s="1"/>
      <c r="BXK32" s="1"/>
      <c r="BXL32" s="1"/>
      <c r="BXM32" s="1"/>
      <c r="BXN32" s="1"/>
      <c r="BXO32" s="1"/>
      <c r="BXP32" s="1"/>
      <c r="BXQ32" s="1"/>
      <c r="BXR32" s="1"/>
      <c r="BXS32" s="1"/>
      <c r="BXT32" s="1"/>
      <c r="BXU32" s="1"/>
      <c r="BXV32" s="1"/>
      <c r="BXW32" s="1"/>
      <c r="BXX32" s="1"/>
      <c r="BXY32" s="1"/>
      <c r="BXZ32" s="1"/>
      <c r="BYA32" s="1"/>
      <c r="BYB32" s="1"/>
      <c r="BYC32" s="1"/>
      <c r="BYD32" s="1"/>
      <c r="BYE32" s="1"/>
      <c r="BYF32" s="1"/>
      <c r="BYG32" s="1"/>
      <c r="BYH32" s="1"/>
      <c r="BYI32" s="1"/>
      <c r="BYJ32" s="1"/>
      <c r="BYK32" s="1"/>
      <c r="BYL32" s="1"/>
      <c r="BYM32" s="1"/>
      <c r="BYN32" s="1"/>
      <c r="BYO32" s="1"/>
      <c r="BYP32" s="1"/>
      <c r="BYQ32" s="1"/>
      <c r="BYR32" s="1"/>
      <c r="BYS32" s="1"/>
      <c r="BYT32" s="1"/>
      <c r="BYU32" s="1"/>
      <c r="BYV32" s="1"/>
      <c r="BYW32" s="1"/>
      <c r="BYX32" s="1"/>
      <c r="BYY32" s="1"/>
      <c r="BYZ32" s="1"/>
      <c r="BZA32" s="1"/>
      <c r="BZB32" s="1"/>
      <c r="BZC32" s="1"/>
      <c r="BZD32" s="1"/>
      <c r="BZE32" s="1"/>
      <c r="BZF32" s="1"/>
      <c r="BZG32" s="1"/>
      <c r="BZH32" s="1"/>
      <c r="BZI32" s="1"/>
      <c r="BZJ32" s="1"/>
      <c r="BZK32" s="1"/>
      <c r="BZL32" s="1"/>
      <c r="BZM32" s="1"/>
      <c r="BZN32" s="1"/>
      <c r="BZO32" s="1"/>
      <c r="BZP32" s="1"/>
      <c r="BZQ32" s="1"/>
      <c r="BZR32" s="1"/>
      <c r="BZS32" s="1"/>
      <c r="BZT32" s="1"/>
      <c r="BZU32" s="1"/>
      <c r="BZV32" s="1"/>
      <c r="BZW32" s="1"/>
      <c r="BZX32" s="1"/>
      <c r="BZY32" s="1"/>
      <c r="BZZ32" s="1"/>
      <c r="CAA32" s="1"/>
      <c r="CAB32" s="1"/>
      <c r="CAC32" s="1"/>
      <c r="CAD32" s="1"/>
      <c r="CAE32" s="1"/>
      <c r="CAF32" s="1"/>
      <c r="CAG32" s="1"/>
      <c r="CAH32" s="1"/>
      <c r="CAI32" s="1"/>
      <c r="CAJ32" s="1"/>
      <c r="CAK32" s="1"/>
      <c r="CAL32" s="1"/>
      <c r="CAM32" s="1"/>
      <c r="CAN32" s="1"/>
      <c r="CAO32" s="1"/>
      <c r="CAP32" s="1"/>
      <c r="CAQ32" s="1"/>
      <c r="CAR32" s="1"/>
      <c r="CAS32" s="1"/>
      <c r="CAT32" s="1"/>
      <c r="CAU32" s="1"/>
      <c r="CAV32" s="1"/>
      <c r="CAW32" s="1"/>
      <c r="CAX32" s="1"/>
      <c r="CAY32" s="1"/>
      <c r="CAZ32" s="1"/>
      <c r="CBA32" s="1"/>
      <c r="CBB32" s="1"/>
      <c r="CBC32" s="1"/>
      <c r="CBD32" s="1"/>
      <c r="CBE32" s="1"/>
      <c r="CBF32" s="1"/>
      <c r="CBG32" s="1"/>
      <c r="CBH32" s="1"/>
      <c r="CBI32" s="1"/>
      <c r="CBJ32" s="1"/>
      <c r="CBK32" s="1"/>
      <c r="CBL32" s="1"/>
      <c r="CBM32" s="1"/>
      <c r="CBN32" s="1"/>
      <c r="CBO32" s="1"/>
      <c r="CBP32" s="1"/>
      <c r="CBQ32" s="1"/>
      <c r="CBR32" s="1"/>
      <c r="CBS32" s="1"/>
      <c r="CBT32" s="1"/>
      <c r="CBU32" s="1"/>
      <c r="CBV32" s="1"/>
      <c r="CBW32" s="1"/>
      <c r="CBX32" s="1"/>
      <c r="CBY32" s="1"/>
      <c r="CBZ32" s="1"/>
      <c r="CCA32" s="1"/>
      <c r="CCB32" s="1"/>
      <c r="CCC32" s="1"/>
      <c r="CCD32" s="1"/>
      <c r="CCE32" s="1"/>
      <c r="CCF32" s="1"/>
      <c r="CCG32" s="1"/>
      <c r="CCH32" s="1"/>
      <c r="CCI32" s="1"/>
      <c r="CCJ32" s="1"/>
      <c r="CCK32" s="1"/>
      <c r="CCL32" s="1"/>
      <c r="CCM32" s="1"/>
      <c r="CCN32" s="1"/>
      <c r="CCO32" s="1"/>
      <c r="CCP32" s="1"/>
      <c r="CCQ32" s="1"/>
      <c r="CCR32" s="1"/>
      <c r="CCS32" s="1"/>
      <c r="CCT32" s="1"/>
      <c r="CCU32" s="1"/>
      <c r="CCV32" s="1"/>
      <c r="CCW32" s="1"/>
      <c r="CCX32" s="1"/>
      <c r="CCY32" s="1"/>
      <c r="CCZ32" s="1"/>
      <c r="CDA32" s="1"/>
      <c r="CDB32" s="1"/>
      <c r="CDC32" s="1"/>
      <c r="CDD32" s="1"/>
      <c r="CDE32" s="1"/>
      <c r="CDF32" s="1"/>
      <c r="CDG32" s="1"/>
      <c r="CDH32" s="1"/>
      <c r="CDI32" s="1"/>
      <c r="CDJ32" s="1"/>
      <c r="CDK32" s="1"/>
      <c r="CDL32" s="1"/>
      <c r="CDM32" s="1"/>
      <c r="CDN32" s="1"/>
      <c r="CDO32" s="1"/>
      <c r="CDP32" s="1"/>
      <c r="CDQ32" s="1"/>
      <c r="CDR32" s="1"/>
      <c r="CDS32" s="1"/>
      <c r="CDT32" s="1"/>
      <c r="CDU32" s="1"/>
      <c r="CDV32" s="1"/>
      <c r="CDW32" s="1"/>
      <c r="CDX32" s="1"/>
      <c r="CDY32" s="1"/>
      <c r="CDZ32" s="1"/>
      <c r="CEA32" s="1"/>
      <c r="CEB32" s="1"/>
      <c r="CEC32" s="1"/>
      <c r="CED32" s="1"/>
      <c r="CEE32" s="1"/>
      <c r="CEF32" s="1"/>
      <c r="CEG32" s="1"/>
      <c r="CEH32" s="1"/>
      <c r="CEI32" s="1"/>
      <c r="CEJ32" s="1"/>
      <c r="CEK32" s="1"/>
      <c r="CEL32" s="1"/>
      <c r="CEM32" s="1"/>
      <c r="CEN32" s="1"/>
      <c r="CEO32" s="1"/>
      <c r="CEP32" s="1"/>
      <c r="CEQ32" s="1"/>
      <c r="CER32" s="1"/>
      <c r="CES32" s="1"/>
      <c r="CET32" s="1"/>
      <c r="CEU32" s="1"/>
      <c r="CEV32" s="1"/>
      <c r="CEW32" s="1"/>
      <c r="CEX32" s="1"/>
      <c r="CEY32" s="1"/>
      <c r="CEZ32" s="1"/>
      <c r="CFA32" s="1"/>
      <c r="CFB32" s="1"/>
      <c r="CFC32" s="1"/>
      <c r="CFD32" s="1"/>
      <c r="CFE32" s="1"/>
      <c r="CFF32" s="1"/>
      <c r="CFG32" s="1"/>
      <c r="CFH32" s="1"/>
      <c r="CFI32" s="1"/>
      <c r="CFJ32" s="1"/>
      <c r="CFK32" s="1"/>
      <c r="CFL32" s="1"/>
      <c r="CFM32" s="1"/>
      <c r="CFN32" s="1"/>
      <c r="CFO32" s="1"/>
      <c r="CFP32" s="1"/>
      <c r="CFQ32" s="1"/>
      <c r="CFR32" s="1"/>
      <c r="CFS32" s="1"/>
      <c r="CFT32" s="1"/>
      <c r="CFU32" s="1"/>
      <c r="CFV32" s="1"/>
      <c r="CFW32" s="1"/>
      <c r="CFX32" s="1"/>
      <c r="CFY32" s="1"/>
      <c r="CFZ32" s="1"/>
      <c r="CGA32" s="1"/>
      <c r="CGB32" s="1"/>
      <c r="CGC32" s="1"/>
      <c r="CGD32" s="1"/>
      <c r="CGE32" s="1"/>
      <c r="CGF32" s="1"/>
      <c r="CGG32" s="1"/>
      <c r="CGH32" s="1"/>
      <c r="CGI32" s="1"/>
      <c r="CGJ32" s="1"/>
      <c r="CGK32" s="1"/>
      <c r="CGL32" s="1"/>
      <c r="CGM32" s="1"/>
      <c r="CGN32" s="1"/>
      <c r="CGO32" s="1"/>
      <c r="CGP32" s="1"/>
      <c r="CGQ32" s="1"/>
      <c r="CGR32" s="1"/>
      <c r="CGS32" s="1"/>
      <c r="CGT32" s="1"/>
      <c r="CGU32" s="1"/>
      <c r="CGV32" s="1"/>
      <c r="CGW32" s="1"/>
      <c r="CGX32" s="1"/>
      <c r="CGY32" s="1"/>
      <c r="CGZ32" s="1"/>
      <c r="CHA32" s="1"/>
      <c r="CHB32" s="1"/>
      <c r="CHC32" s="1"/>
      <c r="CHD32" s="1"/>
      <c r="CHE32" s="1"/>
      <c r="CHF32" s="1"/>
      <c r="CHG32" s="1"/>
      <c r="CHH32" s="1"/>
      <c r="CHI32" s="1"/>
      <c r="CHJ32" s="1"/>
      <c r="CHK32" s="1"/>
      <c r="CHL32" s="1"/>
      <c r="CHM32" s="1"/>
      <c r="CHN32" s="1"/>
      <c r="CHO32" s="1"/>
      <c r="CHP32" s="1"/>
      <c r="CHQ32" s="1"/>
      <c r="CHR32" s="1"/>
      <c r="CHS32" s="1"/>
      <c r="CHT32" s="1"/>
      <c r="CHU32" s="1"/>
      <c r="CHV32" s="1"/>
      <c r="CHW32" s="1"/>
      <c r="CHX32" s="1"/>
      <c r="CHY32" s="1"/>
      <c r="CHZ32" s="1"/>
      <c r="CIA32" s="1"/>
      <c r="CIB32" s="1"/>
      <c r="CIC32" s="1"/>
      <c r="CID32" s="1"/>
      <c r="CIE32" s="1"/>
      <c r="CIF32" s="1"/>
      <c r="CIG32" s="1"/>
      <c r="CIH32" s="1"/>
      <c r="CII32" s="1"/>
      <c r="CIJ32" s="1"/>
      <c r="CIK32" s="1"/>
      <c r="CIL32" s="1"/>
      <c r="CIM32" s="1"/>
      <c r="CIN32" s="1"/>
      <c r="CIO32" s="1"/>
      <c r="CIP32" s="1"/>
      <c r="CIQ32" s="1"/>
      <c r="CIR32" s="1"/>
      <c r="CIS32" s="1"/>
      <c r="CIT32" s="1"/>
      <c r="CIU32" s="1"/>
      <c r="CIV32" s="1"/>
      <c r="CIW32" s="1"/>
      <c r="CIX32" s="1"/>
      <c r="CIY32" s="1"/>
      <c r="CIZ32" s="1"/>
      <c r="CJA32" s="1"/>
      <c r="CJB32" s="1"/>
      <c r="CJC32" s="1"/>
      <c r="CJD32" s="1"/>
      <c r="CJE32" s="1"/>
      <c r="CJF32" s="1"/>
      <c r="CJG32" s="1"/>
      <c r="CJH32" s="1"/>
      <c r="CJI32" s="1"/>
      <c r="CJJ32" s="1"/>
      <c r="CJK32" s="1"/>
      <c r="CJL32" s="1"/>
      <c r="CJM32" s="1"/>
      <c r="CJN32" s="1"/>
      <c r="CJO32" s="1"/>
      <c r="CJP32" s="1"/>
      <c r="CJQ32" s="1"/>
      <c r="CJR32" s="1"/>
      <c r="CJS32" s="1"/>
      <c r="CJT32" s="1"/>
      <c r="CJU32" s="1"/>
      <c r="CJV32" s="1"/>
      <c r="CJW32" s="1"/>
      <c r="CJX32" s="1"/>
      <c r="CJY32" s="1"/>
      <c r="CJZ32" s="1"/>
      <c r="CKA32" s="1"/>
      <c r="CKB32" s="1"/>
      <c r="CKC32" s="1"/>
      <c r="CKD32" s="1"/>
      <c r="CKE32" s="1"/>
      <c r="CKF32" s="1"/>
      <c r="CKG32" s="1"/>
      <c r="CKH32" s="1"/>
      <c r="CKI32" s="1"/>
      <c r="CKJ32" s="1"/>
      <c r="CKK32" s="1"/>
      <c r="CKL32" s="1"/>
      <c r="CKM32" s="1"/>
      <c r="CKN32" s="1"/>
      <c r="CKO32" s="1"/>
      <c r="CKP32" s="1"/>
      <c r="CKQ32" s="1"/>
      <c r="CKR32" s="1"/>
      <c r="CKS32" s="1"/>
      <c r="CKT32" s="1"/>
      <c r="CKU32" s="1"/>
      <c r="CKV32" s="1"/>
      <c r="CKW32" s="1"/>
      <c r="CKX32" s="1"/>
      <c r="CKY32" s="1"/>
      <c r="CKZ32" s="1"/>
      <c r="CLA32" s="1"/>
      <c r="CLB32" s="1"/>
      <c r="CLC32" s="1"/>
      <c r="CLD32" s="1"/>
      <c r="CLE32" s="1"/>
      <c r="CLF32" s="1"/>
      <c r="CLG32" s="1"/>
      <c r="CLH32" s="1"/>
      <c r="CLI32" s="1"/>
      <c r="CLJ32" s="1"/>
      <c r="CLK32" s="1"/>
      <c r="CLL32" s="1"/>
      <c r="CLM32" s="1"/>
      <c r="CLN32" s="1"/>
      <c r="CLO32" s="1"/>
      <c r="CLP32" s="1"/>
      <c r="CLQ32" s="1"/>
      <c r="CLR32" s="1"/>
      <c r="CLS32" s="1"/>
      <c r="CLT32" s="1"/>
      <c r="CLU32" s="1"/>
      <c r="CLV32" s="1"/>
      <c r="CLW32" s="1"/>
      <c r="CLX32" s="1"/>
      <c r="CLY32" s="1"/>
      <c r="CLZ32" s="1"/>
      <c r="CMA32" s="1"/>
      <c r="CMB32" s="1"/>
      <c r="CMC32" s="1"/>
      <c r="CMD32" s="1"/>
      <c r="CME32" s="1"/>
      <c r="CMF32" s="1"/>
      <c r="CMG32" s="1"/>
      <c r="CMH32" s="1"/>
      <c r="CMI32" s="1"/>
      <c r="CMJ32" s="1"/>
      <c r="CMK32" s="1"/>
      <c r="CML32" s="1"/>
      <c r="CMM32" s="1"/>
      <c r="CMN32" s="1"/>
      <c r="CMO32" s="1"/>
      <c r="CMP32" s="1"/>
      <c r="CMQ32" s="1"/>
      <c r="CMR32" s="1"/>
      <c r="CMS32" s="1"/>
      <c r="CMT32" s="1"/>
      <c r="CMU32" s="1"/>
      <c r="CMV32" s="1"/>
      <c r="CMW32" s="1"/>
      <c r="CMX32" s="1"/>
      <c r="CMY32" s="1"/>
      <c r="CMZ32" s="1"/>
      <c r="CNA32" s="1"/>
      <c r="CNB32" s="1"/>
      <c r="CNC32" s="1"/>
      <c r="CND32" s="1"/>
      <c r="CNE32" s="1"/>
      <c r="CNF32" s="1"/>
      <c r="CNG32" s="1"/>
      <c r="CNH32" s="1"/>
      <c r="CNI32" s="1"/>
      <c r="CNJ32" s="1"/>
      <c r="CNK32" s="1"/>
      <c r="CNL32" s="1"/>
      <c r="CNM32" s="1"/>
      <c r="CNN32" s="1"/>
      <c r="CNO32" s="1"/>
      <c r="CNP32" s="1"/>
      <c r="CNQ32" s="1"/>
      <c r="CNR32" s="1"/>
      <c r="CNS32" s="1"/>
      <c r="CNT32" s="1"/>
      <c r="CNU32" s="1"/>
      <c r="CNV32" s="1"/>
      <c r="CNW32" s="1"/>
      <c r="CNX32" s="1"/>
      <c r="CNY32" s="1"/>
      <c r="CNZ32" s="1"/>
      <c r="COA32" s="1"/>
      <c r="COB32" s="1"/>
      <c r="COC32" s="1"/>
      <c r="COD32" s="1"/>
      <c r="COE32" s="1"/>
      <c r="COF32" s="1"/>
      <c r="COG32" s="1"/>
      <c r="COH32" s="1"/>
      <c r="COI32" s="1"/>
      <c r="COJ32" s="1"/>
      <c r="COK32" s="1"/>
      <c r="COL32" s="1"/>
      <c r="COM32" s="1"/>
      <c r="CON32" s="1"/>
      <c r="COO32" s="1"/>
      <c r="COP32" s="1"/>
      <c r="COQ32" s="1"/>
      <c r="COR32" s="1"/>
      <c r="COS32" s="1"/>
      <c r="COT32" s="1"/>
      <c r="COU32" s="1"/>
      <c r="COV32" s="1"/>
      <c r="COW32" s="1"/>
      <c r="COX32" s="1"/>
      <c r="COY32" s="1"/>
      <c r="COZ32" s="1"/>
      <c r="CPA32" s="1"/>
      <c r="CPB32" s="1"/>
      <c r="CPC32" s="1"/>
      <c r="CPD32" s="1"/>
      <c r="CPE32" s="1"/>
      <c r="CPF32" s="1"/>
      <c r="CPG32" s="1"/>
      <c r="CPH32" s="1"/>
      <c r="CPI32" s="1"/>
      <c r="CPJ32" s="1"/>
      <c r="CPK32" s="1"/>
      <c r="CPL32" s="1"/>
      <c r="CPM32" s="1"/>
      <c r="CPN32" s="1"/>
      <c r="CPO32" s="1"/>
      <c r="CPP32" s="1"/>
      <c r="CPQ32" s="1"/>
      <c r="CPR32" s="1"/>
      <c r="CPS32" s="1"/>
      <c r="CPT32" s="1"/>
      <c r="CPU32" s="1"/>
      <c r="CPV32" s="1"/>
      <c r="CPW32" s="1"/>
      <c r="CPX32" s="1"/>
      <c r="CPY32" s="1"/>
      <c r="CPZ32" s="1"/>
      <c r="CQA32" s="1"/>
      <c r="CQB32" s="1"/>
      <c r="CQC32" s="1"/>
      <c r="CQD32" s="1"/>
      <c r="CQE32" s="1"/>
      <c r="CQF32" s="1"/>
      <c r="CQG32" s="1"/>
      <c r="CQH32" s="1"/>
      <c r="CQI32" s="1"/>
      <c r="CQJ32" s="1"/>
      <c r="CQK32" s="1"/>
      <c r="CQL32" s="1"/>
      <c r="CQM32" s="1"/>
      <c r="CQN32" s="1"/>
      <c r="CQO32" s="1"/>
      <c r="CQP32" s="1"/>
      <c r="CQQ32" s="1"/>
      <c r="CQR32" s="1"/>
      <c r="CQS32" s="1"/>
      <c r="CQT32" s="1"/>
      <c r="CQU32" s="1"/>
      <c r="CQV32" s="1"/>
      <c r="CQW32" s="1"/>
      <c r="CQX32" s="1"/>
      <c r="CQY32" s="1"/>
      <c r="CQZ32" s="1"/>
      <c r="CRA32" s="1"/>
      <c r="CRB32" s="1"/>
      <c r="CRC32" s="1"/>
      <c r="CRD32" s="1"/>
      <c r="CRE32" s="1"/>
      <c r="CRF32" s="1"/>
      <c r="CRG32" s="1"/>
      <c r="CRH32" s="1"/>
      <c r="CRI32" s="1"/>
      <c r="CRJ32" s="1"/>
      <c r="CRK32" s="1"/>
      <c r="CRL32" s="1"/>
      <c r="CRM32" s="1"/>
      <c r="CRN32" s="1"/>
      <c r="CRO32" s="1"/>
      <c r="CRP32" s="1"/>
      <c r="CRQ32" s="1"/>
      <c r="CRR32" s="1"/>
      <c r="CRS32" s="1"/>
      <c r="CRT32" s="1"/>
      <c r="CRU32" s="1"/>
      <c r="CRV32" s="1"/>
      <c r="CRW32" s="1"/>
      <c r="CRX32" s="1"/>
      <c r="CRY32" s="1"/>
      <c r="CRZ32" s="1"/>
      <c r="CSA32" s="1"/>
      <c r="CSB32" s="1"/>
      <c r="CSC32" s="1"/>
      <c r="CSD32" s="1"/>
      <c r="CSE32" s="1"/>
      <c r="CSF32" s="1"/>
      <c r="CSG32" s="1"/>
      <c r="CSH32" s="1"/>
      <c r="CSI32" s="1"/>
      <c r="CSJ32" s="1"/>
      <c r="CSK32" s="1"/>
      <c r="CSL32" s="1"/>
      <c r="CSM32" s="1"/>
      <c r="CSN32" s="1"/>
      <c r="CSO32" s="1"/>
      <c r="CSP32" s="1"/>
      <c r="CSQ32" s="1"/>
      <c r="CSR32" s="1"/>
      <c r="CSS32" s="1"/>
      <c r="CST32" s="1"/>
      <c r="CSU32" s="1"/>
      <c r="CSV32" s="1"/>
      <c r="CSW32" s="1"/>
      <c r="CSX32" s="1"/>
      <c r="CSY32" s="1"/>
      <c r="CSZ32" s="1"/>
      <c r="CTA32" s="1"/>
      <c r="CTB32" s="1"/>
      <c r="CTC32" s="1"/>
      <c r="CTD32" s="1"/>
      <c r="CTE32" s="1"/>
      <c r="CTF32" s="1"/>
      <c r="CTG32" s="1"/>
      <c r="CTH32" s="1"/>
      <c r="CTI32" s="1"/>
      <c r="CTJ32" s="1"/>
      <c r="CTK32" s="1"/>
      <c r="CTL32" s="1"/>
      <c r="CTM32" s="1"/>
      <c r="CTN32" s="1"/>
      <c r="CTO32" s="1"/>
      <c r="CTP32" s="1"/>
      <c r="CTQ32" s="1"/>
      <c r="CTR32" s="1"/>
      <c r="CTS32" s="1"/>
      <c r="CTT32" s="1"/>
      <c r="CTU32" s="1"/>
      <c r="CTV32" s="1"/>
      <c r="CTW32" s="1"/>
      <c r="CTX32" s="1"/>
      <c r="CTY32" s="1"/>
      <c r="CTZ32" s="1"/>
      <c r="CUA32" s="1"/>
      <c r="CUB32" s="1"/>
      <c r="CUC32" s="1"/>
      <c r="CUD32" s="1"/>
      <c r="CUE32" s="1"/>
      <c r="CUF32" s="1"/>
      <c r="CUG32" s="1"/>
      <c r="CUH32" s="1"/>
      <c r="CUI32" s="1"/>
      <c r="CUJ32" s="1"/>
      <c r="CUK32" s="1"/>
      <c r="CUL32" s="1"/>
      <c r="CUM32" s="1"/>
      <c r="CUN32" s="1"/>
      <c r="CUO32" s="1"/>
      <c r="CUP32" s="1"/>
      <c r="CUQ32" s="1"/>
      <c r="CUR32" s="1"/>
      <c r="CUS32" s="1"/>
      <c r="CUT32" s="1"/>
      <c r="CUU32" s="1"/>
      <c r="CUV32" s="1"/>
      <c r="CUW32" s="1"/>
      <c r="CUX32" s="1"/>
      <c r="CUY32" s="1"/>
      <c r="CUZ32" s="1"/>
      <c r="CVA32" s="1"/>
      <c r="CVB32" s="1"/>
      <c r="CVC32" s="1"/>
      <c r="CVD32" s="1"/>
      <c r="CVE32" s="1"/>
      <c r="CVF32" s="1"/>
      <c r="CVG32" s="1"/>
      <c r="CVH32" s="1"/>
      <c r="CVI32" s="1"/>
      <c r="CVJ32" s="1"/>
      <c r="CVK32" s="1"/>
      <c r="CVL32" s="1"/>
      <c r="CVM32" s="1"/>
      <c r="CVN32" s="1"/>
      <c r="CVO32" s="1"/>
      <c r="CVP32" s="1"/>
      <c r="CVQ32" s="1"/>
      <c r="CVR32" s="1"/>
      <c r="CVS32" s="1"/>
      <c r="CVT32" s="1"/>
      <c r="CVU32" s="1"/>
      <c r="CVV32" s="1"/>
      <c r="CVW32" s="1"/>
      <c r="CVX32" s="1"/>
      <c r="CVY32" s="1"/>
      <c r="CVZ32" s="1"/>
      <c r="CWA32" s="1"/>
      <c r="CWB32" s="1"/>
      <c r="CWC32" s="1"/>
      <c r="CWD32" s="1"/>
      <c r="CWE32" s="1"/>
      <c r="CWF32" s="1"/>
      <c r="CWG32" s="1"/>
      <c r="CWH32" s="1"/>
      <c r="CWI32" s="1"/>
      <c r="CWJ32" s="1"/>
      <c r="CWK32" s="1"/>
      <c r="CWL32" s="1"/>
      <c r="CWM32" s="1"/>
      <c r="CWN32" s="1"/>
      <c r="CWO32" s="1"/>
      <c r="CWP32" s="1"/>
      <c r="CWQ32" s="1"/>
      <c r="CWR32" s="1"/>
      <c r="CWS32" s="1"/>
      <c r="CWT32" s="1"/>
      <c r="CWU32" s="1"/>
      <c r="CWV32" s="1"/>
      <c r="CWW32" s="1"/>
      <c r="CWX32" s="1"/>
      <c r="CWY32" s="1"/>
      <c r="CWZ32" s="1"/>
      <c r="CXA32" s="1"/>
      <c r="CXB32" s="1"/>
      <c r="CXC32" s="1"/>
      <c r="CXD32" s="1"/>
      <c r="CXE32" s="1"/>
      <c r="CXF32" s="1"/>
      <c r="CXG32" s="1"/>
      <c r="CXH32" s="1"/>
      <c r="CXI32" s="1"/>
      <c r="CXJ32" s="1"/>
      <c r="CXK32" s="1"/>
      <c r="CXL32" s="1"/>
      <c r="CXM32" s="1"/>
      <c r="CXN32" s="1"/>
      <c r="CXO32" s="1"/>
      <c r="CXP32" s="1"/>
      <c r="CXQ32" s="1"/>
      <c r="CXR32" s="1"/>
      <c r="CXS32" s="1"/>
      <c r="CXT32" s="1"/>
      <c r="CXU32" s="1"/>
      <c r="CXV32" s="1"/>
      <c r="CXW32" s="1"/>
      <c r="CXX32" s="1"/>
      <c r="CXY32" s="1"/>
      <c r="CXZ32" s="1"/>
      <c r="CYA32" s="1"/>
      <c r="CYB32" s="1"/>
      <c r="CYC32" s="1"/>
      <c r="CYD32" s="1"/>
      <c r="CYE32" s="1"/>
      <c r="CYF32" s="1"/>
      <c r="CYG32" s="1"/>
      <c r="CYH32" s="1"/>
      <c r="CYI32" s="1"/>
      <c r="CYJ32" s="1"/>
      <c r="CYK32" s="1"/>
      <c r="CYL32" s="1"/>
      <c r="CYM32" s="1"/>
      <c r="CYN32" s="1"/>
      <c r="CYO32" s="1"/>
      <c r="CYP32" s="1"/>
      <c r="CYQ32" s="1"/>
      <c r="CYR32" s="1"/>
      <c r="CYS32" s="1"/>
      <c r="CYT32" s="1"/>
      <c r="CYU32" s="1"/>
      <c r="CYV32" s="1"/>
      <c r="CYW32" s="1"/>
      <c r="CYX32" s="1"/>
      <c r="CYY32" s="1"/>
      <c r="CYZ32" s="1"/>
      <c r="CZA32" s="1"/>
      <c r="CZB32" s="1"/>
      <c r="CZC32" s="1"/>
      <c r="CZD32" s="1"/>
      <c r="CZE32" s="1"/>
      <c r="CZF32" s="1"/>
      <c r="CZG32" s="1"/>
      <c r="CZH32" s="1"/>
      <c r="CZI32" s="1"/>
      <c r="CZJ32" s="1"/>
      <c r="CZK32" s="1"/>
      <c r="CZL32" s="1"/>
      <c r="CZM32" s="1"/>
      <c r="CZN32" s="1"/>
      <c r="CZO32" s="1"/>
      <c r="CZP32" s="1"/>
      <c r="CZQ32" s="1"/>
      <c r="CZR32" s="1"/>
      <c r="CZS32" s="1"/>
      <c r="CZT32" s="1"/>
      <c r="CZU32" s="1"/>
      <c r="CZV32" s="1"/>
      <c r="CZW32" s="1"/>
      <c r="CZX32" s="1"/>
      <c r="CZY32" s="1"/>
      <c r="CZZ32" s="1"/>
      <c r="DAA32" s="1"/>
      <c r="DAB32" s="1"/>
      <c r="DAC32" s="1"/>
      <c r="DAD32" s="1"/>
      <c r="DAE32" s="1"/>
      <c r="DAF32" s="1"/>
      <c r="DAG32" s="1"/>
      <c r="DAH32" s="1"/>
      <c r="DAI32" s="1"/>
      <c r="DAJ32" s="1"/>
      <c r="DAK32" s="1"/>
      <c r="DAL32" s="1"/>
      <c r="DAM32" s="1"/>
      <c r="DAN32" s="1"/>
      <c r="DAO32" s="1"/>
      <c r="DAP32" s="1"/>
      <c r="DAQ32" s="1"/>
      <c r="DAR32" s="1"/>
      <c r="DAS32" s="1"/>
      <c r="DAT32" s="1"/>
      <c r="DAU32" s="1"/>
      <c r="DAV32" s="1"/>
      <c r="DAW32" s="1"/>
      <c r="DAX32" s="1"/>
      <c r="DAY32" s="1"/>
      <c r="DAZ32" s="1"/>
      <c r="DBA32" s="1"/>
      <c r="DBB32" s="1"/>
      <c r="DBC32" s="1"/>
      <c r="DBD32" s="1"/>
      <c r="DBE32" s="1"/>
      <c r="DBF32" s="1"/>
      <c r="DBG32" s="1"/>
      <c r="DBH32" s="1"/>
      <c r="DBI32" s="1"/>
      <c r="DBJ32" s="1"/>
      <c r="DBK32" s="1"/>
      <c r="DBL32" s="1"/>
      <c r="DBM32" s="1"/>
      <c r="DBN32" s="1"/>
      <c r="DBO32" s="1"/>
      <c r="DBP32" s="1"/>
      <c r="DBQ32" s="1"/>
      <c r="DBR32" s="1"/>
      <c r="DBS32" s="1"/>
      <c r="DBT32" s="1"/>
      <c r="DBU32" s="1"/>
      <c r="DBV32" s="1"/>
      <c r="DBW32" s="1"/>
      <c r="DBX32" s="1"/>
      <c r="DBY32" s="1"/>
      <c r="DBZ32" s="1"/>
      <c r="DCA32" s="1"/>
      <c r="DCB32" s="1"/>
      <c r="DCC32" s="1"/>
      <c r="DCD32" s="1"/>
      <c r="DCE32" s="1"/>
      <c r="DCF32" s="1"/>
      <c r="DCG32" s="1"/>
      <c r="DCH32" s="1"/>
      <c r="DCI32" s="1"/>
      <c r="DCJ32" s="1"/>
      <c r="DCK32" s="1"/>
      <c r="DCL32" s="1"/>
      <c r="DCM32" s="1"/>
      <c r="DCN32" s="1"/>
      <c r="DCO32" s="1"/>
      <c r="DCP32" s="1"/>
      <c r="DCQ32" s="1"/>
      <c r="DCR32" s="1"/>
      <c r="DCS32" s="1"/>
      <c r="DCT32" s="1"/>
      <c r="DCU32" s="1"/>
      <c r="DCV32" s="1"/>
      <c r="DCW32" s="1"/>
      <c r="DCX32" s="1"/>
      <c r="DCY32" s="1"/>
      <c r="DCZ32" s="1"/>
      <c r="DDA32" s="1"/>
      <c r="DDB32" s="1"/>
      <c r="DDC32" s="1"/>
      <c r="DDD32" s="1"/>
      <c r="DDE32" s="1"/>
      <c r="DDF32" s="1"/>
      <c r="DDG32" s="1"/>
      <c r="DDH32" s="1"/>
      <c r="DDI32" s="1"/>
      <c r="DDJ32" s="1"/>
      <c r="DDK32" s="1"/>
      <c r="DDL32" s="1"/>
      <c r="DDM32" s="1"/>
      <c r="DDN32" s="1"/>
      <c r="DDO32" s="1"/>
      <c r="DDP32" s="1"/>
      <c r="DDQ32" s="1"/>
      <c r="DDR32" s="1"/>
      <c r="DDS32" s="1"/>
      <c r="DDT32" s="1"/>
      <c r="DDU32" s="1"/>
      <c r="DDV32" s="1"/>
      <c r="DDW32" s="1"/>
      <c r="DDX32" s="1"/>
      <c r="DDY32" s="1"/>
      <c r="DDZ32" s="1"/>
      <c r="DEA32" s="1"/>
      <c r="DEB32" s="1"/>
      <c r="DEC32" s="1"/>
      <c r="DED32" s="1"/>
      <c r="DEE32" s="1"/>
      <c r="DEF32" s="1"/>
      <c r="DEG32" s="1"/>
      <c r="DEH32" s="1"/>
      <c r="DEI32" s="1"/>
      <c r="DEJ32" s="1"/>
      <c r="DEK32" s="1"/>
      <c r="DEL32" s="1"/>
      <c r="DEM32" s="1"/>
      <c r="DEN32" s="1"/>
      <c r="DEO32" s="1"/>
      <c r="DEP32" s="1"/>
      <c r="DEQ32" s="1"/>
      <c r="DER32" s="1"/>
      <c r="DES32" s="1"/>
      <c r="DET32" s="1"/>
      <c r="DEU32" s="1"/>
      <c r="DEV32" s="1"/>
      <c r="DEW32" s="1"/>
      <c r="DEX32" s="1"/>
      <c r="DEY32" s="1"/>
      <c r="DEZ32" s="1"/>
      <c r="DFA32" s="1"/>
      <c r="DFB32" s="1"/>
      <c r="DFC32" s="1"/>
      <c r="DFD32" s="1"/>
      <c r="DFE32" s="1"/>
      <c r="DFF32" s="1"/>
      <c r="DFG32" s="1"/>
      <c r="DFH32" s="1"/>
      <c r="DFI32" s="1"/>
      <c r="DFJ32" s="1"/>
      <c r="DFK32" s="1"/>
      <c r="DFL32" s="1"/>
      <c r="DFM32" s="1"/>
      <c r="DFN32" s="1"/>
      <c r="DFO32" s="1"/>
      <c r="DFP32" s="1"/>
      <c r="DFQ32" s="1"/>
      <c r="DFR32" s="1"/>
      <c r="DFS32" s="1"/>
      <c r="DFT32" s="1"/>
      <c r="DFU32" s="1"/>
      <c r="DFV32" s="1"/>
      <c r="DFW32" s="1"/>
      <c r="DFX32" s="1"/>
      <c r="DFY32" s="1"/>
      <c r="DFZ32" s="1"/>
      <c r="DGA32" s="1"/>
      <c r="DGB32" s="1"/>
      <c r="DGC32" s="1"/>
      <c r="DGD32" s="1"/>
      <c r="DGE32" s="1"/>
      <c r="DGF32" s="1"/>
      <c r="DGG32" s="1"/>
      <c r="DGH32" s="1"/>
      <c r="DGI32" s="1"/>
      <c r="DGJ32" s="1"/>
      <c r="DGK32" s="1"/>
      <c r="DGL32" s="1"/>
      <c r="DGM32" s="1"/>
      <c r="DGN32" s="1"/>
      <c r="DGO32" s="1"/>
      <c r="DGP32" s="1"/>
      <c r="DGQ32" s="1"/>
      <c r="DGR32" s="1"/>
      <c r="DGS32" s="1"/>
      <c r="DGT32" s="1"/>
      <c r="DGU32" s="1"/>
      <c r="DGV32" s="1"/>
      <c r="DGW32" s="1"/>
      <c r="DGX32" s="1"/>
      <c r="DGY32" s="1"/>
      <c r="DGZ32" s="1"/>
      <c r="DHA32" s="1"/>
      <c r="DHB32" s="1"/>
      <c r="DHC32" s="1"/>
      <c r="DHD32" s="1"/>
      <c r="DHE32" s="1"/>
      <c r="DHF32" s="1"/>
      <c r="DHG32" s="1"/>
      <c r="DHH32" s="1"/>
      <c r="DHI32" s="1"/>
      <c r="DHJ32" s="1"/>
      <c r="DHK32" s="1"/>
      <c r="DHL32" s="1"/>
      <c r="DHM32" s="1"/>
      <c r="DHN32" s="1"/>
      <c r="DHO32" s="1"/>
      <c r="DHP32" s="1"/>
      <c r="DHQ32" s="1"/>
      <c r="DHR32" s="1"/>
      <c r="DHS32" s="1"/>
      <c r="DHT32" s="1"/>
      <c r="DHU32" s="1"/>
      <c r="DHV32" s="1"/>
      <c r="DHW32" s="1"/>
      <c r="DHX32" s="1"/>
      <c r="DHY32" s="1"/>
      <c r="DHZ32" s="1"/>
      <c r="DIA32" s="1"/>
      <c r="DIB32" s="1"/>
      <c r="DIC32" s="1"/>
      <c r="DID32" s="1"/>
      <c r="DIE32" s="1"/>
      <c r="DIF32" s="1"/>
      <c r="DIG32" s="1"/>
      <c r="DIH32" s="1"/>
      <c r="DII32" s="1"/>
      <c r="DIJ32" s="1"/>
      <c r="DIK32" s="1"/>
      <c r="DIL32" s="1"/>
      <c r="DIM32" s="1"/>
      <c r="DIN32" s="1"/>
      <c r="DIO32" s="1"/>
      <c r="DIP32" s="1"/>
      <c r="DIQ32" s="1"/>
      <c r="DIR32" s="1"/>
      <c r="DIS32" s="1"/>
      <c r="DIT32" s="1"/>
      <c r="DIU32" s="1"/>
      <c r="DIV32" s="1"/>
      <c r="DIW32" s="1"/>
      <c r="DIX32" s="1"/>
      <c r="DIY32" s="1"/>
      <c r="DIZ32" s="1"/>
      <c r="DJA32" s="1"/>
      <c r="DJB32" s="1"/>
      <c r="DJC32" s="1"/>
      <c r="DJD32" s="1"/>
      <c r="DJE32" s="1"/>
      <c r="DJF32" s="1"/>
      <c r="DJG32" s="1"/>
      <c r="DJH32" s="1"/>
      <c r="DJI32" s="1"/>
      <c r="DJJ32" s="1"/>
      <c r="DJK32" s="1"/>
      <c r="DJL32" s="1"/>
      <c r="DJM32" s="1"/>
      <c r="DJN32" s="1"/>
      <c r="DJO32" s="1"/>
      <c r="DJP32" s="1"/>
      <c r="DJQ32" s="1"/>
      <c r="DJR32" s="1"/>
      <c r="DJS32" s="1"/>
      <c r="DJT32" s="1"/>
      <c r="DJU32" s="1"/>
      <c r="DJV32" s="1"/>
      <c r="DJW32" s="1"/>
      <c r="DJX32" s="1"/>
      <c r="DJY32" s="1"/>
      <c r="DJZ32" s="1"/>
      <c r="DKA32" s="1"/>
      <c r="DKB32" s="1"/>
      <c r="DKC32" s="1"/>
      <c r="DKD32" s="1"/>
      <c r="DKE32" s="1"/>
      <c r="DKF32" s="1"/>
      <c r="DKG32" s="1"/>
      <c r="DKH32" s="1"/>
      <c r="DKI32" s="1"/>
      <c r="DKJ32" s="1"/>
      <c r="DKK32" s="1"/>
      <c r="DKL32" s="1"/>
      <c r="DKM32" s="1"/>
      <c r="DKN32" s="1"/>
      <c r="DKO32" s="1"/>
      <c r="DKP32" s="1"/>
      <c r="DKQ32" s="1"/>
      <c r="DKR32" s="1"/>
      <c r="DKS32" s="1"/>
      <c r="DKT32" s="1"/>
      <c r="DKU32" s="1"/>
      <c r="DKV32" s="1"/>
      <c r="DKW32" s="1"/>
      <c r="DKX32" s="1"/>
      <c r="DKY32" s="1"/>
      <c r="DKZ32" s="1"/>
      <c r="DLA32" s="1"/>
      <c r="DLB32" s="1"/>
      <c r="DLC32" s="1"/>
      <c r="DLD32" s="1"/>
      <c r="DLE32" s="1"/>
      <c r="DLF32" s="1"/>
      <c r="DLG32" s="1"/>
      <c r="DLH32" s="1"/>
      <c r="DLI32" s="1"/>
      <c r="DLJ32" s="1"/>
      <c r="DLK32" s="1"/>
      <c r="DLL32" s="1"/>
      <c r="DLM32" s="1"/>
      <c r="DLN32" s="1"/>
      <c r="DLO32" s="1"/>
      <c r="DLP32" s="1"/>
      <c r="DLQ32" s="1"/>
      <c r="DLR32" s="1"/>
      <c r="DLS32" s="1"/>
      <c r="DLT32" s="1"/>
      <c r="DLU32" s="1"/>
      <c r="DLV32" s="1"/>
      <c r="DLW32" s="1"/>
      <c r="DLX32" s="1"/>
      <c r="DLY32" s="1"/>
      <c r="DLZ32" s="1"/>
      <c r="DMA32" s="1"/>
      <c r="DMB32" s="1"/>
      <c r="DMC32" s="1"/>
      <c r="DMD32" s="1"/>
      <c r="DME32" s="1"/>
      <c r="DMF32" s="1"/>
      <c r="DMG32" s="1"/>
      <c r="DMH32" s="1"/>
      <c r="DMI32" s="1"/>
      <c r="DMJ32" s="1"/>
      <c r="DMK32" s="1"/>
      <c r="DML32" s="1"/>
      <c r="DMM32" s="1"/>
      <c r="DMN32" s="1"/>
      <c r="DMO32" s="1"/>
      <c r="DMP32" s="1"/>
      <c r="DMQ32" s="1"/>
      <c r="DMR32" s="1"/>
      <c r="DMS32" s="1"/>
      <c r="DMT32" s="1"/>
      <c r="DMU32" s="1"/>
      <c r="DMV32" s="1"/>
      <c r="DMW32" s="1"/>
      <c r="DMX32" s="1"/>
      <c r="DMY32" s="1"/>
      <c r="DMZ32" s="1"/>
      <c r="DNA32" s="1"/>
      <c r="DNB32" s="1"/>
      <c r="DNC32" s="1"/>
      <c r="DND32" s="1"/>
      <c r="DNE32" s="1"/>
      <c r="DNF32" s="1"/>
      <c r="DNG32" s="1"/>
      <c r="DNH32" s="1"/>
      <c r="DNI32" s="1"/>
      <c r="DNJ32" s="1"/>
      <c r="DNK32" s="1"/>
      <c r="DNL32" s="1"/>
      <c r="DNM32" s="1"/>
      <c r="DNN32" s="1"/>
      <c r="DNO32" s="1"/>
      <c r="DNP32" s="1"/>
      <c r="DNQ32" s="1"/>
      <c r="DNR32" s="1"/>
      <c r="DNS32" s="1"/>
      <c r="DNT32" s="1"/>
      <c r="DNU32" s="1"/>
      <c r="DNV32" s="1"/>
      <c r="DNW32" s="1"/>
      <c r="DNX32" s="1"/>
      <c r="DNY32" s="1"/>
      <c r="DNZ32" s="1"/>
      <c r="DOA32" s="1"/>
      <c r="DOB32" s="1"/>
      <c r="DOC32" s="1"/>
      <c r="DOD32" s="1"/>
      <c r="DOE32" s="1"/>
      <c r="DOF32" s="1"/>
      <c r="DOG32" s="1"/>
      <c r="DOH32" s="1"/>
      <c r="DOI32" s="1"/>
      <c r="DOJ32" s="1"/>
      <c r="DOK32" s="1"/>
      <c r="DOL32" s="1"/>
      <c r="DOM32" s="1"/>
      <c r="DON32" s="1"/>
      <c r="DOO32" s="1"/>
      <c r="DOP32" s="1"/>
      <c r="DOQ32" s="1"/>
      <c r="DOR32" s="1"/>
      <c r="DOS32" s="1"/>
      <c r="DOT32" s="1"/>
      <c r="DOU32" s="1"/>
      <c r="DOV32" s="1"/>
      <c r="DOW32" s="1"/>
      <c r="DOX32" s="1"/>
      <c r="DOY32" s="1"/>
      <c r="DOZ32" s="1"/>
      <c r="DPA32" s="1"/>
      <c r="DPB32" s="1"/>
      <c r="DPC32" s="1"/>
      <c r="DPD32" s="1"/>
      <c r="DPE32" s="1"/>
      <c r="DPF32" s="1"/>
      <c r="DPG32" s="1"/>
      <c r="DPH32" s="1"/>
      <c r="DPI32" s="1"/>
      <c r="DPJ32" s="1"/>
      <c r="DPK32" s="1"/>
      <c r="DPL32" s="1"/>
      <c r="DPM32" s="1"/>
      <c r="DPN32" s="1"/>
      <c r="DPO32" s="1"/>
      <c r="DPP32" s="1"/>
      <c r="DPQ32" s="1"/>
      <c r="DPR32" s="1"/>
      <c r="DPS32" s="1"/>
      <c r="DPT32" s="1"/>
      <c r="DPU32" s="1"/>
      <c r="DPV32" s="1"/>
      <c r="DPW32" s="1"/>
      <c r="DPX32" s="1"/>
      <c r="DPY32" s="1"/>
      <c r="DPZ32" s="1"/>
      <c r="DQA32" s="1"/>
      <c r="DQB32" s="1"/>
      <c r="DQC32" s="1"/>
      <c r="DQD32" s="1"/>
      <c r="DQE32" s="1"/>
      <c r="DQF32" s="1"/>
      <c r="DQG32" s="1"/>
      <c r="DQH32" s="1"/>
      <c r="DQI32" s="1"/>
      <c r="DQJ32" s="1"/>
      <c r="DQK32" s="1"/>
      <c r="DQL32" s="1"/>
      <c r="DQM32" s="1"/>
      <c r="DQN32" s="1"/>
      <c r="DQO32" s="1"/>
      <c r="DQP32" s="1"/>
      <c r="DQQ32" s="1"/>
      <c r="DQR32" s="1"/>
      <c r="DQS32" s="1"/>
      <c r="DQT32" s="1"/>
      <c r="DQU32" s="1"/>
      <c r="DQV32" s="1"/>
      <c r="DQW32" s="1"/>
      <c r="DQX32" s="1"/>
      <c r="DQY32" s="1"/>
      <c r="DQZ32" s="1"/>
      <c r="DRA32" s="1"/>
      <c r="DRB32" s="1"/>
      <c r="DRC32" s="1"/>
      <c r="DRD32" s="1"/>
      <c r="DRE32" s="1"/>
      <c r="DRF32" s="1"/>
      <c r="DRG32" s="1"/>
      <c r="DRH32" s="1"/>
      <c r="DRI32" s="1"/>
      <c r="DRJ32" s="1"/>
      <c r="DRK32" s="1"/>
      <c r="DRL32" s="1"/>
      <c r="DRM32" s="1"/>
      <c r="DRN32" s="1"/>
      <c r="DRO32" s="1"/>
      <c r="DRP32" s="1"/>
      <c r="DRQ32" s="1"/>
      <c r="DRR32" s="1"/>
      <c r="DRS32" s="1"/>
      <c r="DRT32" s="1"/>
      <c r="DRU32" s="1"/>
      <c r="DRV32" s="1"/>
      <c r="DRW32" s="1"/>
      <c r="DRX32" s="1"/>
      <c r="DRY32" s="1"/>
      <c r="DRZ32" s="1"/>
      <c r="DSA32" s="1"/>
      <c r="DSB32" s="1"/>
      <c r="DSC32" s="1"/>
      <c r="DSD32" s="1"/>
      <c r="DSE32" s="1"/>
      <c r="DSF32" s="1"/>
      <c r="DSG32" s="1"/>
      <c r="DSH32" s="1"/>
      <c r="DSI32" s="1"/>
      <c r="DSJ32" s="1"/>
      <c r="DSK32" s="1"/>
      <c r="DSL32" s="1"/>
      <c r="DSM32" s="1"/>
      <c r="DSN32" s="1"/>
      <c r="DSO32" s="1"/>
      <c r="DSP32" s="1"/>
      <c r="DSQ32" s="1"/>
      <c r="DSR32" s="1"/>
      <c r="DSS32" s="1"/>
      <c r="DST32" s="1"/>
      <c r="DSU32" s="1"/>
      <c r="DSV32" s="1"/>
      <c r="DSW32" s="1"/>
      <c r="DSX32" s="1"/>
      <c r="DSY32" s="1"/>
      <c r="DSZ32" s="1"/>
      <c r="DTA32" s="1"/>
      <c r="DTB32" s="1"/>
      <c r="DTC32" s="1"/>
      <c r="DTD32" s="1"/>
      <c r="DTE32" s="1"/>
      <c r="DTF32" s="1"/>
      <c r="DTG32" s="1"/>
      <c r="DTH32" s="1"/>
      <c r="DTI32" s="1"/>
      <c r="DTJ32" s="1"/>
      <c r="DTK32" s="1"/>
      <c r="DTL32" s="1"/>
      <c r="DTM32" s="1"/>
      <c r="DTN32" s="1"/>
      <c r="DTO32" s="1"/>
      <c r="DTP32" s="1"/>
      <c r="DTQ32" s="1"/>
      <c r="DTR32" s="1"/>
      <c r="DTS32" s="1"/>
      <c r="DTT32" s="1"/>
      <c r="DTU32" s="1"/>
      <c r="DTV32" s="1"/>
      <c r="DTW32" s="1"/>
      <c r="DTX32" s="1"/>
      <c r="DTY32" s="1"/>
      <c r="DTZ32" s="1"/>
      <c r="DUA32" s="1"/>
      <c r="DUB32" s="1"/>
      <c r="DUC32" s="1"/>
      <c r="DUD32" s="1"/>
      <c r="DUE32" s="1"/>
      <c r="DUF32" s="1"/>
      <c r="DUG32" s="1"/>
      <c r="DUH32" s="1"/>
      <c r="DUI32" s="1"/>
      <c r="DUJ32" s="1"/>
      <c r="DUK32" s="1"/>
      <c r="DUL32" s="1"/>
      <c r="DUM32" s="1"/>
      <c r="DUN32" s="1"/>
      <c r="DUO32" s="1"/>
      <c r="DUP32" s="1"/>
      <c r="DUQ32" s="1"/>
      <c r="DUR32" s="1"/>
      <c r="DUS32" s="1"/>
      <c r="DUT32" s="1"/>
      <c r="DUU32" s="1"/>
      <c r="DUV32" s="1"/>
      <c r="DUW32" s="1"/>
      <c r="DUX32" s="1"/>
      <c r="DUY32" s="1"/>
      <c r="DUZ32" s="1"/>
      <c r="DVA32" s="1"/>
      <c r="DVB32" s="1"/>
      <c r="DVC32" s="1"/>
      <c r="DVD32" s="1"/>
      <c r="DVE32" s="1"/>
      <c r="DVF32" s="1"/>
      <c r="DVG32" s="1"/>
      <c r="DVH32" s="1"/>
      <c r="DVI32" s="1"/>
      <c r="DVJ32" s="1"/>
      <c r="DVK32" s="1"/>
      <c r="DVL32" s="1"/>
      <c r="DVM32" s="1"/>
      <c r="DVN32" s="1"/>
      <c r="DVO32" s="1"/>
      <c r="DVP32" s="1"/>
      <c r="DVQ32" s="1"/>
      <c r="DVR32" s="1"/>
      <c r="DVS32" s="1"/>
      <c r="DVT32" s="1"/>
      <c r="DVU32" s="1"/>
      <c r="DVV32" s="1"/>
      <c r="DVW32" s="1"/>
      <c r="DVX32" s="1"/>
      <c r="DVY32" s="1"/>
      <c r="DVZ32" s="1"/>
      <c r="DWA32" s="1"/>
      <c r="DWB32" s="1"/>
      <c r="DWC32" s="1"/>
      <c r="DWD32" s="1"/>
      <c r="DWE32" s="1"/>
      <c r="DWF32" s="1"/>
      <c r="DWG32" s="1"/>
      <c r="DWH32" s="1"/>
      <c r="DWI32" s="1"/>
      <c r="DWJ32" s="1"/>
      <c r="DWK32" s="1"/>
      <c r="DWL32" s="1"/>
      <c r="DWM32" s="1"/>
      <c r="DWN32" s="1"/>
      <c r="DWO32" s="1"/>
      <c r="DWP32" s="1"/>
      <c r="DWQ32" s="1"/>
      <c r="DWR32" s="1"/>
      <c r="DWS32" s="1"/>
      <c r="DWT32" s="1"/>
      <c r="DWU32" s="1"/>
      <c r="DWV32" s="1"/>
      <c r="DWW32" s="1"/>
      <c r="DWX32" s="1"/>
      <c r="DWY32" s="1"/>
      <c r="DWZ32" s="1"/>
      <c r="DXA32" s="1"/>
      <c r="DXB32" s="1"/>
      <c r="DXC32" s="1"/>
      <c r="DXD32" s="1"/>
      <c r="DXE32" s="1"/>
      <c r="DXF32" s="1"/>
      <c r="DXG32" s="1"/>
      <c r="DXH32" s="1"/>
      <c r="DXI32" s="1"/>
      <c r="DXJ32" s="1"/>
      <c r="DXK32" s="1"/>
      <c r="DXL32" s="1"/>
      <c r="DXM32" s="1"/>
      <c r="DXN32" s="1"/>
      <c r="DXO32" s="1"/>
      <c r="DXP32" s="1"/>
      <c r="DXQ32" s="1"/>
      <c r="DXR32" s="1"/>
      <c r="DXS32" s="1"/>
      <c r="DXT32" s="1"/>
      <c r="DXU32" s="1"/>
      <c r="DXV32" s="1"/>
      <c r="DXW32" s="1"/>
      <c r="DXX32" s="1"/>
      <c r="DXY32" s="1"/>
      <c r="DXZ32" s="1"/>
      <c r="DYA32" s="1"/>
      <c r="DYB32" s="1"/>
      <c r="DYC32" s="1"/>
      <c r="DYD32" s="1"/>
      <c r="DYE32" s="1"/>
      <c r="DYF32" s="1"/>
      <c r="DYG32" s="1"/>
      <c r="DYH32" s="1"/>
      <c r="DYI32" s="1"/>
      <c r="DYJ32" s="1"/>
      <c r="DYK32" s="1"/>
      <c r="DYL32" s="1"/>
      <c r="DYM32" s="1"/>
      <c r="DYN32" s="1"/>
      <c r="DYO32" s="1"/>
      <c r="DYP32" s="1"/>
      <c r="DYQ32" s="1"/>
      <c r="DYR32" s="1"/>
      <c r="DYS32" s="1"/>
      <c r="DYT32" s="1"/>
      <c r="DYU32" s="1"/>
      <c r="DYV32" s="1"/>
      <c r="DYW32" s="1"/>
      <c r="DYX32" s="1"/>
      <c r="DYY32" s="1"/>
      <c r="DYZ32" s="1"/>
      <c r="DZA32" s="1"/>
      <c r="DZB32" s="1"/>
      <c r="DZC32" s="1"/>
      <c r="DZD32" s="1"/>
      <c r="DZE32" s="1"/>
      <c r="DZF32" s="1"/>
      <c r="DZG32" s="1"/>
      <c r="DZH32" s="1"/>
      <c r="DZI32" s="1"/>
      <c r="DZJ32" s="1"/>
      <c r="DZK32" s="1"/>
      <c r="DZL32" s="1"/>
      <c r="DZM32" s="1"/>
      <c r="DZN32" s="1"/>
      <c r="DZO32" s="1"/>
      <c r="DZP32" s="1"/>
      <c r="DZQ32" s="1"/>
      <c r="DZR32" s="1"/>
      <c r="DZS32" s="1"/>
      <c r="DZT32" s="1"/>
      <c r="DZU32" s="1"/>
      <c r="DZV32" s="1"/>
      <c r="DZW32" s="1"/>
      <c r="DZX32" s="1"/>
      <c r="DZY32" s="1"/>
      <c r="DZZ32" s="1"/>
      <c r="EAA32" s="1"/>
      <c r="EAB32" s="1"/>
      <c r="EAC32" s="1"/>
      <c r="EAD32" s="1"/>
      <c r="EAE32" s="1"/>
      <c r="EAF32" s="1"/>
      <c r="EAG32" s="1"/>
      <c r="EAH32" s="1"/>
      <c r="EAI32" s="1"/>
      <c r="EAJ32" s="1"/>
      <c r="EAK32" s="1"/>
      <c r="EAL32" s="1"/>
      <c r="EAM32" s="1"/>
      <c r="EAN32" s="1"/>
      <c r="EAO32" s="1"/>
      <c r="EAP32" s="1"/>
      <c r="EAQ32" s="1"/>
      <c r="EAR32" s="1"/>
      <c r="EAS32" s="1"/>
      <c r="EAT32" s="1"/>
      <c r="EAU32" s="1"/>
      <c r="EAV32" s="1"/>
      <c r="EAW32" s="1"/>
      <c r="EAX32" s="1"/>
      <c r="EAY32" s="1"/>
      <c r="EAZ32" s="1"/>
      <c r="EBA32" s="1"/>
      <c r="EBB32" s="1"/>
      <c r="EBC32" s="1"/>
      <c r="EBD32" s="1"/>
      <c r="EBE32" s="1"/>
      <c r="EBF32" s="1"/>
      <c r="EBG32" s="1"/>
      <c r="EBH32" s="1"/>
      <c r="EBI32" s="1"/>
      <c r="EBJ32" s="1"/>
      <c r="EBK32" s="1"/>
      <c r="EBL32" s="1"/>
      <c r="EBM32" s="1"/>
      <c r="EBN32" s="1"/>
      <c r="EBO32" s="1"/>
      <c r="EBP32" s="1"/>
      <c r="EBQ32" s="1"/>
      <c r="EBR32" s="1"/>
      <c r="EBS32" s="1"/>
      <c r="EBT32" s="1"/>
      <c r="EBU32" s="1"/>
      <c r="EBV32" s="1"/>
      <c r="EBW32" s="1"/>
      <c r="EBX32" s="1"/>
      <c r="EBY32" s="1"/>
      <c r="EBZ32" s="1"/>
      <c r="ECA32" s="1"/>
      <c r="ECB32" s="1"/>
      <c r="ECC32" s="1"/>
      <c r="ECD32" s="1"/>
      <c r="ECE32" s="1"/>
      <c r="ECF32" s="1"/>
      <c r="ECG32" s="1"/>
      <c r="ECH32" s="1"/>
      <c r="ECI32" s="1"/>
      <c r="ECJ32" s="1"/>
      <c r="ECK32" s="1"/>
      <c r="ECL32" s="1"/>
      <c r="ECM32" s="1"/>
      <c r="ECN32" s="1"/>
      <c r="ECO32" s="1"/>
      <c r="ECP32" s="1"/>
      <c r="ECQ32" s="1"/>
      <c r="ECR32" s="1"/>
      <c r="ECS32" s="1"/>
      <c r="ECT32" s="1"/>
      <c r="ECU32" s="1"/>
      <c r="ECV32" s="1"/>
      <c r="ECW32" s="1"/>
      <c r="ECX32" s="1"/>
      <c r="ECY32" s="1"/>
      <c r="ECZ32" s="1"/>
      <c r="EDA32" s="1"/>
      <c r="EDB32" s="1"/>
      <c r="EDC32" s="1"/>
      <c r="EDD32" s="1"/>
      <c r="EDE32" s="1"/>
      <c r="EDF32" s="1"/>
      <c r="EDG32" s="1"/>
      <c r="EDH32" s="1"/>
      <c r="EDI32" s="1"/>
      <c r="EDJ32" s="1"/>
      <c r="EDK32" s="1"/>
      <c r="EDL32" s="1"/>
      <c r="EDM32" s="1"/>
      <c r="EDN32" s="1"/>
      <c r="EDO32" s="1"/>
      <c r="EDP32" s="1"/>
      <c r="EDQ32" s="1"/>
      <c r="EDR32" s="1"/>
      <c r="EDS32" s="1"/>
      <c r="EDT32" s="1"/>
      <c r="EDU32" s="1"/>
      <c r="EDV32" s="1"/>
      <c r="EDW32" s="1"/>
      <c r="EDX32" s="1"/>
      <c r="EDY32" s="1"/>
      <c r="EDZ32" s="1"/>
      <c r="EEA32" s="1"/>
      <c r="EEB32" s="1"/>
      <c r="EEC32" s="1"/>
      <c r="EED32" s="1"/>
      <c r="EEE32" s="1"/>
      <c r="EEF32" s="1"/>
      <c r="EEG32" s="1"/>
      <c r="EEH32" s="1"/>
      <c r="EEI32" s="1"/>
      <c r="EEJ32" s="1"/>
      <c r="EEK32" s="1"/>
      <c r="EEL32" s="1"/>
      <c r="EEM32" s="1"/>
      <c r="EEN32" s="1"/>
      <c r="EEO32" s="1"/>
      <c r="EEP32" s="1"/>
      <c r="EEQ32" s="1"/>
      <c r="EER32" s="1"/>
      <c r="EES32" s="1"/>
      <c r="EET32" s="1"/>
      <c r="EEU32" s="1"/>
      <c r="EEV32" s="1"/>
      <c r="EEW32" s="1"/>
      <c r="EEX32" s="1"/>
      <c r="EEY32" s="1"/>
      <c r="EEZ32" s="1"/>
      <c r="EFA32" s="1"/>
      <c r="EFB32" s="1"/>
      <c r="EFC32" s="1"/>
      <c r="EFD32" s="1"/>
      <c r="EFE32" s="1"/>
      <c r="EFF32" s="1"/>
      <c r="EFG32" s="1"/>
      <c r="EFH32" s="1"/>
      <c r="EFI32" s="1"/>
      <c r="EFJ32" s="1"/>
      <c r="EFK32" s="1"/>
      <c r="EFL32" s="1"/>
      <c r="EFM32" s="1"/>
      <c r="EFN32" s="1"/>
      <c r="EFO32" s="1"/>
      <c r="EFP32" s="1"/>
      <c r="EFQ32" s="1"/>
      <c r="EFR32" s="1"/>
      <c r="EFS32" s="1"/>
      <c r="EFT32" s="1"/>
      <c r="EFU32" s="1"/>
      <c r="EFV32" s="1"/>
      <c r="EFW32" s="1"/>
      <c r="EFX32" s="1"/>
      <c r="EFY32" s="1"/>
      <c r="EFZ32" s="1"/>
      <c r="EGA32" s="1"/>
      <c r="EGB32" s="1"/>
      <c r="EGC32" s="1"/>
      <c r="EGD32" s="1"/>
      <c r="EGE32" s="1"/>
      <c r="EGF32" s="1"/>
      <c r="EGG32" s="1"/>
      <c r="EGH32" s="1"/>
      <c r="EGI32" s="1"/>
      <c r="EGJ32" s="1"/>
      <c r="EGK32" s="1"/>
      <c r="EGL32" s="1"/>
      <c r="EGM32" s="1"/>
      <c r="EGN32" s="1"/>
      <c r="EGO32" s="1"/>
      <c r="EGP32" s="1"/>
      <c r="EGQ32" s="1"/>
      <c r="EGR32" s="1"/>
      <c r="EGS32" s="1"/>
      <c r="EGT32" s="1"/>
      <c r="EGU32" s="1"/>
      <c r="EGV32" s="1"/>
      <c r="EGW32" s="1"/>
      <c r="EGX32" s="1"/>
      <c r="EGY32" s="1"/>
      <c r="EGZ32" s="1"/>
      <c r="EHA32" s="1"/>
      <c r="EHB32" s="1"/>
      <c r="EHC32" s="1"/>
      <c r="EHD32" s="1"/>
      <c r="EHE32" s="1"/>
      <c r="EHF32" s="1"/>
      <c r="EHG32" s="1"/>
      <c r="EHH32" s="1"/>
      <c r="EHI32" s="1"/>
      <c r="EHJ32" s="1"/>
      <c r="EHK32" s="1"/>
      <c r="EHL32" s="1"/>
      <c r="EHM32" s="1"/>
      <c r="EHN32" s="1"/>
      <c r="EHO32" s="1"/>
      <c r="EHP32" s="1"/>
      <c r="EHQ32" s="1"/>
      <c r="EHR32" s="1"/>
      <c r="EHS32" s="1"/>
      <c r="EHT32" s="1"/>
      <c r="EHU32" s="1"/>
      <c r="EHV32" s="1"/>
      <c r="EHW32" s="1"/>
      <c r="EHX32" s="1"/>
      <c r="EHY32" s="1"/>
      <c r="EHZ32" s="1"/>
      <c r="EIA32" s="1"/>
      <c r="EIB32" s="1"/>
      <c r="EIC32" s="1"/>
      <c r="EID32" s="1"/>
      <c r="EIE32" s="1"/>
      <c r="EIF32" s="1"/>
      <c r="EIG32" s="1"/>
      <c r="EIH32" s="1"/>
      <c r="EII32" s="1"/>
      <c r="EIJ32" s="1"/>
      <c r="EIK32" s="1"/>
      <c r="EIL32" s="1"/>
      <c r="EIM32" s="1"/>
      <c r="EIN32" s="1"/>
      <c r="EIO32" s="1"/>
      <c r="EIP32" s="1"/>
      <c r="EIQ32" s="1"/>
      <c r="EIR32" s="1"/>
      <c r="EIS32" s="1"/>
      <c r="EIT32" s="1"/>
      <c r="EIU32" s="1"/>
      <c r="EIV32" s="1"/>
      <c r="EIW32" s="1"/>
      <c r="EIX32" s="1"/>
      <c r="EIY32" s="1"/>
      <c r="EIZ32" s="1"/>
      <c r="EJA32" s="1"/>
      <c r="EJB32" s="1"/>
      <c r="EJC32" s="1"/>
      <c r="EJD32" s="1"/>
      <c r="EJE32" s="1"/>
      <c r="EJF32" s="1"/>
      <c r="EJG32" s="1"/>
      <c r="EJH32" s="1"/>
      <c r="EJI32" s="1"/>
      <c r="EJJ32" s="1"/>
      <c r="EJK32" s="1"/>
      <c r="EJL32" s="1"/>
      <c r="EJM32" s="1"/>
      <c r="EJN32" s="1"/>
      <c r="EJO32" s="1"/>
      <c r="EJP32" s="1"/>
      <c r="EJQ32" s="1"/>
      <c r="EJR32" s="1"/>
      <c r="EJS32" s="1"/>
      <c r="EJT32" s="1"/>
      <c r="EJU32" s="1"/>
      <c r="EJV32" s="1"/>
      <c r="EJW32" s="1"/>
      <c r="EJX32" s="1"/>
      <c r="EJY32" s="1"/>
      <c r="EJZ32" s="1"/>
      <c r="EKA32" s="1"/>
      <c r="EKB32" s="1"/>
      <c r="EKC32" s="1"/>
      <c r="EKD32" s="1"/>
      <c r="EKE32" s="1"/>
      <c r="EKF32" s="1"/>
      <c r="EKG32" s="1"/>
      <c r="EKH32" s="1"/>
      <c r="EKI32" s="1"/>
      <c r="EKJ32" s="1"/>
      <c r="EKK32" s="1"/>
      <c r="EKL32" s="1"/>
      <c r="EKM32" s="1"/>
      <c r="EKN32" s="1"/>
      <c r="EKO32" s="1"/>
      <c r="EKP32" s="1"/>
      <c r="EKQ32" s="1"/>
      <c r="EKR32" s="1"/>
      <c r="EKS32" s="1"/>
      <c r="EKT32" s="1"/>
      <c r="EKU32" s="1"/>
      <c r="EKV32" s="1"/>
      <c r="EKW32" s="1"/>
      <c r="EKX32" s="1"/>
      <c r="EKY32" s="1"/>
      <c r="EKZ32" s="1"/>
      <c r="ELA32" s="1"/>
      <c r="ELB32" s="1"/>
      <c r="ELC32" s="1"/>
      <c r="ELD32" s="1"/>
      <c r="ELE32" s="1"/>
      <c r="ELF32" s="1"/>
      <c r="ELG32" s="1"/>
      <c r="ELH32" s="1"/>
      <c r="ELI32" s="1"/>
      <c r="ELJ32" s="1"/>
      <c r="ELK32" s="1"/>
      <c r="ELL32" s="1"/>
      <c r="ELM32" s="1"/>
      <c r="ELN32" s="1"/>
      <c r="ELO32" s="1"/>
      <c r="ELP32" s="1"/>
      <c r="ELQ32" s="1"/>
      <c r="ELR32" s="1"/>
      <c r="ELS32" s="1"/>
      <c r="ELT32" s="1"/>
      <c r="ELU32" s="1"/>
      <c r="ELV32" s="1"/>
      <c r="ELW32" s="1"/>
      <c r="ELX32" s="1"/>
      <c r="ELY32" s="1"/>
      <c r="ELZ32" s="1"/>
      <c r="EMA32" s="1"/>
      <c r="EMB32" s="1"/>
      <c r="EMC32" s="1"/>
      <c r="EMD32" s="1"/>
      <c r="EME32" s="1"/>
      <c r="EMF32" s="1"/>
      <c r="EMG32" s="1"/>
      <c r="EMH32" s="1"/>
      <c r="EMI32" s="1"/>
      <c r="EMJ32" s="1"/>
      <c r="EMK32" s="1"/>
      <c r="EML32" s="1"/>
      <c r="EMM32" s="1"/>
      <c r="EMN32" s="1"/>
      <c r="EMO32" s="1"/>
      <c r="EMP32" s="1"/>
      <c r="EMQ32" s="1"/>
      <c r="EMR32" s="1"/>
      <c r="EMS32" s="1"/>
      <c r="EMT32" s="1"/>
      <c r="EMU32" s="1"/>
      <c r="EMV32" s="1"/>
      <c r="EMW32" s="1"/>
      <c r="EMX32" s="1"/>
      <c r="EMY32" s="1"/>
      <c r="EMZ32" s="1"/>
      <c r="ENA32" s="1"/>
      <c r="ENB32" s="1"/>
      <c r="ENC32" s="1"/>
      <c r="END32" s="1"/>
      <c r="ENE32" s="1"/>
      <c r="ENF32" s="1"/>
      <c r="ENG32" s="1"/>
      <c r="ENH32" s="1"/>
      <c r="ENI32" s="1"/>
      <c r="ENJ32" s="1"/>
      <c r="ENK32" s="1"/>
      <c r="ENL32" s="1"/>
      <c r="ENM32" s="1"/>
      <c r="ENN32" s="1"/>
      <c r="ENO32" s="1"/>
      <c r="ENP32" s="1"/>
      <c r="ENQ32" s="1"/>
      <c r="ENR32" s="1"/>
      <c r="ENS32" s="1"/>
      <c r="ENT32" s="1"/>
      <c r="ENU32" s="1"/>
      <c r="ENV32" s="1"/>
      <c r="ENW32" s="1"/>
      <c r="ENX32" s="1"/>
      <c r="ENY32" s="1"/>
      <c r="ENZ32" s="1"/>
      <c r="EOA32" s="1"/>
      <c r="EOB32" s="1"/>
      <c r="EOC32" s="1"/>
      <c r="EOD32" s="1"/>
      <c r="EOE32" s="1"/>
      <c r="EOF32" s="1"/>
      <c r="EOG32" s="1"/>
      <c r="EOH32" s="1"/>
      <c r="EOI32" s="1"/>
      <c r="EOJ32" s="1"/>
      <c r="EOK32" s="1"/>
      <c r="EOL32" s="1"/>
      <c r="EOM32" s="1"/>
      <c r="EON32" s="1"/>
      <c r="EOO32" s="1"/>
      <c r="EOP32" s="1"/>
      <c r="EOQ32" s="1"/>
      <c r="EOR32" s="1"/>
      <c r="EOS32" s="1"/>
      <c r="EOT32" s="1"/>
      <c r="EOU32" s="1"/>
      <c r="EOV32" s="1"/>
      <c r="EOW32" s="1"/>
      <c r="EOX32" s="1"/>
      <c r="EOY32" s="1"/>
      <c r="EOZ32" s="1"/>
      <c r="EPA32" s="1"/>
      <c r="EPB32" s="1"/>
      <c r="EPC32" s="1"/>
      <c r="EPD32" s="1"/>
      <c r="EPE32" s="1"/>
      <c r="EPF32" s="1"/>
      <c r="EPG32" s="1"/>
      <c r="EPH32" s="1"/>
      <c r="EPI32" s="1"/>
      <c r="EPJ32" s="1"/>
      <c r="EPK32" s="1"/>
      <c r="EPL32" s="1"/>
      <c r="EPM32" s="1"/>
      <c r="EPN32" s="1"/>
      <c r="EPO32" s="1"/>
      <c r="EPP32" s="1"/>
      <c r="EPQ32" s="1"/>
      <c r="EPR32" s="1"/>
      <c r="EPS32" s="1"/>
      <c r="EPT32" s="1"/>
      <c r="EPU32" s="1"/>
      <c r="EPV32" s="1"/>
      <c r="EPW32" s="1"/>
      <c r="EPX32" s="1"/>
      <c r="EPY32" s="1"/>
      <c r="EPZ32" s="1"/>
      <c r="EQA32" s="1"/>
      <c r="EQB32" s="1"/>
      <c r="EQC32" s="1"/>
      <c r="EQD32" s="1"/>
      <c r="EQE32" s="1"/>
      <c r="EQF32" s="1"/>
      <c r="EQG32" s="1"/>
      <c r="EQH32" s="1"/>
      <c r="EQI32" s="1"/>
      <c r="EQJ32" s="1"/>
      <c r="EQK32" s="1"/>
      <c r="EQL32" s="1"/>
      <c r="EQM32" s="1"/>
      <c r="EQN32" s="1"/>
      <c r="EQO32" s="1"/>
      <c r="EQP32" s="1"/>
      <c r="EQQ32" s="1"/>
      <c r="EQR32" s="1"/>
      <c r="EQS32" s="1"/>
      <c r="EQT32" s="1"/>
      <c r="EQU32" s="1"/>
      <c r="EQV32" s="1"/>
      <c r="EQW32" s="1"/>
      <c r="EQX32" s="1"/>
      <c r="EQY32" s="1"/>
      <c r="EQZ32" s="1"/>
      <c r="ERA32" s="1"/>
      <c r="ERB32" s="1"/>
      <c r="ERC32" s="1"/>
      <c r="ERD32" s="1"/>
      <c r="ERE32" s="1"/>
      <c r="ERF32" s="1"/>
      <c r="ERG32" s="1"/>
      <c r="ERH32" s="1"/>
      <c r="ERI32" s="1"/>
      <c r="ERJ32" s="1"/>
      <c r="ERK32" s="1"/>
      <c r="ERL32" s="1"/>
      <c r="ERM32" s="1"/>
      <c r="ERN32" s="1"/>
      <c r="ERO32" s="1"/>
      <c r="ERP32" s="1"/>
      <c r="ERQ32" s="1"/>
      <c r="ERR32" s="1"/>
      <c r="ERS32" s="1"/>
      <c r="ERT32" s="1"/>
      <c r="ERU32" s="1"/>
      <c r="ERV32" s="1"/>
      <c r="ERW32" s="1"/>
      <c r="ERX32" s="1"/>
      <c r="ERY32" s="1"/>
      <c r="ERZ32" s="1"/>
      <c r="ESA32" s="1"/>
      <c r="ESB32" s="1"/>
      <c r="ESC32" s="1"/>
      <c r="ESD32" s="1"/>
      <c r="ESE32" s="1"/>
      <c r="ESF32" s="1"/>
      <c r="ESG32" s="1"/>
      <c r="ESH32" s="1"/>
      <c r="ESI32" s="1"/>
      <c r="ESJ32" s="1"/>
      <c r="ESK32" s="1"/>
      <c r="ESL32" s="1"/>
      <c r="ESM32" s="1"/>
      <c r="ESN32" s="1"/>
      <c r="ESO32" s="1"/>
      <c r="ESP32" s="1"/>
      <c r="ESQ32" s="1"/>
      <c r="ESR32" s="1"/>
      <c r="ESS32" s="1"/>
      <c r="EST32" s="1"/>
      <c r="ESU32" s="1"/>
      <c r="ESV32" s="1"/>
      <c r="ESW32" s="1"/>
      <c r="ESX32" s="1"/>
      <c r="ESY32" s="1"/>
      <c r="ESZ32" s="1"/>
      <c r="ETA32" s="1"/>
      <c r="ETB32" s="1"/>
      <c r="ETC32" s="1"/>
      <c r="ETD32" s="1"/>
      <c r="ETE32" s="1"/>
      <c r="ETF32" s="1"/>
      <c r="ETG32" s="1"/>
      <c r="ETH32" s="1"/>
      <c r="ETI32" s="1"/>
      <c r="ETJ32" s="1"/>
      <c r="ETK32" s="1"/>
      <c r="ETL32" s="1"/>
      <c r="ETM32" s="1"/>
      <c r="ETN32" s="1"/>
      <c r="ETO32" s="1"/>
      <c r="ETP32" s="1"/>
      <c r="ETQ32" s="1"/>
      <c r="ETR32" s="1"/>
      <c r="ETS32" s="1"/>
      <c r="ETT32" s="1"/>
      <c r="ETU32" s="1"/>
      <c r="ETV32" s="1"/>
      <c r="ETW32" s="1"/>
      <c r="ETX32" s="1"/>
      <c r="ETY32" s="1"/>
      <c r="ETZ32" s="1"/>
      <c r="EUA32" s="1"/>
      <c r="EUB32" s="1"/>
      <c r="EUC32" s="1"/>
      <c r="EUD32" s="1"/>
      <c r="EUE32" s="1"/>
      <c r="EUF32" s="1"/>
      <c r="EUG32" s="1"/>
      <c r="EUH32" s="1"/>
      <c r="EUI32" s="1"/>
      <c r="EUJ32" s="1"/>
      <c r="EUK32" s="1"/>
      <c r="EUL32" s="1"/>
      <c r="EUM32" s="1"/>
      <c r="EUN32" s="1"/>
      <c r="EUO32" s="1"/>
      <c r="EUP32" s="1"/>
      <c r="EUQ32" s="1"/>
      <c r="EUR32" s="1"/>
      <c r="EUS32" s="1"/>
      <c r="EUT32" s="1"/>
      <c r="EUU32" s="1"/>
      <c r="EUV32" s="1"/>
      <c r="EUW32" s="1"/>
      <c r="EUX32" s="1"/>
      <c r="EUY32" s="1"/>
      <c r="EUZ32" s="1"/>
      <c r="EVA32" s="1"/>
      <c r="EVB32" s="1"/>
      <c r="EVC32" s="1"/>
      <c r="EVD32" s="1"/>
      <c r="EVE32" s="1"/>
      <c r="EVF32" s="1"/>
      <c r="EVG32" s="1"/>
      <c r="EVH32" s="1"/>
      <c r="EVI32" s="1"/>
      <c r="EVJ32" s="1"/>
      <c r="EVK32" s="1"/>
      <c r="EVL32" s="1"/>
      <c r="EVM32" s="1"/>
      <c r="EVN32" s="1"/>
      <c r="EVO32" s="1"/>
      <c r="EVP32" s="1"/>
      <c r="EVQ32" s="1"/>
      <c r="EVR32" s="1"/>
      <c r="EVS32" s="1"/>
      <c r="EVT32" s="1"/>
      <c r="EVU32" s="1"/>
      <c r="EVV32" s="1"/>
      <c r="EVW32" s="1"/>
      <c r="EVX32" s="1"/>
      <c r="EVY32" s="1"/>
      <c r="EVZ32" s="1"/>
      <c r="EWA32" s="1"/>
      <c r="EWB32" s="1"/>
      <c r="EWC32" s="1"/>
      <c r="EWD32" s="1"/>
      <c r="EWE32" s="1"/>
      <c r="EWF32" s="1"/>
      <c r="EWG32" s="1"/>
      <c r="EWH32" s="1"/>
      <c r="EWI32" s="1"/>
      <c r="EWJ32" s="1"/>
      <c r="EWK32" s="1"/>
      <c r="EWL32" s="1"/>
      <c r="EWM32" s="1"/>
      <c r="EWN32" s="1"/>
      <c r="EWO32" s="1"/>
      <c r="EWP32" s="1"/>
      <c r="EWQ32" s="1"/>
      <c r="EWR32" s="1"/>
      <c r="EWS32" s="1"/>
      <c r="EWT32" s="1"/>
      <c r="EWU32" s="1"/>
      <c r="EWV32" s="1"/>
      <c r="EWW32" s="1"/>
      <c r="EWX32" s="1"/>
      <c r="EWY32" s="1"/>
      <c r="EWZ32" s="1"/>
      <c r="EXA32" s="1"/>
      <c r="EXB32" s="1"/>
      <c r="EXC32" s="1"/>
      <c r="EXD32" s="1"/>
      <c r="EXE32" s="1"/>
      <c r="EXF32" s="1"/>
      <c r="EXG32" s="1"/>
      <c r="EXH32" s="1"/>
      <c r="EXI32" s="1"/>
      <c r="EXJ32" s="1"/>
      <c r="EXK32" s="1"/>
      <c r="EXL32" s="1"/>
      <c r="EXM32" s="1"/>
      <c r="EXN32" s="1"/>
      <c r="EXO32" s="1"/>
      <c r="EXP32" s="1"/>
      <c r="EXQ32" s="1"/>
      <c r="EXR32" s="1"/>
      <c r="EXS32" s="1"/>
      <c r="EXT32" s="1"/>
      <c r="EXU32" s="1"/>
      <c r="EXV32" s="1"/>
      <c r="EXW32" s="1"/>
      <c r="EXX32" s="1"/>
      <c r="EXY32" s="1"/>
      <c r="EXZ32" s="1"/>
      <c r="EYA32" s="1"/>
      <c r="EYB32" s="1"/>
      <c r="EYC32" s="1"/>
      <c r="EYD32" s="1"/>
      <c r="EYE32" s="1"/>
      <c r="EYF32" s="1"/>
      <c r="EYG32" s="1"/>
      <c r="EYH32" s="1"/>
      <c r="EYI32" s="1"/>
      <c r="EYJ32" s="1"/>
      <c r="EYK32" s="1"/>
      <c r="EYL32" s="1"/>
      <c r="EYM32" s="1"/>
      <c r="EYN32" s="1"/>
      <c r="EYO32" s="1"/>
      <c r="EYP32" s="1"/>
      <c r="EYQ32" s="1"/>
      <c r="EYR32" s="1"/>
      <c r="EYS32" s="1"/>
      <c r="EYT32" s="1"/>
      <c r="EYU32" s="1"/>
      <c r="EYV32" s="1"/>
      <c r="EYW32" s="1"/>
      <c r="EYX32" s="1"/>
      <c r="EYY32" s="1"/>
      <c r="EYZ32" s="1"/>
      <c r="EZA32" s="1"/>
      <c r="EZB32" s="1"/>
      <c r="EZC32" s="1"/>
      <c r="EZD32" s="1"/>
      <c r="EZE32" s="1"/>
      <c r="EZF32" s="1"/>
      <c r="EZG32" s="1"/>
      <c r="EZH32" s="1"/>
      <c r="EZI32" s="1"/>
      <c r="EZJ32" s="1"/>
      <c r="EZK32" s="1"/>
      <c r="EZL32" s="1"/>
      <c r="EZM32" s="1"/>
      <c r="EZN32" s="1"/>
      <c r="EZO32" s="1"/>
      <c r="EZP32" s="1"/>
      <c r="EZQ32" s="1"/>
      <c r="EZR32" s="1"/>
      <c r="EZS32" s="1"/>
      <c r="EZT32" s="1"/>
      <c r="EZU32" s="1"/>
      <c r="EZV32" s="1"/>
      <c r="EZW32" s="1"/>
      <c r="EZX32" s="1"/>
      <c r="EZY32" s="1"/>
      <c r="EZZ32" s="1"/>
      <c r="FAA32" s="1"/>
      <c r="FAB32" s="1"/>
      <c r="FAC32" s="1"/>
      <c r="FAD32" s="1"/>
      <c r="FAE32" s="1"/>
      <c r="FAF32" s="1"/>
      <c r="FAG32" s="1"/>
      <c r="FAH32" s="1"/>
      <c r="FAI32" s="1"/>
      <c r="FAJ32" s="1"/>
      <c r="FAK32" s="1"/>
      <c r="FAL32" s="1"/>
      <c r="FAM32" s="1"/>
      <c r="FAN32" s="1"/>
      <c r="FAO32" s="1"/>
      <c r="FAP32" s="1"/>
      <c r="FAQ32" s="1"/>
      <c r="FAR32" s="1"/>
      <c r="FAS32" s="1"/>
      <c r="FAT32" s="1"/>
      <c r="FAU32" s="1"/>
      <c r="FAV32" s="1"/>
      <c r="FAW32" s="1"/>
      <c r="FAX32" s="1"/>
      <c r="FAY32" s="1"/>
      <c r="FAZ32" s="1"/>
      <c r="FBA32" s="1"/>
      <c r="FBB32" s="1"/>
      <c r="FBC32" s="1"/>
      <c r="FBD32" s="1"/>
      <c r="FBE32" s="1"/>
      <c r="FBF32" s="1"/>
      <c r="FBG32" s="1"/>
      <c r="FBH32" s="1"/>
      <c r="FBI32" s="1"/>
      <c r="FBJ32" s="1"/>
      <c r="FBK32" s="1"/>
      <c r="FBL32" s="1"/>
      <c r="FBM32" s="1"/>
      <c r="FBN32" s="1"/>
      <c r="FBO32" s="1"/>
      <c r="FBP32" s="1"/>
      <c r="FBQ32" s="1"/>
      <c r="FBR32" s="1"/>
      <c r="FBS32" s="1"/>
      <c r="FBT32" s="1"/>
      <c r="FBU32" s="1"/>
      <c r="FBV32" s="1"/>
      <c r="FBW32" s="1"/>
      <c r="FBX32" s="1"/>
      <c r="FBY32" s="1"/>
      <c r="FBZ32" s="1"/>
      <c r="FCA32" s="1"/>
      <c r="FCB32" s="1"/>
      <c r="FCC32" s="1"/>
      <c r="FCD32" s="1"/>
      <c r="FCE32" s="1"/>
      <c r="FCF32" s="1"/>
      <c r="FCG32" s="1"/>
      <c r="FCH32" s="1"/>
      <c r="FCI32" s="1"/>
      <c r="FCJ32" s="1"/>
      <c r="FCK32" s="1"/>
      <c r="FCL32" s="1"/>
      <c r="FCM32" s="1"/>
      <c r="FCN32" s="1"/>
      <c r="FCO32" s="1"/>
      <c r="FCP32" s="1"/>
      <c r="FCQ32" s="1"/>
      <c r="FCR32" s="1"/>
      <c r="FCS32" s="1"/>
      <c r="FCT32" s="1"/>
      <c r="FCU32" s="1"/>
      <c r="FCV32" s="1"/>
      <c r="FCW32" s="1"/>
      <c r="FCX32" s="1"/>
      <c r="FCY32" s="1"/>
      <c r="FCZ32" s="1"/>
      <c r="FDA32" s="1"/>
      <c r="FDB32" s="1"/>
      <c r="FDC32" s="1"/>
      <c r="FDD32" s="1"/>
      <c r="FDE32" s="1"/>
      <c r="FDF32" s="1"/>
      <c r="FDG32" s="1"/>
      <c r="FDH32" s="1"/>
      <c r="FDI32" s="1"/>
      <c r="FDJ32" s="1"/>
      <c r="FDK32" s="1"/>
      <c r="FDL32" s="1"/>
      <c r="FDM32" s="1"/>
      <c r="FDN32" s="1"/>
      <c r="FDO32" s="1"/>
      <c r="FDP32" s="1"/>
      <c r="FDQ32" s="1"/>
      <c r="FDR32" s="1"/>
      <c r="FDS32" s="1"/>
      <c r="FDT32" s="1"/>
      <c r="FDU32" s="1"/>
      <c r="FDV32" s="1"/>
      <c r="FDW32" s="1"/>
      <c r="FDX32" s="1"/>
      <c r="FDY32" s="1"/>
      <c r="FDZ32" s="1"/>
      <c r="FEA32" s="1"/>
      <c r="FEB32" s="1"/>
      <c r="FEC32" s="1"/>
      <c r="FED32" s="1"/>
      <c r="FEE32" s="1"/>
      <c r="FEF32" s="1"/>
      <c r="FEG32" s="1"/>
      <c r="FEH32" s="1"/>
      <c r="FEI32" s="1"/>
      <c r="FEJ32" s="1"/>
      <c r="FEK32" s="1"/>
      <c r="FEL32" s="1"/>
      <c r="FEM32" s="1"/>
      <c r="FEN32" s="1"/>
      <c r="FEO32" s="1"/>
      <c r="FEP32" s="1"/>
      <c r="FEQ32" s="1"/>
      <c r="FER32" s="1"/>
      <c r="FES32" s="1"/>
      <c r="FET32" s="1"/>
      <c r="FEU32" s="1"/>
      <c r="FEV32" s="1"/>
      <c r="FEW32" s="1"/>
      <c r="FEX32" s="1"/>
      <c r="FEY32" s="1"/>
      <c r="FEZ32" s="1"/>
      <c r="FFA32" s="1"/>
      <c r="FFB32" s="1"/>
      <c r="FFC32" s="1"/>
      <c r="FFD32" s="1"/>
      <c r="FFE32" s="1"/>
      <c r="FFF32" s="1"/>
      <c r="FFG32" s="1"/>
      <c r="FFH32" s="1"/>
      <c r="FFI32" s="1"/>
      <c r="FFJ32" s="1"/>
      <c r="FFK32" s="1"/>
      <c r="FFL32" s="1"/>
      <c r="FFM32" s="1"/>
      <c r="FFN32" s="1"/>
      <c r="FFO32" s="1"/>
      <c r="FFP32" s="1"/>
      <c r="FFQ32" s="1"/>
      <c r="FFR32" s="1"/>
      <c r="FFS32" s="1"/>
      <c r="FFT32" s="1"/>
      <c r="FFU32" s="1"/>
      <c r="FFV32" s="1"/>
      <c r="FFW32" s="1"/>
      <c r="FFX32" s="1"/>
      <c r="FFY32" s="1"/>
      <c r="FFZ32" s="1"/>
      <c r="FGA32" s="1"/>
      <c r="FGB32" s="1"/>
      <c r="FGC32" s="1"/>
      <c r="FGD32" s="1"/>
      <c r="FGE32" s="1"/>
      <c r="FGF32" s="1"/>
      <c r="FGG32" s="1"/>
      <c r="FGH32" s="1"/>
      <c r="FGI32" s="1"/>
      <c r="FGJ32" s="1"/>
      <c r="FGK32" s="1"/>
      <c r="FGL32" s="1"/>
      <c r="FGM32" s="1"/>
      <c r="FGN32" s="1"/>
      <c r="FGO32" s="1"/>
      <c r="FGP32" s="1"/>
      <c r="FGQ32" s="1"/>
      <c r="FGR32" s="1"/>
      <c r="FGS32" s="1"/>
      <c r="FGT32" s="1"/>
      <c r="FGU32" s="1"/>
      <c r="FGV32" s="1"/>
      <c r="FGW32" s="1"/>
      <c r="FGX32" s="1"/>
      <c r="FGY32" s="1"/>
      <c r="FGZ32" s="1"/>
      <c r="FHA32" s="1"/>
      <c r="FHB32" s="1"/>
      <c r="FHC32" s="1"/>
      <c r="FHD32" s="1"/>
      <c r="FHE32" s="1"/>
      <c r="FHF32" s="1"/>
      <c r="FHG32" s="1"/>
      <c r="FHH32" s="1"/>
      <c r="FHI32" s="1"/>
      <c r="FHJ32" s="1"/>
      <c r="FHK32" s="1"/>
      <c r="FHL32" s="1"/>
      <c r="FHM32" s="1"/>
      <c r="FHN32" s="1"/>
      <c r="FHO32" s="1"/>
      <c r="FHP32" s="1"/>
      <c r="FHQ32" s="1"/>
      <c r="FHR32" s="1"/>
      <c r="FHS32" s="1"/>
      <c r="FHT32" s="1"/>
      <c r="FHU32" s="1"/>
      <c r="FHV32" s="1"/>
      <c r="FHW32" s="1"/>
      <c r="FHX32" s="1"/>
      <c r="FHY32" s="1"/>
      <c r="FHZ32" s="1"/>
      <c r="FIA32" s="1"/>
      <c r="FIB32" s="1"/>
      <c r="FIC32" s="1"/>
      <c r="FID32" s="1"/>
      <c r="FIE32" s="1"/>
      <c r="FIF32" s="1"/>
      <c r="FIG32" s="1"/>
      <c r="FIH32" s="1"/>
      <c r="FII32" s="1"/>
      <c r="FIJ32" s="1"/>
      <c r="FIK32" s="1"/>
      <c r="FIL32" s="1"/>
      <c r="FIM32" s="1"/>
      <c r="FIN32" s="1"/>
      <c r="FIO32" s="1"/>
      <c r="FIP32" s="1"/>
      <c r="FIQ32" s="1"/>
      <c r="FIR32" s="1"/>
      <c r="FIS32" s="1"/>
      <c r="FIT32" s="1"/>
      <c r="FIU32" s="1"/>
      <c r="FIV32" s="1"/>
      <c r="FIW32" s="1"/>
      <c r="FIX32" s="1"/>
      <c r="FIY32" s="1"/>
      <c r="FIZ32" s="1"/>
      <c r="FJA32" s="1"/>
      <c r="FJB32" s="1"/>
      <c r="FJC32" s="1"/>
      <c r="FJD32" s="1"/>
      <c r="FJE32" s="1"/>
      <c r="FJF32" s="1"/>
      <c r="FJG32" s="1"/>
      <c r="FJH32" s="1"/>
      <c r="FJI32" s="1"/>
      <c r="FJJ32" s="1"/>
      <c r="FJK32" s="1"/>
      <c r="FJL32" s="1"/>
      <c r="FJM32" s="1"/>
      <c r="FJN32" s="1"/>
      <c r="FJO32" s="1"/>
      <c r="FJP32" s="1"/>
      <c r="FJQ32" s="1"/>
      <c r="FJR32" s="1"/>
      <c r="FJS32" s="1"/>
      <c r="FJT32" s="1"/>
      <c r="FJU32" s="1"/>
      <c r="FJV32" s="1"/>
      <c r="FJW32" s="1"/>
      <c r="FJX32" s="1"/>
      <c r="FJY32" s="1"/>
      <c r="FJZ32" s="1"/>
      <c r="FKA32" s="1"/>
      <c r="FKB32" s="1"/>
      <c r="FKC32" s="1"/>
      <c r="FKD32" s="1"/>
      <c r="FKE32" s="1"/>
      <c r="FKF32" s="1"/>
      <c r="FKG32" s="1"/>
      <c r="FKH32" s="1"/>
      <c r="FKI32" s="1"/>
      <c r="FKJ32" s="1"/>
      <c r="FKK32" s="1"/>
      <c r="FKL32" s="1"/>
      <c r="FKM32" s="1"/>
      <c r="FKN32" s="1"/>
      <c r="FKO32" s="1"/>
      <c r="FKP32" s="1"/>
      <c r="FKQ32" s="1"/>
      <c r="FKR32" s="1"/>
      <c r="FKS32" s="1"/>
      <c r="FKT32" s="1"/>
      <c r="FKU32" s="1"/>
      <c r="FKV32" s="1"/>
      <c r="FKW32" s="1"/>
      <c r="FKX32" s="1"/>
      <c r="FKY32" s="1"/>
      <c r="FKZ32" s="1"/>
      <c r="FLA32" s="1"/>
      <c r="FLB32" s="1"/>
      <c r="FLC32" s="1"/>
      <c r="FLD32" s="1"/>
      <c r="FLE32" s="1"/>
      <c r="FLF32" s="1"/>
      <c r="FLG32" s="1"/>
      <c r="FLH32" s="1"/>
      <c r="FLI32" s="1"/>
      <c r="FLJ32" s="1"/>
      <c r="FLK32" s="1"/>
      <c r="FLL32" s="1"/>
      <c r="FLM32" s="1"/>
      <c r="FLN32" s="1"/>
      <c r="FLO32" s="1"/>
      <c r="FLP32" s="1"/>
      <c r="FLQ32" s="1"/>
      <c r="FLR32" s="1"/>
      <c r="FLS32" s="1"/>
      <c r="FLT32" s="1"/>
      <c r="FLU32" s="1"/>
      <c r="FLV32" s="1"/>
      <c r="FLW32" s="1"/>
      <c r="FLX32" s="1"/>
      <c r="FLY32" s="1"/>
      <c r="FLZ32" s="1"/>
      <c r="FMA32" s="1"/>
      <c r="FMB32" s="1"/>
      <c r="FMC32" s="1"/>
      <c r="FMD32" s="1"/>
      <c r="FME32" s="1"/>
      <c r="FMF32" s="1"/>
      <c r="FMG32" s="1"/>
      <c r="FMH32" s="1"/>
      <c r="FMI32" s="1"/>
      <c r="FMJ32" s="1"/>
      <c r="FMK32" s="1"/>
      <c r="FML32" s="1"/>
      <c r="FMM32" s="1"/>
      <c r="FMN32" s="1"/>
      <c r="FMO32" s="1"/>
      <c r="FMP32" s="1"/>
      <c r="FMQ32" s="1"/>
      <c r="FMR32" s="1"/>
      <c r="FMS32" s="1"/>
      <c r="FMT32" s="1"/>
      <c r="FMU32" s="1"/>
      <c r="FMV32" s="1"/>
      <c r="FMW32" s="1"/>
      <c r="FMX32" s="1"/>
      <c r="FMY32" s="1"/>
      <c r="FMZ32" s="1"/>
      <c r="FNA32" s="1"/>
      <c r="FNB32" s="1"/>
      <c r="FNC32" s="1"/>
      <c r="FND32" s="1"/>
      <c r="FNE32" s="1"/>
      <c r="FNF32" s="1"/>
      <c r="FNG32" s="1"/>
      <c r="FNH32" s="1"/>
      <c r="FNI32" s="1"/>
      <c r="FNJ32" s="1"/>
      <c r="FNK32" s="1"/>
      <c r="FNL32" s="1"/>
      <c r="FNM32" s="1"/>
      <c r="FNN32" s="1"/>
      <c r="FNO32" s="1"/>
      <c r="FNP32" s="1"/>
      <c r="FNQ32" s="1"/>
      <c r="FNR32" s="1"/>
      <c r="FNS32" s="1"/>
      <c r="FNT32" s="1"/>
      <c r="FNU32" s="1"/>
      <c r="FNV32" s="1"/>
      <c r="FNW32" s="1"/>
      <c r="FNX32" s="1"/>
      <c r="FNY32" s="1"/>
      <c r="FNZ32" s="1"/>
      <c r="FOA32" s="1"/>
      <c r="FOB32" s="1"/>
      <c r="FOC32" s="1"/>
      <c r="FOD32" s="1"/>
      <c r="FOE32" s="1"/>
      <c r="FOF32" s="1"/>
      <c r="FOG32" s="1"/>
      <c r="FOH32" s="1"/>
      <c r="FOI32" s="1"/>
      <c r="FOJ32" s="1"/>
      <c r="FOK32" s="1"/>
      <c r="FOL32" s="1"/>
      <c r="FOM32" s="1"/>
      <c r="FON32" s="1"/>
      <c r="FOO32" s="1"/>
      <c r="FOP32" s="1"/>
      <c r="FOQ32" s="1"/>
      <c r="FOR32" s="1"/>
      <c r="FOS32" s="1"/>
      <c r="FOT32" s="1"/>
      <c r="FOU32" s="1"/>
      <c r="FOV32" s="1"/>
      <c r="FOW32" s="1"/>
      <c r="FOX32" s="1"/>
      <c r="FOY32" s="1"/>
      <c r="FOZ32" s="1"/>
      <c r="FPA32" s="1"/>
      <c r="FPB32" s="1"/>
      <c r="FPC32" s="1"/>
      <c r="FPD32" s="1"/>
      <c r="FPE32" s="1"/>
      <c r="FPF32" s="1"/>
      <c r="FPG32" s="1"/>
      <c r="FPH32" s="1"/>
      <c r="FPI32" s="1"/>
      <c r="FPJ32" s="1"/>
      <c r="FPK32" s="1"/>
      <c r="FPL32" s="1"/>
      <c r="FPM32" s="1"/>
      <c r="FPN32" s="1"/>
      <c r="FPO32" s="1"/>
      <c r="FPP32" s="1"/>
      <c r="FPQ32" s="1"/>
      <c r="FPR32" s="1"/>
      <c r="FPS32" s="1"/>
      <c r="FPT32" s="1"/>
      <c r="FPU32" s="1"/>
      <c r="FPV32" s="1"/>
      <c r="FPW32" s="1"/>
      <c r="FPX32" s="1"/>
      <c r="FPY32" s="1"/>
      <c r="FPZ32" s="1"/>
      <c r="FQA32" s="1"/>
      <c r="FQB32" s="1"/>
      <c r="FQC32" s="1"/>
      <c r="FQD32" s="1"/>
      <c r="FQE32" s="1"/>
      <c r="FQF32" s="1"/>
      <c r="FQG32" s="1"/>
      <c r="FQH32" s="1"/>
      <c r="FQI32" s="1"/>
      <c r="FQJ32" s="1"/>
      <c r="FQK32" s="1"/>
      <c r="FQL32" s="1"/>
      <c r="FQM32" s="1"/>
      <c r="FQN32" s="1"/>
      <c r="FQO32" s="1"/>
      <c r="FQP32" s="1"/>
      <c r="FQQ32" s="1"/>
      <c r="FQR32" s="1"/>
      <c r="FQS32" s="1"/>
      <c r="FQT32" s="1"/>
      <c r="FQU32" s="1"/>
      <c r="FQV32" s="1"/>
      <c r="FQW32" s="1"/>
      <c r="FQX32" s="1"/>
      <c r="FQY32" s="1"/>
      <c r="FQZ32" s="1"/>
      <c r="FRA32" s="1"/>
      <c r="FRB32" s="1"/>
      <c r="FRC32" s="1"/>
      <c r="FRD32" s="1"/>
      <c r="FRE32" s="1"/>
      <c r="FRF32" s="1"/>
      <c r="FRG32" s="1"/>
      <c r="FRH32" s="1"/>
      <c r="FRI32" s="1"/>
      <c r="FRJ32" s="1"/>
      <c r="FRK32" s="1"/>
      <c r="FRL32" s="1"/>
      <c r="FRM32" s="1"/>
      <c r="FRN32" s="1"/>
      <c r="FRO32" s="1"/>
      <c r="FRP32" s="1"/>
      <c r="FRQ32" s="1"/>
      <c r="FRR32" s="1"/>
      <c r="FRS32" s="1"/>
      <c r="FRT32" s="1"/>
      <c r="FRU32" s="1"/>
      <c r="FRV32" s="1"/>
      <c r="FRW32" s="1"/>
      <c r="FRX32" s="1"/>
      <c r="FRY32" s="1"/>
      <c r="FRZ32" s="1"/>
      <c r="FSA32" s="1"/>
      <c r="FSB32" s="1"/>
      <c r="FSC32" s="1"/>
      <c r="FSD32" s="1"/>
      <c r="FSE32" s="1"/>
      <c r="FSF32" s="1"/>
      <c r="FSG32" s="1"/>
      <c r="FSH32" s="1"/>
      <c r="FSI32" s="1"/>
      <c r="FSJ32" s="1"/>
      <c r="FSK32" s="1"/>
      <c r="FSL32" s="1"/>
      <c r="FSM32" s="1"/>
      <c r="FSN32" s="1"/>
      <c r="FSO32" s="1"/>
      <c r="FSP32" s="1"/>
      <c r="FSQ32" s="1"/>
      <c r="FSR32" s="1"/>
      <c r="FSS32" s="1"/>
      <c r="FST32" s="1"/>
      <c r="FSU32" s="1"/>
      <c r="FSV32" s="1"/>
      <c r="FSW32" s="1"/>
      <c r="FSX32" s="1"/>
      <c r="FSY32" s="1"/>
      <c r="FSZ32" s="1"/>
      <c r="FTA32" s="1"/>
      <c r="FTB32" s="1"/>
      <c r="FTC32" s="1"/>
      <c r="FTD32" s="1"/>
      <c r="FTE32" s="1"/>
      <c r="FTF32" s="1"/>
      <c r="FTG32" s="1"/>
      <c r="FTH32" s="1"/>
      <c r="FTI32" s="1"/>
      <c r="FTJ32" s="1"/>
      <c r="FTK32" s="1"/>
      <c r="FTL32" s="1"/>
      <c r="FTM32" s="1"/>
      <c r="FTN32" s="1"/>
      <c r="FTO32" s="1"/>
      <c r="FTP32" s="1"/>
      <c r="FTQ32" s="1"/>
      <c r="FTR32" s="1"/>
      <c r="FTS32" s="1"/>
      <c r="FTT32" s="1"/>
      <c r="FTU32" s="1"/>
      <c r="FTV32" s="1"/>
      <c r="FTW32" s="1"/>
      <c r="FTX32" s="1"/>
      <c r="FTY32" s="1"/>
      <c r="FTZ32" s="1"/>
      <c r="FUA32" s="1"/>
      <c r="FUB32" s="1"/>
      <c r="FUC32" s="1"/>
      <c r="FUD32" s="1"/>
      <c r="FUE32" s="1"/>
      <c r="FUF32" s="1"/>
      <c r="FUG32" s="1"/>
      <c r="FUH32" s="1"/>
      <c r="FUI32" s="1"/>
      <c r="FUJ32" s="1"/>
      <c r="FUK32" s="1"/>
      <c r="FUL32" s="1"/>
      <c r="FUM32" s="1"/>
      <c r="FUN32" s="1"/>
      <c r="FUO32" s="1"/>
      <c r="FUP32" s="1"/>
      <c r="FUQ32" s="1"/>
      <c r="FUR32" s="1"/>
      <c r="FUS32" s="1"/>
      <c r="FUT32" s="1"/>
      <c r="FUU32" s="1"/>
      <c r="FUV32" s="1"/>
      <c r="FUW32" s="1"/>
      <c r="FUX32" s="1"/>
      <c r="FUY32" s="1"/>
      <c r="FUZ32" s="1"/>
      <c r="FVA32" s="1"/>
      <c r="FVB32" s="1"/>
      <c r="FVC32" s="1"/>
      <c r="FVD32" s="1"/>
      <c r="FVE32" s="1"/>
      <c r="FVF32" s="1"/>
      <c r="FVG32" s="1"/>
      <c r="FVH32" s="1"/>
      <c r="FVI32" s="1"/>
      <c r="FVJ32" s="1"/>
      <c r="FVK32" s="1"/>
      <c r="FVL32" s="1"/>
      <c r="FVM32" s="1"/>
      <c r="FVN32" s="1"/>
      <c r="FVO32" s="1"/>
      <c r="FVP32" s="1"/>
      <c r="FVQ32" s="1"/>
      <c r="FVR32" s="1"/>
      <c r="FVS32" s="1"/>
      <c r="FVT32" s="1"/>
      <c r="FVU32" s="1"/>
      <c r="FVV32" s="1"/>
      <c r="FVW32" s="1"/>
      <c r="FVX32" s="1"/>
      <c r="FVY32" s="1"/>
      <c r="FVZ32" s="1"/>
      <c r="FWA32" s="1"/>
      <c r="FWB32" s="1"/>
      <c r="FWC32" s="1"/>
      <c r="FWD32" s="1"/>
      <c r="FWE32" s="1"/>
      <c r="FWF32" s="1"/>
      <c r="FWG32" s="1"/>
      <c r="FWH32" s="1"/>
      <c r="FWI32" s="1"/>
      <c r="FWJ32" s="1"/>
      <c r="FWK32" s="1"/>
      <c r="FWL32" s="1"/>
      <c r="FWM32" s="1"/>
      <c r="FWN32" s="1"/>
      <c r="FWO32" s="1"/>
      <c r="FWP32" s="1"/>
      <c r="FWQ32" s="1"/>
      <c r="FWR32" s="1"/>
      <c r="FWS32" s="1"/>
      <c r="FWT32" s="1"/>
      <c r="FWU32" s="1"/>
      <c r="FWV32" s="1"/>
      <c r="FWW32" s="1"/>
      <c r="FWX32" s="1"/>
      <c r="FWY32" s="1"/>
      <c r="FWZ32" s="1"/>
      <c r="FXA32" s="1"/>
      <c r="FXB32" s="1"/>
      <c r="FXC32" s="1"/>
      <c r="FXD32" s="1"/>
      <c r="FXE32" s="1"/>
      <c r="FXF32" s="1"/>
      <c r="FXG32" s="1"/>
      <c r="FXH32" s="1"/>
      <c r="FXI32" s="1"/>
      <c r="FXJ32" s="1"/>
      <c r="FXK32" s="1"/>
      <c r="FXL32" s="1"/>
      <c r="FXM32" s="1"/>
      <c r="FXN32" s="1"/>
      <c r="FXO32" s="1"/>
      <c r="FXP32" s="1"/>
      <c r="FXQ32" s="1"/>
      <c r="FXR32" s="1"/>
      <c r="FXS32" s="1"/>
      <c r="FXT32" s="1"/>
      <c r="FXU32" s="1"/>
      <c r="FXV32" s="1"/>
      <c r="FXW32" s="1"/>
      <c r="FXX32" s="1"/>
      <c r="FXY32" s="1"/>
      <c r="FXZ32" s="1"/>
      <c r="FYA32" s="1"/>
      <c r="FYB32" s="1"/>
      <c r="FYC32" s="1"/>
      <c r="FYD32" s="1"/>
      <c r="FYE32" s="1"/>
      <c r="FYF32" s="1"/>
      <c r="FYG32" s="1"/>
      <c r="FYH32" s="1"/>
      <c r="FYI32" s="1"/>
      <c r="FYJ32" s="1"/>
      <c r="FYK32" s="1"/>
      <c r="FYL32" s="1"/>
      <c r="FYM32" s="1"/>
      <c r="FYN32" s="1"/>
      <c r="FYO32" s="1"/>
      <c r="FYP32" s="1"/>
      <c r="FYQ32" s="1"/>
      <c r="FYR32" s="1"/>
      <c r="FYS32" s="1"/>
      <c r="FYT32" s="1"/>
      <c r="FYU32" s="1"/>
      <c r="FYV32" s="1"/>
      <c r="FYW32" s="1"/>
      <c r="FYX32" s="1"/>
      <c r="FYY32" s="1"/>
      <c r="FYZ32" s="1"/>
      <c r="FZA32" s="1"/>
      <c r="FZB32" s="1"/>
      <c r="FZC32" s="1"/>
      <c r="FZD32" s="1"/>
      <c r="FZE32" s="1"/>
      <c r="FZF32" s="1"/>
      <c r="FZG32" s="1"/>
      <c r="FZH32" s="1"/>
      <c r="FZI32" s="1"/>
      <c r="FZJ32" s="1"/>
      <c r="FZK32" s="1"/>
      <c r="FZL32" s="1"/>
      <c r="FZM32" s="1"/>
      <c r="FZN32" s="1"/>
      <c r="FZO32" s="1"/>
      <c r="FZP32" s="1"/>
      <c r="FZQ32" s="1"/>
      <c r="FZR32" s="1"/>
      <c r="FZS32" s="1"/>
      <c r="FZT32" s="1"/>
      <c r="FZU32" s="1"/>
      <c r="FZV32" s="1"/>
      <c r="FZW32" s="1"/>
      <c r="FZX32" s="1"/>
      <c r="FZY32" s="1"/>
      <c r="FZZ32" s="1"/>
      <c r="GAA32" s="1"/>
      <c r="GAB32" s="1"/>
      <c r="GAC32" s="1"/>
      <c r="GAD32" s="1"/>
      <c r="GAE32" s="1"/>
      <c r="GAF32" s="1"/>
      <c r="GAG32" s="1"/>
      <c r="GAH32" s="1"/>
      <c r="GAI32" s="1"/>
      <c r="GAJ32" s="1"/>
      <c r="GAK32" s="1"/>
      <c r="GAL32" s="1"/>
      <c r="GAM32" s="1"/>
      <c r="GAN32" s="1"/>
      <c r="GAO32" s="1"/>
      <c r="GAP32" s="1"/>
      <c r="GAQ32" s="1"/>
      <c r="GAR32" s="1"/>
      <c r="GAS32" s="1"/>
      <c r="GAT32" s="1"/>
      <c r="GAU32" s="1"/>
      <c r="GAV32" s="1"/>
      <c r="GAW32" s="1"/>
      <c r="GAX32" s="1"/>
      <c r="GAY32" s="1"/>
      <c r="GAZ32" s="1"/>
      <c r="GBA32" s="1"/>
      <c r="GBB32" s="1"/>
      <c r="GBC32" s="1"/>
      <c r="GBD32" s="1"/>
      <c r="GBE32" s="1"/>
      <c r="GBF32" s="1"/>
      <c r="GBG32" s="1"/>
      <c r="GBH32" s="1"/>
      <c r="GBI32" s="1"/>
      <c r="GBJ32" s="1"/>
      <c r="GBK32" s="1"/>
      <c r="GBL32" s="1"/>
      <c r="GBM32" s="1"/>
      <c r="GBN32" s="1"/>
      <c r="GBO32" s="1"/>
      <c r="GBP32" s="1"/>
      <c r="GBQ32" s="1"/>
      <c r="GBR32" s="1"/>
      <c r="GBS32" s="1"/>
      <c r="GBT32" s="1"/>
      <c r="GBU32" s="1"/>
      <c r="GBV32" s="1"/>
      <c r="GBW32" s="1"/>
      <c r="GBX32" s="1"/>
      <c r="GBY32" s="1"/>
      <c r="GBZ32" s="1"/>
      <c r="GCA32" s="1"/>
      <c r="GCB32" s="1"/>
      <c r="GCC32" s="1"/>
      <c r="GCD32" s="1"/>
      <c r="GCE32" s="1"/>
      <c r="GCF32" s="1"/>
      <c r="GCG32" s="1"/>
      <c r="GCH32" s="1"/>
      <c r="GCI32" s="1"/>
      <c r="GCJ32" s="1"/>
      <c r="GCK32" s="1"/>
      <c r="GCL32" s="1"/>
      <c r="GCM32" s="1"/>
      <c r="GCN32" s="1"/>
      <c r="GCO32" s="1"/>
      <c r="GCP32" s="1"/>
      <c r="GCQ32" s="1"/>
      <c r="GCR32" s="1"/>
      <c r="GCS32" s="1"/>
      <c r="GCT32" s="1"/>
      <c r="GCU32" s="1"/>
      <c r="GCV32" s="1"/>
      <c r="GCW32" s="1"/>
      <c r="GCX32" s="1"/>
      <c r="GCY32" s="1"/>
      <c r="GCZ32" s="1"/>
      <c r="GDA32" s="1"/>
      <c r="GDB32" s="1"/>
      <c r="GDC32" s="1"/>
      <c r="GDD32" s="1"/>
      <c r="GDE32" s="1"/>
      <c r="GDF32" s="1"/>
      <c r="GDG32" s="1"/>
      <c r="GDH32" s="1"/>
      <c r="GDI32" s="1"/>
      <c r="GDJ32" s="1"/>
      <c r="GDK32" s="1"/>
      <c r="GDL32" s="1"/>
      <c r="GDM32" s="1"/>
      <c r="GDN32" s="1"/>
      <c r="GDO32" s="1"/>
      <c r="GDP32" s="1"/>
      <c r="GDQ32" s="1"/>
      <c r="GDR32" s="1"/>
      <c r="GDS32" s="1"/>
      <c r="GDT32" s="1"/>
      <c r="GDU32" s="1"/>
      <c r="GDV32" s="1"/>
      <c r="GDW32" s="1"/>
      <c r="GDX32" s="1"/>
      <c r="GDY32" s="1"/>
      <c r="GDZ32" s="1"/>
      <c r="GEA32" s="1"/>
      <c r="GEB32" s="1"/>
      <c r="GEC32" s="1"/>
      <c r="GED32" s="1"/>
      <c r="GEE32" s="1"/>
      <c r="GEF32" s="1"/>
      <c r="GEG32" s="1"/>
      <c r="GEH32" s="1"/>
      <c r="GEI32" s="1"/>
      <c r="GEJ32" s="1"/>
      <c r="GEK32" s="1"/>
      <c r="GEL32" s="1"/>
      <c r="GEM32" s="1"/>
      <c r="GEN32" s="1"/>
      <c r="GEO32" s="1"/>
      <c r="GEP32" s="1"/>
      <c r="GEQ32" s="1"/>
      <c r="GER32" s="1"/>
      <c r="GES32" s="1"/>
      <c r="GET32" s="1"/>
      <c r="GEU32" s="1"/>
      <c r="GEV32" s="1"/>
      <c r="GEW32" s="1"/>
      <c r="GEX32" s="1"/>
      <c r="GEY32" s="1"/>
      <c r="GEZ32" s="1"/>
      <c r="GFA32" s="1"/>
      <c r="GFB32" s="1"/>
      <c r="GFC32" s="1"/>
      <c r="GFD32" s="1"/>
      <c r="GFE32" s="1"/>
      <c r="GFF32" s="1"/>
      <c r="GFG32" s="1"/>
      <c r="GFH32" s="1"/>
      <c r="GFI32" s="1"/>
      <c r="GFJ32" s="1"/>
      <c r="GFK32" s="1"/>
      <c r="GFL32" s="1"/>
      <c r="GFM32" s="1"/>
      <c r="GFN32" s="1"/>
      <c r="GFO32" s="1"/>
      <c r="GFP32" s="1"/>
      <c r="GFQ32" s="1"/>
      <c r="GFR32" s="1"/>
      <c r="GFS32" s="1"/>
      <c r="GFT32" s="1"/>
      <c r="GFU32" s="1"/>
      <c r="GFV32" s="1"/>
      <c r="GFW32" s="1"/>
      <c r="GFX32" s="1"/>
      <c r="GFY32" s="1"/>
      <c r="GFZ32" s="1"/>
      <c r="GGA32" s="1"/>
      <c r="GGB32" s="1"/>
      <c r="GGC32" s="1"/>
      <c r="GGD32" s="1"/>
      <c r="GGE32" s="1"/>
      <c r="GGF32" s="1"/>
      <c r="GGG32" s="1"/>
      <c r="GGH32" s="1"/>
      <c r="GGI32" s="1"/>
      <c r="GGJ32" s="1"/>
      <c r="GGK32" s="1"/>
      <c r="GGL32" s="1"/>
      <c r="GGM32" s="1"/>
      <c r="GGN32" s="1"/>
      <c r="GGO32" s="1"/>
      <c r="GGP32" s="1"/>
      <c r="GGQ32" s="1"/>
      <c r="GGR32" s="1"/>
      <c r="GGS32" s="1"/>
      <c r="GGT32" s="1"/>
      <c r="GGU32" s="1"/>
      <c r="GGV32" s="1"/>
      <c r="GGW32" s="1"/>
      <c r="GGX32" s="1"/>
      <c r="GGY32" s="1"/>
      <c r="GGZ32" s="1"/>
      <c r="GHA32" s="1"/>
      <c r="GHB32" s="1"/>
      <c r="GHC32" s="1"/>
      <c r="GHD32" s="1"/>
      <c r="GHE32" s="1"/>
      <c r="GHF32" s="1"/>
      <c r="GHG32" s="1"/>
      <c r="GHH32" s="1"/>
      <c r="GHI32" s="1"/>
      <c r="GHJ32" s="1"/>
      <c r="GHK32" s="1"/>
      <c r="GHL32" s="1"/>
      <c r="GHM32" s="1"/>
      <c r="GHN32" s="1"/>
      <c r="GHO32" s="1"/>
      <c r="GHP32" s="1"/>
      <c r="GHQ32" s="1"/>
      <c r="GHR32" s="1"/>
      <c r="GHS32" s="1"/>
      <c r="GHT32" s="1"/>
      <c r="GHU32" s="1"/>
      <c r="GHV32" s="1"/>
      <c r="GHW32" s="1"/>
      <c r="GHX32" s="1"/>
      <c r="GHY32" s="1"/>
      <c r="GHZ32" s="1"/>
      <c r="GIA32" s="1"/>
      <c r="GIB32" s="1"/>
      <c r="GIC32" s="1"/>
      <c r="GID32" s="1"/>
      <c r="GIE32" s="1"/>
      <c r="GIF32" s="1"/>
      <c r="GIG32" s="1"/>
      <c r="GIH32" s="1"/>
      <c r="GII32" s="1"/>
      <c r="GIJ32" s="1"/>
      <c r="GIK32" s="1"/>
      <c r="GIL32" s="1"/>
      <c r="GIM32" s="1"/>
      <c r="GIN32" s="1"/>
      <c r="GIO32" s="1"/>
      <c r="GIP32" s="1"/>
      <c r="GIQ32" s="1"/>
      <c r="GIR32" s="1"/>
      <c r="GIS32" s="1"/>
      <c r="GIT32" s="1"/>
      <c r="GIU32" s="1"/>
      <c r="GIV32" s="1"/>
      <c r="GIW32" s="1"/>
      <c r="GIX32" s="1"/>
      <c r="GIY32" s="1"/>
      <c r="GIZ32" s="1"/>
      <c r="GJA32" s="1"/>
      <c r="GJB32" s="1"/>
      <c r="GJC32" s="1"/>
      <c r="GJD32" s="1"/>
      <c r="GJE32" s="1"/>
      <c r="GJF32" s="1"/>
      <c r="GJG32" s="1"/>
      <c r="GJH32" s="1"/>
      <c r="GJI32" s="1"/>
      <c r="GJJ32" s="1"/>
      <c r="GJK32" s="1"/>
      <c r="GJL32" s="1"/>
      <c r="GJM32" s="1"/>
      <c r="GJN32" s="1"/>
      <c r="GJO32" s="1"/>
      <c r="GJP32" s="1"/>
      <c r="GJQ32" s="1"/>
      <c r="GJR32" s="1"/>
      <c r="GJS32" s="1"/>
      <c r="GJT32" s="1"/>
      <c r="GJU32" s="1"/>
      <c r="GJV32" s="1"/>
      <c r="GJW32" s="1"/>
      <c r="GJX32" s="1"/>
      <c r="GJY32" s="1"/>
      <c r="GJZ32" s="1"/>
      <c r="GKA32" s="1"/>
      <c r="GKB32" s="1"/>
      <c r="GKC32" s="1"/>
      <c r="GKD32" s="1"/>
      <c r="GKE32" s="1"/>
      <c r="GKF32" s="1"/>
      <c r="GKG32" s="1"/>
      <c r="GKH32" s="1"/>
      <c r="GKI32" s="1"/>
      <c r="GKJ32" s="1"/>
      <c r="GKK32" s="1"/>
      <c r="GKL32" s="1"/>
      <c r="GKM32" s="1"/>
      <c r="GKN32" s="1"/>
      <c r="GKO32" s="1"/>
      <c r="GKP32" s="1"/>
      <c r="GKQ32" s="1"/>
      <c r="GKR32" s="1"/>
      <c r="GKS32" s="1"/>
      <c r="GKT32" s="1"/>
      <c r="GKU32" s="1"/>
      <c r="GKV32" s="1"/>
      <c r="GKW32" s="1"/>
      <c r="GKX32" s="1"/>
      <c r="GKY32" s="1"/>
      <c r="GKZ32" s="1"/>
      <c r="GLA32" s="1"/>
      <c r="GLB32" s="1"/>
      <c r="GLC32" s="1"/>
      <c r="GLD32" s="1"/>
      <c r="GLE32" s="1"/>
      <c r="GLF32" s="1"/>
      <c r="GLG32" s="1"/>
      <c r="GLH32" s="1"/>
      <c r="GLI32" s="1"/>
      <c r="GLJ32" s="1"/>
      <c r="GLK32" s="1"/>
      <c r="GLL32" s="1"/>
      <c r="GLM32" s="1"/>
      <c r="GLN32" s="1"/>
      <c r="GLO32" s="1"/>
      <c r="GLP32" s="1"/>
      <c r="GLQ32" s="1"/>
      <c r="GLR32" s="1"/>
      <c r="GLS32" s="1"/>
      <c r="GLT32" s="1"/>
      <c r="GLU32" s="1"/>
      <c r="GLV32" s="1"/>
      <c r="GLW32" s="1"/>
      <c r="GLX32" s="1"/>
      <c r="GLY32" s="1"/>
      <c r="GLZ32" s="1"/>
      <c r="GMA32" s="1"/>
      <c r="GMB32" s="1"/>
      <c r="GMC32" s="1"/>
      <c r="GMD32" s="1"/>
      <c r="GME32" s="1"/>
      <c r="GMF32" s="1"/>
      <c r="GMG32" s="1"/>
      <c r="GMH32" s="1"/>
      <c r="GMI32" s="1"/>
      <c r="GMJ32" s="1"/>
      <c r="GMK32" s="1"/>
      <c r="GML32" s="1"/>
      <c r="GMM32" s="1"/>
      <c r="GMN32" s="1"/>
      <c r="GMO32" s="1"/>
      <c r="GMP32" s="1"/>
      <c r="GMQ32" s="1"/>
      <c r="GMR32" s="1"/>
      <c r="GMS32" s="1"/>
      <c r="GMT32" s="1"/>
      <c r="GMU32" s="1"/>
      <c r="GMV32" s="1"/>
      <c r="GMW32" s="1"/>
      <c r="GMX32" s="1"/>
      <c r="GMY32" s="1"/>
      <c r="GMZ32" s="1"/>
      <c r="GNA32" s="1"/>
      <c r="GNB32" s="1"/>
      <c r="GNC32" s="1"/>
      <c r="GND32" s="1"/>
      <c r="GNE32" s="1"/>
      <c r="GNF32" s="1"/>
      <c r="GNG32" s="1"/>
      <c r="GNH32" s="1"/>
      <c r="GNI32" s="1"/>
      <c r="GNJ32" s="1"/>
      <c r="GNK32" s="1"/>
      <c r="GNL32" s="1"/>
      <c r="GNM32" s="1"/>
      <c r="GNN32" s="1"/>
      <c r="GNO32" s="1"/>
      <c r="GNP32" s="1"/>
      <c r="GNQ32" s="1"/>
      <c r="GNR32" s="1"/>
      <c r="GNS32" s="1"/>
      <c r="GNT32" s="1"/>
      <c r="GNU32" s="1"/>
      <c r="GNV32" s="1"/>
      <c r="GNW32" s="1"/>
      <c r="GNX32" s="1"/>
      <c r="GNY32" s="1"/>
      <c r="GNZ32" s="1"/>
      <c r="GOA32" s="1"/>
      <c r="GOB32" s="1"/>
      <c r="GOC32" s="1"/>
      <c r="GOD32" s="1"/>
      <c r="GOE32" s="1"/>
      <c r="GOF32" s="1"/>
      <c r="GOG32" s="1"/>
      <c r="GOH32" s="1"/>
      <c r="GOI32" s="1"/>
      <c r="GOJ32" s="1"/>
      <c r="GOK32" s="1"/>
      <c r="GOL32" s="1"/>
      <c r="GOM32" s="1"/>
      <c r="GON32" s="1"/>
      <c r="GOO32" s="1"/>
      <c r="GOP32" s="1"/>
      <c r="GOQ32" s="1"/>
      <c r="GOR32" s="1"/>
      <c r="GOS32" s="1"/>
      <c r="GOT32" s="1"/>
      <c r="GOU32" s="1"/>
      <c r="GOV32" s="1"/>
      <c r="GOW32" s="1"/>
      <c r="GOX32" s="1"/>
      <c r="GOY32" s="1"/>
      <c r="GOZ32" s="1"/>
      <c r="GPA32" s="1"/>
      <c r="GPB32" s="1"/>
      <c r="GPC32" s="1"/>
      <c r="GPD32" s="1"/>
      <c r="GPE32" s="1"/>
      <c r="GPF32" s="1"/>
      <c r="GPG32" s="1"/>
      <c r="GPH32" s="1"/>
      <c r="GPI32" s="1"/>
      <c r="GPJ32" s="1"/>
      <c r="GPK32" s="1"/>
      <c r="GPL32" s="1"/>
      <c r="GPM32" s="1"/>
      <c r="GPN32" s="1"/>
      <c r="GPO32" s="1"/>
      <c r="GPP32" s="1"/>
      <c r="GPQ32" s="1"/>
      <c r="GPR32" s="1"/>
      <c r="GPS32" s="1"/>
      <c r="GPT32" s="1"/>
      <c r="GPU32" s="1"/>
      <c r="GPV32" s="1"/>
      <c r="GPW32" s="1"/>
      <c r="GPX32" s="1"/>
      <c r="GPY32" s="1"/>
      <c r="GPZ32" s="1"/>
      <c r="GQA32" s="1"/>
      <c r="GQB32" s="1"/>
      <c r="GQC32" s="1"/>
      <c r="GQD32" s="1"/>
      <c r="GQE32" s="1"/>
      <c r="GQF32" s="1"/>
      <c r="GQG32" s="1"/>
      <c r="GQH32" s="1"/>
      <c r="GQI32" s="1"/>
      <c r="GQJ32" s="1"/>
      <c r="GQK32" s="1"/>
      <c r="GQL32" s="1"/>
      <c r="GQM32" s="1"/>
      <c r="GQN32" s="1"/>
      <c r="GQO32" s="1"/>
      <c r="GQP32" s="1"/>
      <c r="GQQ32" s="1"/>
      <c r="GQR32" s="1"/>
      <c r="GQS32" s="1"/>
      <c r="GQT32" s="1"/>
      <c r="GQU32" s="1"/>
      <c r="GQV32" s="1"/>
      <c r="GQW32" s="1"/>
      <c r="GQX32" s="1"/>
      <c r="GQY32" s="1"/>
      <c r="GQZ32" s="1"/>
      <c r="GRA32" s="1"/>
      <c r="GRB32" s="1"/>
      <c r="GRC32" s="1"/>
      <c r="GRD32" s="1"/>
      <c r="GRE32" s="1"/>
      <c r="GRF32" s="1"/>
      <c r="GRG32" s="1"/>
      <c r="GRH32" s="1"/>
      <c r="GRI32" s="1"/>
      <c r="GRJ32" s="1"/>
      <c r="GRK32" s="1"/>
      <c r="GRL32" s="1"/>
      <c r="GRM32" s="1"/>
      <c r="GRN32" s="1"/>
      <c r="GRO32" s="1"/>
      <c r="GRP32" s="1"/>
      <c r="GRQ32" s="1"/>
      <c r="GRR32" s="1"/>
      <c r="GRS32" s="1"/>
      <c r="GRT32" s="1"/>
      <c r="GRU32" s="1"/>
      <c r="GRV32" s="1"/>
      <c r="GRW32" s="1"/>
      <c r="GRX32" s="1"/>
      <c r="GRY32" s="1"/>
      <c r="GRZ32" s="1"/>
      <c r="GSA32" s="1"/>
      <c r="GSB32" s="1"/>
      <c r="GSC32" s="1"/>
      <c r="GSD32" s="1"/>
      <c r="GSE32" s="1"/>
      <c r="GSF32" s="1"/>
      <c r="GSG32" s="1"/>
      <c r="GSH32" s="1"/>
      <c r="GSI32" s="1"/>
      <c r="GSJ32" s="1"/>
      <c r="GSK32" s="1"/>
      <c r="GSL32" s="1"/>
      <c r="GSM32" s="1"/>
      <c r="GSN32" s="1"/>
      <c r="GSO32" s="1"/>
      <c r="GSP32" s="1"/>
      <c r="GSQ32" s="1"/>
      <c r="GSR32" s="1"/>
      <c r="GSS32" s="1"/>
      <c r="GST32" s="1"/>
      <c r="GSU32" s="1"/>
      <c r="GSV32" s="1"/>
      <c r="GSW32" s="1"/>
      <c r="GSX32" s="1"/>
      <c r="GSY32" s="1"/>
      <c r="GSZ32" s="1"/>
      <c r="GTA32" s="1"/>
      <c r="GTB32" s="1"/>
      <c r="GTC32" s="1"/>
      <c r="GTD32" s="1"/>
      <c r="GTE32" s="1"/>
      <c r="GTF32" s="1"/>
      <c r="GTG32" s="1"/>
      <c r="GTH32" s="1"/>
      <c r="GTI32" s="1"/>
      <c r="GTJ32" s="1"/>
      <c r="GTK32" s="1"/>
      <c r="GTL32" s="1"/>
      <c r="GTM32" s="1"/>
      <c r="GTN32" s="1"/>
      <c r="GTO32" s="1"/>
      <c r="GTP32" s="1"/>
      <c r="GTQ32" s="1"/>
      <c r="GTR32" s="1"/>
      <c r="GTS32" s="1"/>
      <c r="GTT32" s="1"/>
      <c r="GTU32" s="1"/>
      <c r="GTV32" s="1"/>
      <c r="GTW32" s="1"/>
      <c r="GTX32" s="1"/>
      <c r="GTY32" s="1"/>
      <c r="GTZ32" s="1"/>
      <c r="GUA32" s="1"/>
      <c r="GUB32" s="1"/>
      <c r="GUC32" s="1"/>
      <c r="GUD32" s="1"/>
      <c r="GUE32" s="1"/>
      <c r="GUF32" s="1"/>
      <c r="GUG32" s="1"/>
      <c r="GUH32" s="1"/>
      <c r="GUI32" s="1"/>
      <c r="GUJ32" s="1"/>
      <c r="GUK32" s="1"/>
      <c r="GUL32" s="1"/>
      <c r="GUM32" s="1"/>
      <c r="GUN32" s="1"/>
      <c r="GUO32" s="1"/>
      <c r="GUP32" s="1"/>
      <c r="GUQ32" s="1"/>
      <c r="GUR32" s="1"/>
      <c r="GUS32" s="1"/>
      <c r="GUT32" s="1"/>
      <c r="GUU32" s="1"/>
      <c r="GUV32" s="1"/>
      <c r="GUW32" s="1"/>
      <c r="GUX32" s="1"/>
      <c r="GUY32" s="1"/>
      <c r="GUZ32" s="1"/>
      <c r="GVA32" s="1"/>
      <c r="GVB32" s="1"/>
      <c r="GVC32" s="1"/>
      <c r="GVD32" s="1"/>
      <c r="GVE32" s="1"/>
      <c r="GVF32" s="1"/>
      <c r="GVG32" s="1"/>
      <c r="GVH32" s="1"/>
      <c r="GVI32" s="1"/>
      <c r="GVJ32" s="1"/>
      <c r="GVK32" s="1"/>
      <c r="GVL32" s="1"/>
      <c r="GVM32" s="1"/>
      <c r="GVN32" s="1"/>
      <c r="GVO32" s="1"/>
      <c r="GVP32" s="1"/>
      <c r="GVQ32" s="1"/>
      <c r="GVR32" s="1"/>
      <c r="GVS32" s="1"/>
      <c r="GVT32" s="1"/>
      <c r="GVU32" s="1"/>
      <c r="GVV32" s="1"/>
      <c r="GVW32" s="1"/>
      <c r="GVX32" s="1"/>
      <c r="GVY32" s="1"/>
      <c r="GVZ32" s="1"/>
      <c r="GWA32" s="1"/>
      <c r="GWB32" s="1"/>
      <c r="GWC32" s="1"/>
      <c r="GWD32" s="1"/>
      <c r="GWE32" s="1"/>
      <c r="GWF32" s="1"/>
      <c r="GWG32" s="1"/>
      <c r="GWH32" s="1"/>
      <c r="GWI32" s="1"/>
      <c r="GWJ32" s="1"/>
      <c r="GWK32" s="1"/>
      <c r="GWL32" s="1"/>
      <c r="GWM32" s="1"/>
      <c r="GWN32" s="1"/>
      <c r="GWO32" s="1"/>
      <c r="GWP32" s="1"/>
      <c r="GWQ32" s="1"/>
      <c r="GWR32" s="1"/>
      <c r="GWS32" s="1"/>
      <c r="GWT32" s="1"/>
      <c r="GWU32" s="1"/>
      <c r="GWV32" s="1"/>
      <c r="GWW32" s="1"/>
      <c r="GWX32" s="1"/>
      <c r="GWY32" s="1"/>
      <c r="GWZ32" s="1"/>
      <c r="GXA32" s="1"/>
      <c r="GXB32" s="1"/>
      <c r="GXC32" s="1"/>
      <c r="GXD32" s="1"/>
      <c r="GXE32" s="1"/>
      <c r="GXF32" s="1"/>
      <c r="GXG32" s="1"/>
      <c r="GXH32" s="1"/>
      <c r="GXI32" s="1"/>
      <c r="GXJ32" s="1"/>
      <c r="GXK32" s="1"/>
      <c r="GXL32" s="1"/>
      <c r="GXM32" s="1"/>
      <c r="GXN32" s="1"/>
      <c r="GXO32" s="1"/>
      <c r="GXP32" s="1"/>
      <c r="GXQ32" s="1"/>
      <c r="GXR32" s="1"/>
      <c r="GXS32" s="1"/>
      <c r="GXT32" s="1"/>
      <c r="GXU32" s="1"/>
      <c r="GXV32" s="1"/>
      <c r="GXW32" s="1"/>
      <c r="GXX32" s="1"/>
      <c r="GXY32" s="1"/>
      <c r="GXZ32" s="1"/>
      <c r="GYA32" s="1"/>
      <c r="GYB32" s="1"/>
      <c r="GYC32" s="1"/>
      <c r="GYD32" s="1"/>
      <c r="GYE32" s="1"/>
      <c r="GYF32" s="1"/>
      <c r="GYG32" s="1"/>
      <c r="GYH32" s="1"/>
      <c r="GYI32" s="1"/>
      <c r="GYJ32" s="1"/>
      <c r="GYK32" s="1"/>
      <c r="GYL32" s="1"/>
      <c r="GYM32" s="1"/>
      <c r="GYN32" s="1"/>
      <c r="GYO32" s="1"/>
      <c r="GYP32" s="1"/>
      <c r="GYQ32" s="1"/>
      <c r="GYR32" s="1"/>
      <c r="GYS32" s="1"/>
      <c r="GYT32" s="1"/>
      <c r="GYU32" s="1"/>
      <c r="GYV32" s="1"/>
      <c r="GYW32" s="1"/>
      <c r="GYX32" s="1"/>
      <c r="GYY32" s="1"/>
      <c r="GYZ32" s="1"/>
      <c r="GZA32" s="1"/>
      <c r="GZB32" s="1"/>
      <c r="GZC32" s="1"/>
      <c r="GZD32" s="1"/>
      <c r="GZE32" s="1"/>
      <c r="GZF32" s="1"/>
      <c r="GZG32" s="1"/>
      <c r="GZH32" s="1"/>
      <c r="GZI32" s="1"/>
      <c r="GZJ32" s="1"/>
      <c r="GZK32" s="1"/>
      <c r="GZL32" s="1"/>
      <c r="GZM32" s="1"/>
      <c r="GZN32" s="1"/>
      <c r="GZO32" s="1"/>
      <c r="GZP32" s="1"/>
      <c r="GZQ32" s="1"/>
      <c r="GZR32" s="1"/>
      <c r="GZS32" s="1"/>
      <c r="GZT32" s="1"/>
      <c r="GZU32" s="1"/>
      <c r="GZV32" s="1"/>
      <c r="GZW32" s="1"/>
      <c r="GZX32" s="1"/>
      <c r="GZY32" s="1"/>
      <c r="GZZ32" s="1"/>
      <c r="HAA32" s="1"/>
      <c r="HAB32" s="1"/>
      <c r="HAC32" s="1"/>
      <c r="HAD32" s="1"/>
      <c r="HAE32" s="1"/>
      <c r="HAF32" s="1"/>
      <c r="HAG32" s="1"/>
      <c r="HAH32" s="1"/>
      <c r="HAI32" s="1"/>
      <c r="HAJ32" s="1"/>
      <c r="HAK32" s="1"/>
      <c r="HAL32" s="1"/>
      <c r="HAM32" s="1"/>
      <c r="HAN32" s="1"/>
      <c r="HAO32" s="1"/>
      <c r="HAP32" s="1"/>
      <c r="HAQ32" s="1"/>
      <c r="HAR32" s="1"/>
      <c r="HAS32" s="1"/>
      <c r="HAT32" s="1"/>
      <c r="HAU32" s="1"/>
      <c r="HAV32" s="1"/>
      <c r="HAW32" s="1"/>
      <c r="HAX32" s="1"/>
      <c r="HAY32" s="1"/>
      <c r="HAZ32" s="1"/>
      <c r="HBA32" s="1"/>
      <c r="HBB32" s="1"/>
      <c r="HBC32" s="1"/>
      <c r="HBD32" s="1"/>
      <c r="HBE32" s="1"/>
      <c r="HBF32" s="1"/>
      <c r="HBG32" s="1"/>
      <c r="HBH32" s="1"/>
      <c r="HBI32" s="1"/>
      <c r="HBJ32" s="1"/>
      <c r="HBK32" s="1"/>
      <c r="HBL32" s="1"/>
      <c r="HBM32" s="1"/>
      <c r="HBN32" s="1"/>
      <c r="HBO32" s="1"/>
      <c r="HBP32" s="1"/>
      <c r="HBQ32" s="1"/>
      <c r="HBR32" s="1"/>
      <c r="HBS32" s="1"/>
      <c r="HBT32" s="1"/>
      <c r="HBU32" s="1"/>
      <c r="HBV32" s="1"/>
      <c r="HBW32" s="1"/>
      <c r="HBX32" s="1"/>
      <c r="HBY32" s="1"/>
      <c r="HBZ32" s="1"/>
      <c r="HCA32" s="1"/>
      <c r="HCB32" s="1"/>
      <c r="HCC32" s="1"/>
      <c r="HCD32" s="1"/>
      <c r="HCE32" s="1"/>
      <c r="HCF32" s="1"/>
      <c r="HCG32" s="1"/>
      <c r="HCH32" s="1"/>
      <c r="HCI32" s="1"/>
      <c r="HCJ32" s="1"/>
      <c r="HCK32" s="1"/>
      <c r="HCL32" s="1"/>
      <c r="HCM32" s="1"/>
      <c r="HCN32" s="1"/>
      <c r="HCO32" s="1"/>
      <c r="HCP32" s="1"/>
      <c r="HCQ32" s="1"/>
      <c r="HCR32" s="1"/>
      <c r="HCS32" s="1"/>
      <c r="HCT32" s="1"/>
      <c r="HCU32" s="1"/>
      <c r="HCV32" s="1"/>
      <c r="HCW32" s="1"/>
      <c r="HCX32" s="1"/>
      <c r="HCY32" s="1"/>
      <c r="HCZ32" s="1"/>
      <c r="HDA32" s="1"/>
      <c r="HDB32" s="1"/>
      <c r="HDC32" s="1"/>
      <c r="HDD32" s="1"/>
      <c r="HDE32" s="1"/>
      <c r="HDF32" s="1"/>
      <c r="HDG32" s="1"/>
      <c r="HDH32" s="1"/>
      <c r="HDI32" s="1"/>
      <c r="HDJ32" s="1"/>
      <c r="HDK32" s="1"/>
      <c r="HDL32" s="1"/>
      <c r="HDM32" s="1"/>
      <c r="HDN32" s="1"/>
      <c r="HDO32" s="1"/>
      <c r="HDP32" s="1"/>
      <c r="HDQ32" s="1"/>
      <c r="HDR32" s="1"/>
      <c r="HDS32" s="1"/>
      <c r="HDT32" s="1"/>
      <c r="HDU32" s="1"/>
      <c r="HDV32" s="1"/>
      <c r="HDW32" s="1"/>
      <c r="HDX32" s="1"/>
      <c r="HDY32" s="1"/>
      <c r="HDZ32" s="1"/>
      <c r="HEA32" s="1"/>
      <c r="HEB32" s="1"/>
      <c r="HEC32" s="1"/>
      <c r="HED32" s="1"/>
      <c r="HEE32" s="1"/>
      <c r="HEF32" s="1"/>
      <c r="HEG32" s="1"/>
      <c r="HEH32" s="1"/>
      <c r="HEI32" s="1"/>
      <c r="HEJ32" s="1"/>
      <c r="HEK32" s="1"/>
      <c r="HEL32" s="1"/>
      <c r="HEM32" s="1"/>
      <c r="HEN32" s="1"/>
      <c r="HEO32" s="1"/>
      <c r="HEP32" s="1"/>
      <c r="HEQ32" s="1"/>
      <c r="HER32" s="1"/>
      <c r="HES32" s="1"/>
      <c r="HET32" s="1"/>
      <c r="HEU32" s="1"/>
      <c r="HEV32" s="1"/>
      <c r="HEW32" s="1"/>
      <c r="HEX32" s="1"/>
      <c r="HEY32" s="1"/>
      <c r="HEZ32" s="1"/>
      <c r="HFA32" s="1"/>
      <c r="HFB32" s="1"/>
      <c r="HFC32" s="1"/>
      <c r="HFD32" s="1"/>
      <c r="HFE32" s="1"/>
      <c r="HFF32" s="1"/>
      <c r="HFG32" s="1"/>
      <c r="HFH32" s="1"/>
      <c r="HFI32" s="1"/>
      <c r="HFJ32" s="1"/>
      <c r="HFK32" s="1"/>
      <c r="HFL32" s="1"/>
      <c r="HFM32" s="1"/>
      <c r="HFN32" s="1"/>
      <c r="HFO32" s="1"/>
      <c r="HFP32" s="1"/>
      <c r="HFQ32" s="1"/>
      <c r="HFR32" s="1"/>
      <c r="HFS32" s="1"/>
      <c r="HFT32" s="1"/>
      <c r="HFU32" s="1"/>
      <c r="HFV32" s="1"/>
      <c r="HFW32" s="1"/>
      <c r="HFX32" s="1"/>
      <c r="HFY32" s="1"/>
      <c r="HFZ32" s="1"/>
      <c r="HGA32" s="1"/>
      <c r="HGB32" s="1"/>
      <c r="HGC32" s="1"/>
      <c r="HGD32" s="1"/>
      <c r="HGE32" s="1"/>
      <c r="HGF32" s="1"/>
      <c r="HGG32" s="1"/>
      <c r="HGH32" s="1"/>
      <c r="HGI32" s="1"/>
      <c r="HGJ32" s="1"/>
      <c r="HGK32" s="1"/>
      <c r="HGL32" s="1"/>
      <c r="HGM32" s="1"/>
      <c r="HGN32" s="1"/>
      <c r="HGO32" s="1"/>
      <c r="HGP32" s="1"/>
      <c r="HGQ32" s="1"/>
      <c r="HGR32" s="1"/>
      <c r="HGS32" s="1"/>
      <c r="HGT32" s="1"/>
      <c r="HGU32" s="1"/>
      <c r="HGV32" s="1"/>
      <c r="HGW32" s="1"/>
      <c r="HGX32" s="1"/>
      <c r="HGY32" s="1"/>
      <c r="HGZ32" s="1"/>
      <c r="HHA32" s="1"/>
      <c r="HHB32" s="1"/>
      <c r="HHC32" s="1"/>
      <c r="HHD32" s="1"/>
      <c r="HHE32" s="1"/>
      <c r="HHF32" s="1"/>
      <c r="HHG32" s="1"/>
      <c r="HHH32" s="1"/>
      <c r="HHI32" s="1"/>
      <c r="HHJ32" s="1"/>
      <c r="HHK32" s="1"/>
      <c r="HHL32" s="1"/>
      <c r="HHM32" s="1"/>
      <c r="HHN32" s="1"/>
      <c r="HHO32" s="1"/>
      <c r="HHP32" s="1"/>
      <c r="HHQ32" s="1"/>
      <c r="HHR32" s="1"/>
      <c r="HHS32" s="1"/>
      <c r="HHT32" s="1"/>
      <c r="HHU32" s="1"/>
      <c r="HHV32" s="1"/>
      <c r="HHW32" s="1"/>
      <c r="HHX32" s="1"/>
      <c r="HHY32" s="1"/>
      <c r="HHZ32" s="1"/>
      <c r="HIA32" s="1"/>
      <c r="HIB32" s="1"/>
      <c r="HIC32" s="1"/>
      <c r="HID32" s="1"/>
      <c r="HIE32" s="1"/>
      <c r="HIF32" s="1"/>
      <c r="HIG32" s="1"/>
      <c r="HIH32" s="1"/>
      <c r="HII32" s="1"/>
      <c r="HIJ32" s="1"/>
      <c r="HIK32" s="1"/>
      <c r="HIL32" s="1"/>
      <c r="HIM32" s="1"/>
      <c r="HIN32" s="1"/>
      <c r="HIO32" s="1"/>
      <c r="HIP32" s="1"/>
      <c r="HIQ32" s="1"/>
      <c r="HIR32" s="1"/>
      <c r="HIS32" s="1"/>
      <c r="HIT32" s="1"/>
      <c r="HIU32" s="1"/>
      <c r="HIV32" s="1"/>
      <c r="HIW32" s="1"/>
      <c r="HIX32" s="1"/>
      <c r="HIY32" s="1"/>
      <c r="HIZ32" s="1"/>
      <c r="HJA32" s="1"/>
      <c r="HJB32" s="1"/>
      <c r="HJC32" s="1"/>
      <c r="HJD32" s="1"/>
      <c r="HJE32" s="1"/>
      <c r="HJF32" s="1"/>
      <c r="HJG32" s="1"/>
      <c r="HJH32" s="1"/>
      <c r="HJI32" s="1"/>
      <c r="HJJ32" s="1"/>
      <c r="HJK32" s="1"/>
      <c r="HJL32" s="1"/>
      <c r="HJM32" s="1"/>
      <c r="HJN32" s="1"/>
      <c r="HJO32" s="1"/>
      <c r="HJP32" s="1"/>
      <c r="HJQ32" s="1"/>
      <c r="HJR32" s="1"/>
      <c r="HJS32" s="1"/>
      <c r="HJT32" s="1"/>
      <c r="HJU32" s="1"/>
      <c r="HJV32" s="1"/>
      <c r="HJW32" s="1"/>
      <c r="HJX32" s="1"/>
      <c r="HJY32" s="1"/>
      <c r="HJZ32" s="1"/>
      <c r="HKA32" s="1"/>
      <c r="HKB32" s="1"/>
      <c r="HKC32" s="1"/>
      <c r="HKD32" s="1"/>
      <c r="HKE32" s="1"/>
      <c r="HKF32" s="1"/>
      <c r="HKG32" s="1"/>
      <c r="HKH32" s="1"/>
      <c r="HKI32" s="1"/>
      <c r="HKJ32" s="1"/>
      <c r="HKK32" s="1"/>
      <c r="HKL32" s="1"/>
      <c r="HKM32" s="1"/>
      <c r="HKN32" s="1"/>
      <c r="HKO32" s="1"/>
      <c r="HKP32" s="1"/>
      <c r="HKQ32" s="1"/>
      <c r="HKR32" s="1"/>
      <c r="HKS32" s="1"/>
      <c r="HKT32" s="1"/>
      <c r="HKU32" s="1"/>
      <c r="HKV32" s="1"/>
      <c r="HKW32" s="1"/>
      <c r="HKX32" s="1"/>
      <c r="HKY32" s="1"/>
      <c r="HKZ32" s="1"/>
      <c r="HLA32" s="1"/>
      <c r="HLB32" s="1"/>
      <c r="HLC32" s="1"/>
      <c r="HLD32" s="1"/>
      <c r="HLE32" s="1"/>
      <c r="HLF32" s="1"/>
      <c r="HLG32" s="1"/>
      <c r="HLH32" s="1"/>
      <c r="HLI32" s="1"/>
      <c r="HLJ32" s="1"/>
      <c r="HLK32" s="1"/>
      <c r="HLL32" s="1"/>
      <c r="HLM32" s="1"/>
      <c r="HLN32" s="1"/>
      <c r="HLO32" s="1"/>
      <c r="HLP32" s="1"/>
      <c r="HLQ32" s="1"/>
      <c r="HLR32" s="1"/>
      <c r="HLS32" s="1"/>
      <c r="HLT32" s="1"/>
      <c r="HLU32" s="1"/>
      <c r="HLV32" s="1"/>
      <c r="HLW32" s="1"/>
      <c r="HLX32" s="1"/>
      <c r="HLY32" s="1"/>
      <c r="HLZ32" s="1"/>
      <c r="HMA32" s="1"/>
      <c r="HMB32" s="1"/>
      <c r="HMC32" s="1"/>
      <c r="HMD32" s="1"/>
      <c r="HME32" s="1"/>
      <c r="HMF32" s="1"/>
      <c r="HMG32" s="1"/>
      <c r="HMH32" s="1"/>
      <c r="HMI32" s="1"/>
      <c r="HMJ32" s="1"/>
      <c r="HMK32" s="1"/>
      <c r="HML32" s="1"/>
      <c r="HMM32" s="1"/>
      <c r="HMN32" s="1"/>
      <c r="HMO32" s="1"/>
      <c r="HMP32" s="1"/>
      <c r="HMQ32" s="1"/>
      <c r="HMR32" s="1"/>
      <c r="HMS32" s="1"/>
      <c r="HMT32" s="1"/>
      <c r="HMU32" s="1"/>
      <c r="HMV32" s="1"/>
      <c r="HMW32" s="1"/>
      <c r="HMX32" s="1"/>
      <c r="HMY32" s="1"/>
      <c r="HMZ32" s="1"/>
      <c r="HNA32" s="1"/>
      <c r="HNB32" s="1"/>
      <c r="HNC32" s="1"/>
      <c r="HND32" s="1"/>
      <c r="HNE32" s="1"/>
      <c r="HNF32" s="1"/>
      <c r="HNG32" s="1"/>
      <c r="HNH32" s="1"/>
      <c r="HNI32" s="1"/>
      <c r="HNJ32" s="1"/>
      <c r="HNK32" s="1"/>
      <c r="HNL32" s="1"/>
      <c r="HNM32" s="1"/>
      <c r="HNN32" s="1"/>
      <c r="HNO32" s="1"/>
      <c r="HNP32" s="1"/>
      <c r="HNQ32" s="1"/>
      <c r="HNR32" s="1"/>
      <c r="HNS32" s="1"/>
      <c r="HNT32" s="1"/>
      <c r="HNU32" s="1"/>
      <c r="HNV32" s="1"/>
      <c r="HNW32" s="1"/>
      <c r="HNX32" s="1"/>
      <c r="HNY32" s="1"/>
      <c r="HNZ32" s="1"/>
      <c r="HOA32" s="1"/>
      <c r="HOB32" s="1"/>
      <c r="HOC32" s="1"/>
      <c r="HOD32" s="1"/>
      <c r="HOE32" s="1"/>
      <c r="HOF32" s="1"/>
      <c r="HOG32" s="1"/>
      <c r="HOH32" s="1"/>
      <c r="HOI32" s="1"/>
      <c r="HOJ32" s="1"/>
      <c r="HOK32" s="1"/>
      <c r="HOL32" s="1"/>
      <c r="HOM32" s="1"/>
      <c r="HON32" s="1"/>
      <c r="HOO32" s="1"/>
      <c r="HOP32" s="1"/>
      <c r="HOQ32" s="1"/>
      <c r="HOR32" s="1"/>
      <c r="HOS32" s="1"/>
      <c r="HOT32" s="1"/>
      <c r="HOU32" s="1"/>
      <c r="HOV32" s="1"/>
      <c r="HOW32" s="1"/>
      <c r="HOX32" s="1"/>
      <c r="HOY32" s="1"/>
      <c r="HOZ32" s="1"/>
      <c r="HPA32" s="1"/>
      <c r="HPB32" s="1"/>
      <c r="HPC32" s="1"/>
      <c r="HPD32" s="1"/>
      <c r="HPE32" s="1"/>
      <c r="HPF32" s="1"/>
      <c r="HPG32" s="1"/>
      <c r="HPH32" s="1"/>
      <c r="HPI32" s="1"/>
      <c r="HPJ32" s="1"/>
      <c r="HPK32" s="1"/>
      <c r="HPL32" s="1"/>
      <c r="HPM32" s="1"/>
      <c r="HPN32" s="1"/>
      <c r="HPO32" s="1"/>
      <c r="HPP32" s="1"/>
      <c r="HPQ32" s="1"/>
      <c r="HPR32" s="1"/>
      <c r="HPS32" s="1"/>
      <c r="HPT32" s="1"/>
      <c r="HPU32" s="1"/>
      <c r="HPV32" s="1"/>
      <c r="HPW32" s="1"/>
      <c r="HPX32" s="1"/>
      <c r="HPY32" s="1"/>
      <c r="HPZ32" s="1"/>
      <c r="HQA32" s="1"/>
      <c r="HQB32" s="1"/>
      <c r="HQC32" s="1"/>
      <c r="HQD32" s="1"/>
      <c r="HQE32" s="1"/>
      <c r="HQF32" s="1"/>
      <c r="HQG32" s="1"/>
      <c r="HQH32" s="1"/>
      <c r="HQI32" s="1"/>
      <c r="HQJ32" s="1"/>
      <c r="HQK32" s="1"/>
      <c r="HQL32" s="1"/>
      <c r="HQM32" s="1"/>
      <c r="HQN32" s="1"/>
      <c r="HQO32" s="1"/>
      <c r="HQP32" s="1"/>
      <c r="HQQ32" s="1"/>
      <c r="HQR32" s="1"/>
      <c r="HQS32" s="1"/>
      <c r="HQT32" s="1"/>
      <c r="HQU32" s="1"/>
      <c r="HQV32" s="1"/>
      <c r="HQW32" s="1"/>
      <c r="HQX32" s="1"/>
      <c r="HQY32" s="1"/>
      <c r="HQZ32" s="1"/>
      <c r="HRA32" s="1"/>
      <c r="HRB32" s="1"/>
      <c r="HRC32" s="1"/>
      <c r="HRD32" s="1"/>
      <c r="HRE32" s="1"/>
      <c r="HRF32" s="1"/>
      <c r="HRG32" s="1"/>
      <c r="HRH32" s="1"/>
      <c r="HRI32" s="1"/>
      <c r="HRJ32" s="1"/>
      <c r="HRK32" s="1"/>
      <c r="HRL32" s="1"/>
      <c r="HRM32" s="1"/>
      <c r="HRN32" s="1"/>
      <c r="HRO32" s="1"/>
      <c r="HRP32" s="1"/>
      <c r="HRQ32" s="1"/>
      <c r="HRR32" s="1"/>
      <c r="HRS32" s="1"/>
      <c r="HRT32" s="1"/>
      <c r="HRU32" s="1"/>
      <c r="HRV32" s="1"/>
      <c r="HRW32" s="1"/>
      <c r="HRX32" s="1"/>
      <c r="HRY32" s="1"/>
      <c r="HRZ32" s="1"/>
      <c r="HSA32" s="1"/>
      <c r="HSB32" s="1"/>
      <c r="HSC32" s="1"/>
      <c r="HSD32" s="1"/>
      <c r="HSE32" s="1"/>
      <c r="HSF32" s="1"/>
      <c r="HSG32" s="1"/>
      <c r="HSH32" s="1"/>
      <c r="HSI32" s="1"/>
      <c r="HSJ32" s="1"/>
      <c r="HSK32" s="1"/>
      <c r="HSL32" s="1"/>
      <c r="HSM32" s="1"/>
      <c r="HSN32" s="1"/>
      <c r="HSO32" s="1"/>
      <c r="HSP32" s="1"/>
      <c r="HSQ32" s="1"/>
      <c r="HSR32" s="1"/>
      <c r="HSS32" s="1"/>
      <c r="HST32" s="1"/>
      <c r="HSU32" s="1"/>
      <c r="HSV32" s="1"/>
      <c r="HSW32" s="1"/>
      <c r="HSX32" s="1"/>
      <c r="HSY32" s="1"/>
      <c r="HSZ32" s="1"/>
      <c r="HTA32" s="1"/>
      <c r="HTB32" s="1"/>
      <c r="HTC32" s="1"/>
      <c r="HTD32" s="1"/>
      <c r="HTE32" s="1"/>
      <c r="HTF32" s="1"/>
      <c r="HTG32" s="1"/>
      <c r="HTH32" s="1"/>
      <c r="HTI32" s="1"/>
      <c r="HTJ32" s="1"/>
      <c r="HTK32" s="1"/>
      <c r="HTL32" s="1"/>
      <c r="HTM32" s="1"/>
      <c r="HTN32" s="1"/>
      <c r="HTO32" s="1"/>
      <c r="HTP32" s="1"/>
      <c r="HTQ32" s="1"/>
      <c r="HTR32" s="1"/>
      <c r="HTS32" s="1"/>
      <c r="HTT32" s="1"/>
      <c r="HTU32" s="1"/>
      <c r="HTV32" s="1"/>
      <c r="HTW32" s="1"/>
      <c r="HTX32" s="1"/>
      <c r="HTY32" s="1"/>
      <c r="HTZ32" s="1"/>
      <c r="HUA32" s="1"/>
      <c r="HUB32" s="1"/>
      <c r="HUC32" s="1"/>
      <c r="HUD32" s="1"/>
      <c r="HUE32" s="1"/>
      <c r="HUF32" s="1"/>
      <c r="HUG32" s="1"/>
      <c r="HUH32" s="1"/>
      <c r="HUI32" s="1"/>
      <c r="HUJ32" s="1"/>
      <c r="HUK32" s="1"/>
      <c r="HUL32" s="1"/>
      <c r="HUM32" s="1"/>
      <c r="HUN32" s="1"/>
      <c r="HUO32" s="1"/>
      <c r="HUP32" s="1"/>
      <c r="HUQ32" s="1"/>
      <c r="HUR32" s="1"/>
      <c r="HUS32" s="1"/>
      <c r="HUT32" s="1"/>
      <c r="HUU32" s="1"/>
      <c r="HUV32" s="1"/>
      <c r="HUW32" s="1"/>
      <c r="HUX32" s="1"/>
      <c r="HUY32" s="1"/>
      <c r="HUZ32" s="1"/>
      <c r="HVA32" s="1"/>
      <c r="HVB32" s="1"/>
      <c r="HVC32" s="1"/>
      <c r="HVD32" s="1"/>
      <c r="HVE32" s="1"/>
      <c r="HVF32" s="1"/>
      <c r="HVG32" s="1"/>
      <c r="HVH32" s="1"/>
      <c r="HVI32" s="1"/>
      <c r="HVJ32" s="1"/>
      <c r="HVK32" s="1"/>
      <c r="HVL32" s="1"/>
      <c r="HVM32" s="1"/>
      <c r="HVN32" s="1"/>
      <c r="HVO32" s="1"/>
      <c r="HVP32" s="1"/>
      <c r="HVQ32" s="1"/>
      <c r="HVR32" s="1"/>
      <c r="HVS32" s="1"/>
      <c r="HVT32" s="1"/>
      <c r="HVU32" s="1"/>
      <c r="HVV32" s="1"/>
      <c r="HVW32" s="1"/>
      <c r="HVX32" s="1"/>
      <c r="HVY32" s="1"/>
      <c r="HVZ32" s="1"/>
      <c r="HWA32" s="1"/>
      <c r="HWB32" s="1"/>
      <c r="HWC32" s="1"/>
      <c r="HWD32" s="1"/>
      <c r="HWE32" s="1"/>
      <c r="HWF32" s="1"/>
      <c r="HWG32" s="1"/>
      <c r="HWH32" s="1"/>
      <c r="HWI32" s="1"/>
      <c r="HWJ32" s="1"/>
      <c r="HWK32" s="1"/>
      <c r="HWL32" s="1"/>
      <c r="HWM32" s="1"/>
      <c r="HWN32" s="1"/>
      <c r="HWO32" s="1"/>
      <c r="HWP32" s="1"/>
      <c r="HWQ32" s="1"/>
      <c r="HWR32" s="1"/>
      <c r="HWS32" s="1"/>
      <c r="HWT32" s="1"/>
      <c r="HWU32" s="1"/>
      <c r="HWV32" s="1"/>
      <c r="HWW32" s="1"/>
      <c r="HWX32" s="1"/>
      <c r="HWY32" s="1"/>
      <c r="HWZ32" s="1"/>
      <c r="HXA32" s="1"/>
      <c r="HXB32" s="1"/>
      <c r="HXC32" s="1"/>
      <c r="HXD32" s="1"/>
      <c r="HXE32" s="1"/>
      <c r="HXF32" s="1"/>
      <c r="HXG32" s="1"/>
      <c r="HXH32" s="1"/>
      <c r="HXI32" s="1"/>
      <c r="HXJ32" s="1"/>
      <c r="HXK32" s="1"/>
      <c r="HXL32" s="1"/>
      <c r="HXM32" s="1"/>
      <c r="HXN32" s="1"/>
      <c r="HXO32" s="1"/>
      <c r="HXP32" s="1"/>
      <c r="HXQ32" s="1"/>
      <c r="HXR32" s="1"/>
      <c r="HXS32" s="1"/>
      <c r="HXT32" s="1"/>
      <c r="HXU32" s="1"/>
      <c r="HXV32" s="1"/>
      <c r="HXW32" s="1"/>
      <c r="HXX32" s="1"/>
      <c r="HXY32" s="1"/>
      <c r="HXZ32" s="1"/>
      <c r="HYA32" s="1"/>
      <c r="HYB32" s="1"/>
      <c r="HYC32" s="1"/>
      <c r="HYD32" s="1"/>
      <c r="HYE32" s="1"/>
      <c r="HYF32" s="1"/>
      <c r="HYG32" s="1"/>
      <c r="HYH32" s="1"/>
      <c r="HYI32" s="1"/>
      <c r="HYJ32" s="1"/>
      <c r="HYK32" s="1"/>
      <c r="HYL32" s="1"/>
      <c r="HYM32" s="1"/>
      <c r="HYN32" s="1"/>
      <c r="HYO32" s="1"/>
      <c r="HYP32" s="1"/>
      <c r="HYQ32" s="1"/>
      <c r="HYR32" s="1"/>
      <c r="HYS32" s="1"/>
      <c r="HYT32" s="1"/>
      <c r="HYU32" s="1"/>
      <c r="HYV32" s="1"/>
      <c r="HYW32" s="1"/>
      <c r="HYX32" s="1"/>
      <c r="HYY32" s="1"/>
      <c r="HYZ32" s="1"/>
      <c r="HZA32" s="1"/>
      <c r="HZB32" s="1"/>
      <c r="HZC32" s="1"/>
      <c r="HZD32" s="1"/>
      <c r="HZE32" s="1"/>
      <c r="HZF32" s="1"/>
      <c r="HZG32" s="1"/>
      <c r="HZH32" s="1"/>
      <c r="HZI32" s="1"/>
      <c r="HZJ32" s="1"/>
      <c r="HZK32" s="1"/>
      <c r="HZL32" s="1"/>
      <c r="HZM32" s="1"/>
      <c r="HZN32" s="1"/>
      <c r="HZO32" s="1"/>
      <c r="HZP32" s="1"/>
      <c r="HZQ32" s="1"/>
      <c r="HZR32" s="1"/>
      <c r="HZS32" s="1"/>
      <c r="HZT32" s="1"/>
      <c r="HZU32" s="1"/>
      <c r="HZV32" s="1"/>
      <c r="HZW32" s="1"/>
      <c r="HZX32" s="1"/>
      <c r="HZY32" s="1"/>
      <c r="HZZ32" s="1"/>
      <c r="IAA32" s="1"/>
      <c r="IAB32" s="1"/>
      <c r="IAC32" s="1"/>
      <c r="IAD32" s="1"/>
      <c r="IAE32" s="1"/>
      <c r="IAF32" s="1"/>
      <c r="IAG32" s="1"/>
      <c r="IAH32" s="1"/>
      <c r="IAI32" s="1"/>
      <c r="IAJ32" s="1"/>
      <c r="IAK32" s="1"/>
      <c r="IAL32" s="1"/>
      <c r="IAM32" s="1"/>
      <c r="IAN32" s="1"/>
      <c r="IAO32" s="1"/>
      <c r="IAP32" s="1"/>
      <c r="IAQ32" s="1"/>
      <c r="IAR32" s="1"/>
      <c r="IAS32" s="1"/>
      <c r="IAT32" s="1"/>
      <c r="IAU32" s="1"/>
      <c r="IAV32" s="1"/>
      <c r="IAW32" s="1"/>
      <c r="IAX32" s="1"/>
      <c r="IAY32" s="1"/>
      <c r="IAZ32" s="1"/>
      <c r="IBA32" s="1"/>
      <c r="IBB32" s="1"/>
      <c r="IBC32" s="1"/>
      <c r="IBD32" s="1"/>
      <c r="IBE32" s="1"/>
      <c r="IBF32" s="1"/>
      <c r="IBG32" s="1"/>
      <c r="IBH32" s="1"/>
      <c r="IBI32" s="1"/>
      <c r="IBJ32" s="1"/>
      <c r="IBK32" s="1"/>
      <c r="IBL32" s="1"/>
      <c r="IBM32" s="1"/>
      <c r="IBN32" s="1"/>
      <c r="IBO32" s="1"/>
      <c r="IBP32" s="1"/>
      <c r="IBQ32" s="1"/>
      <c r="IBR32" s="1"/>
      <c r="IBS32" s="1"/>
      <c r="IBT32" s="1"/>
      <c r="IBU32" s="1"/>
      <c r="IBV32" s="1"/>
      <c r="IBW32" s="1"/>
      <c r="IBX32" s="1"/>
      <c r="IBY32" s="1"/>
      <c r="IBZ32" s="1"/>
      <c r="ICA32" s="1"/>
      <c r="ICB32" s="1"/>
      <c r="ICC32" s="1"/>
      <c r="ICD32" s="1"/>
      <c r="ICE32" s="1"/>
      <c r="ICF32" s="1"/>
      <c r="ICG32" s="1"/>
      <c r="ICH32" s="1"/>
      <c r="ICI32" s="1"/>
      <c r="ICJ32" s="1"/>
      <c r="ICK32" s="1"/>
      <c r="ICL32" s="1"/>
      <c r="ICM32" s="1"/>
      <c r="ICN32" s="1"/>
      <c r="ICO32" s="1"/>
      <c r="ICP32" s="1"/>
      <c r="ICQ32" s="1"/>
      <c r="ICR32" s="1"/>
      <c r="ICS32" s="1"/>
      <c r="ICT32" s="1"/>
      <c r="ICU32" s="1"/>
      <c r="ICV32" s="1"/>
      <c r="ICW32" s="1"/>
      <c r="ICX32" s="1"/>
      <c r="ICY32" s="1"/>
      <c r="ICZ32" s="1"/>
      <c r="IDA32" s="1"/>
      <c r="IDB32" s="1"/>
      <c r="IDC32" s="1"/>
      <c r="IDD32" s="1"/>
      <c r="IDE32" s="1"/>
      <c r="IDF32" s="1"/>
      <c r="IDG32" s="1"/>
      <c r="IDH32" s="1"/>
      <c r="IDI32" s="1"/>
      <c r="IDJ32" s="1"/>
      <c r="IDK32" s="1"/>
      <c r="IDL32" s="1"/>
      <c r="IDM32" s="1"/>
      <c r="IDN32" s="1"/>
      <c r="IDO32" s="1"/>
      <c r="IDP32" s="1"/>
      <c r="IDQ32" s="1"/>
      <c r="IDR32" s="1"/>
      <c r="IDS32" s="1"/>
      <c r="IDT32" s="1"/>
      <c r="IDU32" s="1"/>
      <c r="IDV32" s="1"/>
      <c r="IDW32" s="1"/>
      <c r="IDX32" s="1"/>
      <c r="IDY32" s="1"/>
      <c r="IDZ32" s="1"/>
      <c r="IEA32" s="1"/>
      <c r="IEB32" s="1"/>
      <c r="IEC32" s="1"/>
      <c r="IED32" s="1"/>
      <c r="IEE32" s="1"/>
      <c r="IEF32" s="1"/>
      <c r="IEG32" s="1"/>
      <c r="IEH32" s="1"/>
      <c r="IEI32" s="1"/>
      <c r="IEJ32" s="1"/>
      <c r="IEK32" s="1"/>
      <c r="IEL32" s="1"/>
      <c r="IEM32" s="1"/>
      <c r="IEN32" s="1"/>
      <c r="IEO32" s="1"/>
      <c r="IEP32" s="1"/>
      <c r="IEQ32" s="1"/>
      <c r="IER32" s="1"/>
      <c r="IES32" s="1"/>
      <c r="IET32" s="1"/>
      <c r="IEU32" s="1"/>
      <c r="IEV32" s="1"/>
      <c r="IEW32" s="1"/>
      <c r="IEX32" s="1"/>
      <c r="IEY32" s="1"/>
      <c r="IEZ32" s="1"/>
      <c r="IFA32" s="1"/>
      <c r="IFB32" s="1"/>
      <c r="IFC32" s="1"/>
      <c r="IFD32" s="1"/>
      <c r="IFE32" s="1"/>
      <c r="IFF32" s="1"/>
      <c r="IFG32" s="1"/>
      <c r="IFH32" s="1"/>
      <c r="IFI32" s="1"/>
      <c r="IFJ32" s="1"/>
      <c r="IFK32" s="1"/>
      <c r="IFL32" s="1"/>
      <c r="IFM32" s="1"/>
      <c r="IFN32" s="1"/>
      <c r="IFO32" s="1"/>
      <c r="IFP32" s="1"/>
      <c r="IFQ32" s="1"/>
      <c r="IFR32" s="1"/>
      <c r="IFS32" s="1"/>
      <c r="IFT32" s="1"/>
      <c r="IFU32" s="1"/>
      <c r="IFV32" s="1"/>
      <c r="IFW32" s="1"/>
      <c r="IFX32" s="1"/>
      <c r="IFY32" s="1"/>
      <c r="IFZ32" s="1"/>
      <c r="IGA32" s="1"/>
      <c r="IGB32" s="1"/>
      <c r="IGC32" s="1"/>
      <c r="IGD32" s="1"/>
      <c r="IGE32" s="1"/>
      <c r="IGF32" s="1"/>
      <c r="IGG32" s="1"/>
      <c r="IGH32" s="1"/>
      <c r="IGI32" s="1"/>
      <c r="IGJ32" s="1"/>
      <c r="IGK32" s="1"/>
      <c r="IGL32" s="1"/>
      <c r="IGM32" s="1"/>
      <c r="IGN32" s="1"/>
      <c r="IGO32" s="1"/>
      <c r="IGP32" s="1"/>
      <c r="IGQ32" s="1"/>
      <c r="IGR32" s="1"/>
      <c r="IGS32" s="1"/>
      <c r="IGT32" s="1"/>
      <c r="IGU32" s="1"/>
      <c r="IGV32" s="1"/>
      <c r="IGW32" s="1"/>
      <c r="IGX32" s="1"/>
      <c r="IGY32" s="1"/>
      <c r="IGZ32" s="1"/>
      <c r="IHA32" s="1"/>
      <c r="IHB32" s="1"/>
      <c r="IHC32" s="1"/>
      <c r="IHD32" s="1"/>
      <c r="IHE32" s="1"/>
      <c r="IHF32" s="1"/>
      <c r="IHG32" s="1"/>
      <c r="IHH32" s="1"/>
      <c r="IHI32" s="1"/>
      <c r="IHJ32" s="1"/>
      <c r="IHK32" s="1"/>
      <c r="IHL32" s="1"/>
      <c r="IHM32" s="1"/>
      <c r="IHN32" s="1"/>
      <c r="IHO32" s="1"/>
      <c r="IHP32" s="1"/>
      <c r="IHQ32" s="1"/>
      <c r="IHR32" s="1"/>
      <c r="IHS32" s="1"/>
      <c r="IHT32" s="1"/>
      <c r="IHU32" s="1"/>
      <c r="IHV32" s="1"/>
      <c r="IHW32" s="1"/>
      <c r="IHX32" s="1"/>
      <c r="IHY32" s="1"/>
      <c r="IHZ32" s="1"/>
      <c r="IIA32" s="1"/>
      <c r="IIB32" s="1"/>
      <c r="IIC32" s="1"/>
      <c r="IID32" s="1"/>
      <c r="IIE32" s="1"/>
      <c r="IIF32" s="1"/>
      <c r="IIG32" s="1"/>
      <c r="IIH32" s="1"/>
      <c r="III32" s="1"/>
      <c r="IIJ32" s="1"/>
      <c r="IIK32" s="1"/>
      <c r="IIL32" s="1"/>
      <c r="IIM32" s="1"/>
      <c r="IIN32" s="1"/>
      <c r="IIO32" s="1"/>
      <c r="IIP32" s="1"/>
      <c r="IIQ32" s="1"/>
      <c r="IIR32" s="1"/>
      <c r="IIS32" s="1"/>
      <c r="IIT32" s="1"/>
      <c r="IIU32" s="1"/>
      <c r="IIV32" s="1"/>
      <c r="IIW32" s="1"/>
      <c r="IIX32" s="1"/>
      <c r="IIY32" s="1"/>
      <c r="IIZ32" s="1"/>
      <c r="IJA32" s="1"/>
      <c r="IJB32" s="1"/>
      <c r="IJC32" s="1"/>
      <c r="IJD32" s="1"/>
      <c r="IJE32" s="1"/>
      <c r="IJF32" s="1"/>
      <c r="IJG32" s="1"/>
      <c r="IJH32" s="1"/>
      <c r="IJI32" s="1"/>
      <c r="IJJ32" s="1"/>
      <c r="IJK32" s="1"/>
      <c r="IJL32" s="1"/>
      <c r="IJM32" s="1"/>
      <c r="IJN32" s="1"/>
      <c r="IJO32" s="1"/>
      <c r="IJP32" s="1"/>
      <c r="IJQ32" s="1"/>
      <c r="IJR32" s="1"/>
      <c r="IJS32" s="1"/>
      <c r="IJT32" s="1"/>
      <c r="IJU32" s="1"/>
      <c r="IJV32" s="1"/>
      <c r="IJW32" s="1"/>
      <c r="IJX32" s="1"/>
      <c r="IJY32" s="1"/>
      <c r="IJZ32" s="1"/>
      <c r="IKA32" s="1"/>
      <c r="IKB32" s="1"/>
      <c r="IKC32" s="1"/>
      <c r="IKD32" s="1"/>
      <c r="IKE32" s="1"/>
      <c r="IKF32" s="1"/>
      <c r="IKG32" s="1"/>
      <c r="IKH32" s="1"/>
      <c r="IKI32" s="1"/>
      <c r="IKJ32" s="1"/>
      <c r="IKK32" s="1"/>
      <c r="IKL32" s="1"/>
      <c r="IKM32" s="1"/>
      <c r="IKN32" s="1"/>
      <c r="IKO32" s="1"/>
      <c r="IKP32" s="1"/>
      <c r="IKQ32" s="1"/>
      <c r="IKR32" s="1"/>
      <c r="IKS32" s="1"/>
      <c r="IKT32" s="1"/>
      <c r="IKU32" s="1"/>
      <c r="IKV32" s="1"/>
      <c r="IKW32" s="1"/>
      <c r="IKX32" s="1"/>
      <c r="IKY32" s="1"/>
      <c r="IKZ32" s="1"/>
      <c r="ILA32" s="1"/>
      <c r="ILB32" s="1"/>
      <c r="ILC32" s="1"/>
      <c r="ILD32" s="1"/>
      <c r="ILE32" s="1"/>
      <c r="ILF32" s="1"/>
      <c r="ILG32" s="1"/>
      <c r="ILH32" s="1"/>
      <c r="ILI32" s="1"/>
      <c r="ILJ32" s="1"/>
      <c r="ILK32" s="1"/>
      <c r="ILL32" s="1"/>
      <c r="ILM32" s="1"/>
      <c r="ILN32" s="1"/>
      <c r="ILO32" s="1"/>
      <c r="ILP32" s="1"/>
      <c r="ILQ32" s="1"/>
      <c r="ILR32" s="1"/>
      <c r="ILS32" s="1"/>
      <c r="ILT32" s="1"/>
      <c r="ILU32" s="1"/>
      <c r="ILV32" s="1"/>
      <c r="ILW32" s="1"/>
      <c r="ILX32" s="1"/>
      <c r="ILY32" s="1"/>
      <c r="ILZ32" s="1"/>
      <c r="IMA32" s="1"/>
      <c r="IMB32" s="1"/>
      <c r="IMC32" s="1"/>
      <c r="IMD32" s="1"/>
      <c r="IME32" s="1"/>
      <c r="IMF32" s="1"/>
      <c r="IMG32" s="1"/>
      <c r="IMH32" s="1"/>
      <c r="IMI32" s="1"/>
      <c r="IMJ32" s="1"/>
      <c r="IMK32" s="1"/>
      <c r="IML32" s="1"/>
      <c r="IMM32" s="1"/>
      <c r="IMN32" s="1"/>
      <c r="IMO32" s="1"/>
      <c r="IMP32" s="1"/>
      <c r="IMQ32" s="1"/>
      <c r="IMR32" s="1"/>
      <c r="IMS32" s="1"/>
      <c r="IMT32" s="1"/>
      <c r="IMU32" s="1"/>
      <c r="IMV32" s="1"/>
      <c r="IMW32" s="1"/>
      <c r="IMX32" s="1"/>
      <c r="IMY32" s="1"/>
      <c r="IMZ32" s="1"/>
      <c r="INA32" s="1"/>
      <c r="INB32" s="1"/>
      <c r="INC32" s="1"/>
      <c r="IND32" s="1"/>
      <c r="INE32" s="1"/>
      <c r="INF32" s="1"/>
      <c r="ING32" s="1"/>
      <c r="INH32" s="1"/>
      <c r="INI32" s="1"/>
      <c r="INJ32" s="1"/>
      <c r="INK32" s="1"/>
      <c r="INL32" s="1"/>
      <c r="INM32" s="1"/>
      <c r="INN32" s="1"/>
      <c r="INO32" s="1"/>
      <c r="INP32" s="1"/>
      <c r="INQ32" s="1"/>
      <c r="INR32" s="1"/>
      <c r="INS32" s="1"/>
      <c r="INT32" s="1"/>
      <c r="INU32" s="1"/>
      <c r="INV32" s="1"/>
      <c r="INW32" s="1"/>
      <c r="INX32" s="1"/>
      <c r="INY32" s="1"/>
      <c r="INZ32" s="1"/>
      <c r="IOA32" s="1"/>
      <c r="IOB32" s="1"/>
      <c r="IOC32" s="1"/>
      <c r="IOD32" s="1"/>
      <c r="IOE32" s="1"/>
      <c r="IOF32" s="1"/>
      <c r="IOG32" s="1"/>
      <c r="IOH32" s="1"/>
      <c r="IOI32" s="1"/>
      <c r="IOJ32" s="1"/>
      <c r="IOK32" s="1"/>
      <c r="IOL32" s="1"/>
      <c r="IOM32" s="1"/>
      <c r="ION32" s="1"/>
      <c r="IOO32" s="1"/>
      <c r="IOP32" s="1"/>
      <c r="IOQ32" s="1"/>
      <c r="IOR32" s="1"/>
      <c r="IOS32" s="1"/>
      <c r="IOT32" s="1"/>
      <c r="IOU32" s="1"/>
      <c r="IOV32" s="1"/>
      <c r="IOW32" s="1"/>
      <c r="IOX32" s="1"/>
      <c r="IOY32" s="1"/>
      <c r="IOZ32" s="1"/>
      <c r="IPA32" s="1"/>
      <c r="IPB32" s="1"/>
      <c r="IPC32" s="1"/>
      <c r="IPD32" s="1"/>
      <c r="IPE32" s="1"/>
      <c r="IPF32" s="1"/>
      <c r="IPG32" s="1"/>
      <c r="IPH32" s="1"/>
      <c r="IPI32" s="1"/>
      <c r="IPJ32" s="1"/>
      <c r="IPK32" s="1"/>
      <c r="IPL32" s="1"/>
      <c r="IPM32" s="1"/>
      <c r="IPN32" s="1"/>
      <c r="IPO32" s="1"/>
      <c r="IPP32" s="1"/>
      <c r="IPQ32" s="1"/>
      <c r="IPR32" s="1"/>
      <c r="IPS32" s="1"/>
      <c r="IPT32" s="1"/>
      <c r="IPU32" s="1"/>
      <c r="IPV32" s="1"/>
      <c r="IPW32" s="1"/>
      <c r="IPX32" s="1"/>
      <c r="IPY32" s="1"/>
      <c r="IPZ32" s="1"/>
      <c r="IQA32" s="1"/>
      <c r="IQB32" s="1"/>
      <c r="IQC32" s="1"/>
      <c r="IQD32" s="1"/>
      <c r="IQE32" s="1"/>
      <c r="IQF32" s="1"/>
      <c r="IQG32" s="1"/>
      <c r="IQH32" s="1"/>
      <c r="IQI32" s="1"/>
      <c r="IQJ32" s="1"/>
      <c r="IQK32" s="1"/>
      <c r="IQL32" s="1"/>
      <c r="IQM32" s="1"/>
      <c r="IQN32" s="1"/>
      <c r="IQO32" s="1"/>
      <c r="IQP32" s="1"/>
      <c r="IQQ32" s="1"/>
      <c r="IQR32" s="1"/>
      <c r="IQS32" s="1"/>
      <c r="IQT32" s="1"/>
      <c r="IQU32" s="1"/>
      <c r="IQV32" s="1"/>
      <c r="IQW32" s="1"/>
      <c r="IQX32" s="1"/>
      <c r="IQY32" s="1"/>
      <c r="IQZ32" s="1"/>
      <c r="IRA32" s="1"/>
      <c r="IRB32" s="1"/>
      <c r="IRC32" s="1"/>
      <c r="IRD32" s="1"/>
      <c r="IRE32" s="1"/>
      <c r="IRF32" s="1"/>
      <c r="IRG32" s="1"/>
      <c r="IRH32" s="1"/>
      <c r="IRI32" s="1"/>
      <c r="IRJ32" s="1"/>
      <c r="IRK32" s="1"/>
      <c r="IRL32" s="1"/>
      <c r="IRM32" s="1"/>
      <c r="IRN32" s="1"/>
      <c r="IRO32" s="1"/>
      <c r="IRP32" s="1"/>
      <c r="IRQ32" s="1"/>
      <c r="IRR32" s="1"/>
      <c r="IRS32" s="1"/>
      <c r="IRT32" s="1"/>
      <c r="IRU32" s="1"/>
      <c r="IRV32" s="1"/>
      <c r="IRW32" s="1"/>
      <c r="IRX32" s="1"/>
      <c r="IRY32" s="1"/>
      <c r="IRZ32" s="1"/>
      <c r="ISA32" s="1"/>
      <c r="ISB32" s="1"/>
      <c r="ISC32" s="1"/>
      <c r="ISD32" s="1"/>
      <c r="ISE32" s="1"/>
      <c r="ISF32" s="1"/>
      <c r="ISG32" s="1"/>
      <c r="ISH32" s="1"/>
      <c r="ISI32" s="1"/>
      <c r="ISJ32" s="1"/>
      <c r="ISK32" s="1"/>
      <c r="ISL32" s="1"/>
      <c r="ISM32" s="1"/>
      <c r="ISN32" s="1"/>
      <c r="ISO32" s="1"/>
      <c r="ISP32" s="1"/>
      <c r="ISQ32" s="1"/>
      <c r="ISR32" s="1"/>
      <c r="ISS32" s="1"/>
      <c r="IST32" s="1"/>
      <c r="ISU32" s="1"/>
      <c r="ISV32" s="1"/>
      <c r="ISW32" s="1"/>
      <c r="ISX32" s="1"/>
      <c r="ISY32" s="1"/>
      <c r="ISZ32" s="1"/>
      <c r="ITA32" s="1"/>
      <c r="ITB32" s="1"/>
      <c r="ITC32" s="1"/>
      <c r="ITD32" s="1"/>
      <c r="ITE32" s="1"/>
      <c r="ITF32" s="1"/>
      <c r="ITG32" s="1"/>
      <c r="ITH32" s="1"/>
      <c r="ITI32" s="1"/>
      <c r="ITJ32" s="1"/>
      <c r="ITK32" s="1"/>
      <c r="ITL32" s="1"/>
      <c r="ITM32" s="1"/>
      <c r="ITN32" s="1"/>
      <c r="ITO32" s="1"/>
      <c r="ITP32" s="1"/>
      <c r="ITQ32" s="1"/>
      <c r="ITR32" s="1"/>
      <c r="ITS32" s="1"/>
      <c r="ITT32" s="1"/>
      <c r="ITU32" s="1"/>
      <c r="ITV32" s="1"/>
      <c r="ITW32" s="1"/>
      <c r="ITX32" s="1"/>
      <c r="ITY32" s="1"/>
      <c r="ITZ32" s="1"/>
      <c r="IUA32" s="1"/>
      <c r="IUB32" s="1"/>
      <c r="IUC32" s="1"/>
      <c r="IUD32" s="1"/>
      <c r="IUE32" s="1"/>
      <c r="IUF32" s="1"/>
      <c r="IUG32" s="1"/>
      <c r="IUH32" s="1"/>
      <c r="IUI32" s="1"/>
      <c r="IUJ32" s="1"/>
      <c r="IUK32" s="1"/>
      <c r="IUL32" s="1"/>
      <c r="IUM32" s="1"/>
      <c r="IUN32" s="1"/>
      <c r="IUO32" s="1"/>
      <c r="IUP32" s="1"/>
      <c r="IUQ32" s="1"/>
      <c r="IUR32" s="1"/>
      <c r="IUS32" s="1"/>
      <c r="IUT32" s="1"/>
      <c r="IUU32" s="1"/>
      <c r="IUV32" s="1"/>
      <c r="IUW32" s="1"/>
      <c r="IUX32" s="1"/>
      <c r="IUY32" s="1"/>
      <c r="IUZ32" s="1"/>
      <c r="IVA32" s="1"/>
      <c r="IVB32" s="1"/>
      <c r="IVC32" s="1"/>
      <c r="IVD32" s="1"/>
      <c r="IVE32" s="1"/>
      <c r="IVF32" s="1"/>
      <c r="IVG32" s="1"/>
      <c r="IVH32" s="1"/>
      <c r="IVI32" s="1"/>
      <c r="IVJ32" s="1"/>
      <c r="IVK32" s="1"/>
      <c r="IVL32" s="1"/>
      <c r="IVM32" s="1"/>
      <c r="IVN32" s="1"/>
      <c r="IVO32" s="1"/>
      <c r="IVP32" s="1"/>
      <c r="IVQ32" s="1"/>
      <c r="IVR32" s="1"/>
      <c r="IVS32" s="1"/>
      <c r="IVT32" s="1"/>
      <c r="IVU32" s="1"/>
      <c r="IVV32" s="1"/>
      <c r="IVW32" s="1"/>
      <c r="IVX32" s="1"/>
      <c r="IVY32" s="1"/>
      <c r="IVZ32" s="1"/>
      <c r="IWA32" s="1"/>
      <c r="IWB32" s="1"/>
      <c r="IWC32" s="1"/>
      <c r="IWD32" s="1"/>
      <c r="IWE32" s="1"/>
      <c r="IWF32" s="1"/>
      <c r="IWG32" s="1"/>
      <c r="IWH32" s="1"/>
      <c r="IWI32" s="1"/>
      <c r="IWJ32" s="1"/>
      <c r="IWK32" s="1"/>
      <c r="IWL32" s="1"/>
      <c r="IWM32" s="1"/>
      <c r="IWN32" s="1"/>
      <c r="IWO32" s="1"/>
      <c r="IWP32" s="1"/>
      <c r="IWQ32" s="1"/>
      <c r="IWR32" s="1"/>
      <c r="IWS32" s="1"/>
      <c r="IWT32" s="1"/>
      <c r="IWU32" s="1"/>
      <c r="IWV32" s="1"/>
      <c r="IWW32" s="1"/>
      <c r="IWX32" s="1"/>
      <c r="IWY32" s="1"/>
      <c r="IWZ32" s="1"/>
      <c r="IXA32" s="1"/>
      <c r="IXB32" s="1"/>
      <c r="IXC32" s="1"/>
      <c r="IXD32" s="1"/>
      <c r="IXE32" s="1"/>
      <c r="IXF32" s="1"/>
      <c r="IXG32" s="1"/>
      <c r="IXH32" s="1"/>
      <c r="IXI32" s="1"/>
      <c r="IXJ32" s="1"/>
      <c r="IXK32" s="1"/>
      <c r="IXL32" s="1"/>
      <c r="IXM32" s="1"/>
      <c r="IXN32" s="1"/>
      <c r="IXO32" s="1"/>
      <c r="IXP32" s="1"/>
      <c r="IXQ32" s="1"/>
      <c r="IXR32" s="1"/>
      <c r="IXS32" s="1"/>
      <c r="IXT32" s="1"/>
      <c r="IXU32" s="1"/>
      <c r="IXV32" s="1"/>
      <c r="IXW32" s="1"/>
      <c r="IXX32" s="1"/>
      <c r="IXY32" s="1"/>
      <c r="IXZ32" s="1"/>
      <c r="IYA32" s="1"/>
      <c r="IYB32" s="1"/>
      <c r="IYC32" s="1"/>
      <c r="IYD32" s="1"/>
      <c r="IYE32" s="1"/>
      <c r="IYF32" s="1"/>
      <c r="IYG32" s="1"/>
      <c r="IYH32" s="1"/>
      <c r="IYI32" s="1"/>
      <c r="IYJ32" s="1"/>
      <c r="IYK32" s="1"/>
      <c r="IYL32" s="1"/>
      <c r="IYM32" s="1"/>
      <c r="IYN32" s="1"/>
      <c r="IYO32" s="1"/>
      <c r="IYP32" s="1"/>
      <c r="IYQ32" s="1"/>
      <c r="IYR32" s="1"/>
      <c r="IYS32" s="1"/>
      <c r="IYT32" s="1"/>
      <c r="IYU32" s="1"/>
      <c r="IYV32" s="1"/>
      <c r="IYW32" s="1"/>
      <c r="IYX32" s="1"/>
      <c r="IYY32" s="1"/>
      <c r="IYZ32" s="1"/>
      <c r="IZA32" s="1"/>
      <c r="IZB32" s="1"/>
      <c r="IZC32" s="1"/>
      <c r="IZD32" s="1"/>
      <c r="IZE32" s="1"/>
      <c r="IZF32" s="1"/>
      <c r="IZG32" s="1"/>
      <c r="IZH32" s="1"/>
      <c r="IZI32" s="1"/>
      <c r="IZJ32" s="1"/>
      <c r="IZK32" s="1"/>
      <c r="IZL32" s="1"/>
      <c r="IZM32" s="1"/>
      <c r="IZN32" s="1"/>
      <c r="IZO32" s="1"/>
      <c r="IZP32" s="1"/>
      <c r="IZQ32" s="1"/>
      <c r="IZR32" s="1"/>
      <c r="IZS32" s="1"/>
      <c r="IZT32" s="1"/>
      <c r="IZU32" s="1"/>
      <c r="IZV32" s="1"/>
      <c r="IZW32" s="1"/>
      <c r="IZX32" s="1"/>
      <c r="IZY32" s="1"/>
      <c r="IZZ32" s="1"/>
      <c r="JAA32" s="1"/>
      <c r="JAB32" s="1"/>
      <c r="JAC32" s="1"/>
      <c r="JAD32" s="1"/>
      <c r="JAE32" s="1"/>
      <c r="JAF32" s="1"/>
      <c r="JAG32" s="1"/>
      <c r="JAH32" s="1"/>
      <c r="JAI32" s="1"/>
      <c r="JAJ32" s="1"/>
      <c r="JAK32" s="1"/>
      <c r="JAL32" s="1"/>
      <c r="JAM32" s="1"/>
      <c r="JAN32" s="1"/>
      <c r="JAO32" s="1"/>
      <c r="JAP32" s="1"/>
      <c r="JAQ32" s="1"/>
      <c r="JAR32" s="1"/>
      <c r="JAS32" s="1"/>
      <c r="JAT32" s="1"/>
      <c r="JAU32" s="1"/>
      <c r="JAV32" s="1"/>
      <c r="JAW32" s="1"/>
      <c r="JAX32" s="1"/>
      <c r="JAY32" s="1"/>
      <c r="JAZ32" s="1"/>
      <c r="JBA32" s="1"/>
      <c r="JBB32" s="1"/>
      <c r="JBC32" s="1"/>
      <c r="JBD32" s="1"/>
      <c r="JBE32" s="1"/>
      <c r="JBF32" s="1"/>
      <c r="JBG32" s="1"/>
      <c r="JBH32" s="1"/>
      <c r="JBI32" s="1"/>
      <c r="JBJ32" s="1"/>
      <c r="JBK32" s="1"/>
      <c r="JBL32" s="1"/>
      <c r="JBM32" s="1"/>
      <c r="JBN32" s="1"/>
      <c r="JBO32" s="1"/>
      <c r="JBP32" s="1"/>
      <c r="JBQ32" s="1"/>
      <c r="JBR32" s="1"/>
      <c r="JBS32" s="1"/>
      <c r="JBT32" s="1"/>
      <c r="JBU32" s="1"/>
      <c r="JBV32" s="1"/>
      <c r="JBW32" s="1"/>
      <c r="JBX32" s="1"/>
      <c r="JBY32" s="1"/>
      <c r="JBZ32" s="1"/>
      <c r="JCA32" s="1"/>
      <c r="JCB32" s="1"/>
      <c r="JCC32" s="1"/>
      <c r="JCD32" s="1"/>
      <c r="JCE32" s="1"/>
      <c r="JCF32" s="1"/>
      <c r="JCG32" s="1"/>
      <c r="JCH32" s="1"/>
      <c r="JCI32" s="1"/>
      <c r="JCJ32" s="1"/>
      <c r="JCK32" s="1"/>
      <c r="JCL32" s="1"/>
      <c r="JCM32" s="1"/>
      <c r="JCN32" s="1"/>
      <c r="JCO32" s="1"/>
      <c r="JCP32" s="1"/>
      <c r="JCQ32" s="1"/>
      <c r="JCR32" s="1"/>
      <c r="JCS32" s="1"/>
      <c r="JCT32" s="1"/>
      <c r="JCU32" s="1"/>
      <c r="JCV32" s="1"/>
      <c r="JCW32" s="1"/>
      <c r="JCX32" s="1"/>
      <c r="JCY32" s="1"/>
      <c r="JCZ32" s="1"/>
      <c r="JDA32" s="1"/>
      <c r="JDB32" s="1"/>
      <c r="JDC32" s="1"/>
      <c r="JDD32" s="1"/>
      <c r="JDE32" s="1"/>
      <c r="JDF32" s="1"/>
      <c r="JDG32" s="1"/>
      <c r="JDH32" s="1"/>
      <c r="JDI32" s="1"/>
      <c r="JDJ32" s="1"/>
      <c r="JDK32" s="1"/>
      <c r="JDL32" s="1"/>
      <c r="JDM32" s="1"/>
      <c r="JDN32" s="1"/>
      <c r="JDO32" s="1"/>
      <c r="JDP32" s="1"/>
      <c r="JDQ32" s="1"/>
      <c r="JDR32" s="1"/>
      <c r="JDS32" s="1"/>
      <c r="JDT32" s="1"/>
      <c r="JDU32" s="1"/>
      <c r="JDV32" s="1"/>
      <c r="JDW32" s="1"/>
      <c r="JDX32" s="1"/>
      <c r="JDY32" s="1"/>
      <c r="JDZ32" s="1"/>
      <c r="JEA32" s="1"/>
      <c r="JEB32" s="1"/>
      <c r="JEC32" s="1"/>
      <c r="JED32" s="1"/>
      <c r="JEE32" s="1"/>
      <c r="JEF32" s="1"/>
      <c r="JEG32" s="1"/>
      <c r="JEH32" s="1"/>
      <c r="JEI32" s="1"/>
      <c r="JEJ32" s="1"/>
      <c r="JEK32" s="1"/>
      <c r="JEL32" s="1"/>
      <c r="JEM32" s="1"/>
      <c r="JEN32" s="1"/>
      <c r="JEO32" s="1"/>
      <c r="JEP32" s="1"/>
      <c r="JEQ32" s="1"/>
      <c r="JER32" s="1"/>
      <c r="JES32" s="1"/>
      <c r="JET32" s="1"/>
      <c r="JEU32" s="1"/>
      <c r="JEV32" s="1"/>
      <c r="JEW32" s="1"/>
      <c r="JEX32" s="1"/>
      <c r="JEY32" s="1"/>
      <c r="JEZ32" s="1"/>
      <c r="JFA32" s="1"/>
      <c r="JFB32" s="1"/>
      <c r="JFC32" s="1"/>
      <c r="JFD32" s="1"/>
      <c r="JFE32" s="1"/>
      <c r="JFF32" s="1"/>
      <c r="JFG32" s="1"/>
      <c r="JFH32" s="1"/>
      <c r="JFI32" s="1"/>
      <c r="JFJ32" s="1"/>
      <c r="JFK32" s="1"/>
      <c r="JFL32" s="1"/>
      <c r="JFM32" s="1"/>
      <c r="JFN32" s="1"/>
      <c r="JFO32" s="1"/>
      <c r="JFP32" s="1"/>
      <c r="JFQ32" s="1"/>
      <c r="JFR32" s="1"/>
      <c r="JFS32" s="1"/>
      <c r="JFT32" s="1"/>
      <c r="JFU32" s="1"/>
      <c r="JFV32" s="1"/>
      <c r="JFW32" s="1"/>
      <c r="JFX32" s="1"/>
      <c r="JFY32" s="1"/>
      <c r="JFZ32" s="1"/>
      <c r="JGA32" s="1"/>
      <c r="JGB32" s="1"/>
      <c r="JGC32" s="1"/>
      <c r="JGD32" s="1"/>
      <c r="JGE32" s="1"/>
      <c r="JGF32" s="1"/>
      <c r="JGG32" s="1"/>
      <c r="JGH32" s="1"/>
      <c r="JGI32" s="1"/>
      <c r="JGJ32" s="1"/>
      <c r="JGK32" s="1"/>
      <c r="JGL32" s="1"/>
      <c r="JGM32" s="1"/>
      <c r="JGN32" s="1"/>
      <c r="JGO32" s="1"/>
      <c r="JGP32" s="1"/>
      <c r="JGQ32" s="1"/>
      <c r="JGR32" s="1"/>
      <c r="JGS32" s="1"/>
      <c r="JGT32" s="1"/>
      <c r="JGU32" s="1"/>
      <c r="JGV32" s="1"/>
      <c r="JGW32" s="1"/>
      <c r="JGX32" s="1"/>
      <c r="JGY32" s="1"/>
      <c r="JGZ32" s="1"/>
      <c r="JHA32" s="1"/>
      <c r="JHB32" s="1"/>
      <c r="JHC32" s="1"/>
      <c r="JHD32" s="1"/>
      <c r="JHE32" s="1"/>
      <c r="JHF32" s="1"/>
      <c r="JHG32" s="1"/>
      <c r="JHH32" s="1"/>
      <c r="JHI32" s="1"/>
      <c r="JHJ32" s="1"/>
      <c r="JHK32" s="1"/>
      <c r="JHL32" s="1"/>
      <c r="JHM32" s="1"/>
      <c r="JHN32" s="1"/>
      <c r="JHO32" s="1"/>
      <c r="JHP32" s="1"/>
      <c r="JHQ32" s="1"/>
      <c r="JHR32" s="1"/>
      <c r="JHS32" s="1"/>
      <c r="JHT32" s="1"/>
      <c r="JHU32" s="1"/>
      <c r="JHV32" s="1"/>
      <c r="JHW32" s="1"/>
      <c r="JHX32" s="1"/>
      <c r="JHY32" s="1"/>
      <c r="JHZ32" s="1"/>
      <c r="JIA32" s="1"/>
      <c r="JIB32" s="1"/>
      <c r="JIC32" s="1"/>
      <c r="JID32" s="1"/>
      <c r="JIE32" s="1"/>
      <c r="JIF32" s="1"/>
      <c r="JIG32" s="1"/>
      <c r="JIH32" s="1"/>
      <c r="JII32" s="1"/>
      <c r="JIJ32" s="1"/>
      <c r="JIK32" s="1"/>
      <c r="JIL32" s="1"/>
      <c r="JIM32" s="1"/>
      <c r="JIN32" s="1"/>
      <c r="JIO32" s="1"/>
      <c r="JIP32" s="1"/>
      <c r="JIQ32" s="1"/>
      <c r="JIR32" s="1"/>
      <c r="JIS32" s="1"/>
      <c r="JIT32" s="1"/>
      <c r="JIU32" s="1"/>
      <c r="JIV32" s="1"/>
      <c r="JIW32" s="1"/>
      <c r="JIX32" s="1"/>
      <c r="JIY32" s="1"/>
      <c r="JIZ32" s="1"/>
      <c r="JJA32" s="1"/>
      <c r="JJB32" s="1"/>
      <c r="JJC32" s="1"/>
      <c r="JJD32" s="1"/>
      <c r="JJE32" s="1"/>
      <c r="JJF32" s="1"/>
      <c r="JJG32" s="1"/>
      <c r="JJH32" s="1"/>
      <c r="JJI32" s="1"/>
      <c r="JJJ32" s="1"/>
      <c r="JJK32" s="1"/>
      <c r="JJL32" s="1"/>
      <c r="JJM32" s="1"/>
      <c r="JJN32" s="1"/>
      <c r="JJO32" s="1"/>
      <c r="JJP32" s="1"/>
      <c r="JJQ32" s="1"/>
      <c r="JJR32" s="1"/>
      <c r="JJS32" s="1"/>
      <c r="JJT32" s="1"/>
      <c r="JJU32" s="1"/>
      <c r="JJV32" s="1"/>
      <c r="JJW32" s="1"/>
      <c r="JJX32" s="1"/>
      <c r="JJY32" s="1"/>
      <c r="JJZ32" s="1"/>
      <c r="JKA32" s="1"/>
      <c r="JKB32" s="1"/>
      <c r="JKC32" s="1"/>
      <c r="JKD32" s="1"/>
      <c r="JKE32" s="1"/>
      <c r="JKF32" s="1"/>
      <c r="JKG32" s="1"/>
      <c r="JKH32" s="1"/>
      <c r="JKI32" s="1"/>
      <c r="JKJ32" s="1"/>
      <c r="JKK32" s="1"/>
      <c r="JKL32" s="1"/>
      <c r="JKM32" s="1"/>
      <c r="JKN32" s="1"/>
      <c r="JKO32" s="1"/>
      <c r="JKP32" s="1"/>
      <c r="JKQ32" s="1"/>
      <c r="JKR32" s="1"/>
      <c r="JKS32" s="1"/>
      <c r="JKT32" s="1"/>
      <c r="JKU32" s="1"/>
      <c r="JKV32" s="1"/>
      <c r="JKW32" s="1"/>
      <c r="JKX32" s="1"/>
      <c r="JKY32" s="1"/>
      <c r="JKZ32" s="1"/>
      <c r="JLA32" s="1"/>
      <c r="JLB32" s="1"/>
      <c r="JLC32" s="1"/>
      <c r="JLD32" s="1"/>
      <c r="JLE32" s="1"/>
      <c r="JLF32" s="1"/>
      <c r="JLG32" s="1"/>
      <c r="JLH32" s="1"/>
      <c r="JLI32" s="1"/>
      <c r="JLJ32" s="1"/>
      <c r="JLK32" s="1"/>
      <c r="JLL32" s="1"/>
      <c r="JLM32" s="1"/>
      <c r="JLN32" s="1"/>
      <c r="JLO32" s="1"/>
      <c r="JLP32" s="1"/>
      <c r="JLQ32" s="1"/>
      <c r="JLR32" s="1"/>
      <c r="JLS32" s="1"/>
      <c r="JLT32" s="1"/>
      <c r="JLU32" s="1"/>
      <c r="JLV32" s="1"/>
      <c r="JLW32" s="1"/>
      <c r="JLX32" s="1"/>
      <c r="JLY32" s="1"/>
      <c r="JLZ32" s="1"/>
      <c r="JMA32" s="1"/>
      <c r="JMB32" s="1"/>
      <c r="JMC32" s="1"/>
      <c r="JMD32" s="1"/>
      <c r="JME32" s="1"/>
      <c r="JMF32" s="1"/>
      <c r="JMG32" s="1"/>
      <c r="JMH32" s="1"/>
      <c r="JMI32" s="1"/>
      <c r="JMJ32" s="1"/>
      <c r="JMK32" s="1"/>
      <c r="JML32" s="1"/>
      <c r="JMM32" s="1"/>
      <c r="JMN32" s="1"/>
      <c r="JMO32" s="1"/>
      <c r="JMP32" s="1"/>
      <c r="JMQ32" s="1"/>
      <c r="JMR32" s="1"/>
      <c r="JMS32" s="1"/>
      <c r="JMT32" s="1"/>
      <c r="JMU32" s="1"/>
      <c r="JMV32" s="1"/>
      <c r="JMW32" s="1"/>
      <c r="JMX32" s="1"/>
      <c r="JMY32" s="1"/>
      <c r="JMZ32" s="1"/>
      <c r="JNA32" s="1"/>
      <c r="JNB32" s="1"/>
      <c r="JNC32" s="1"/>
      <c r="JND32" s="1"/>
      <c r="JNE32" s="1"/>
      <c r="JNF32" s="1"/>
      <c r="JNG32" s="1"/>
      <c r="JNH32" s="1"/>
      <c r="JNI32" s="1"/>
      <c r="JNJ32" s="1"/>
      <c r="JNK32" s="1"/>
      <c r="JNL32" s="1"/>
      <c r="JNM32" s="1"/>
      <c r="JNN32" s="1"/>
      <c r="JNO32" s="1"/>
      <c r="JNP32" s="1"/>
      <c r="JNQ32" s="1"/>
      <c r="JNR32" s="1"/>
      <c r="JNS32" s="1"/>
      <c r="JNT32" s="1"/>
      <c r="JNU32" s="1"/>
      <c r="JNV32" s="1"/>
      <c r="JNW32" s="1"/>
      <c r="JNX32" s="1"/>
      <c r="JNY32" s="1"/>
      <c r="JNZ32" s="1"/>
      <c r="JOA32" s="1"/>
      <c r="JOB32" s="1"/>
      <c r="JOC32" s="1"/>
      <c r="JOD32" s="1"/>
      <c r="JOE32" s="1"/>
      <c r="JOF32" s="1"/>
      <c r="JOG32" s="1"/>
      <c r="JOH32" s="1"/>
      <c r="JOI32" s="1"/>
      <c r="JOJ32" s="1"/>
      <c r="JOK32" s="1"/>
      <c r="JOL32" s="1"/>
      <c r="JOM32" s="1"/>
      <c r="JON32" s="1"/>
      <c r="JOO32" s="1"/>
      <c r="JOP32" s="1"/>
      <c r="JOQ32" s="1"/>
      <c r="JOR32" s="1"/>
      <c r="JOS32" s="1"/>
      <c r="JOT32" s="1"/>
      <c r="JOU32" s="1"/>
      <c r="JOV32" s="1"/>
      <c r="JOW32" s="1"/>
      <c r="JOX32" s="1"/>
      <c r="JOY32" s="1"/>
      <c r="JOZ32" s="1"/>
      <c r="JPA32" s="1"/>
      <c r="JPB32" s="1"/>
      <c r="JPC32" s="1"/>
      <c r="JPD32" s="1"/>
      <c r="JPE32" s="1"/>
      <c r="JPF32" s="1"/>
      <c r="JPG32" s="1"/>
      <c r="JPH32" s="1"/>
      <c r="JPI32" s="1"/>
      <c r="JPJ32" s="1"/>
      <c r="JPK32" s="1"/>
      <c r="JPL32" s="1"/>
      <c r="JPM32" s="1"/>
      <c r="JPN32" s="1"/>
      <c r="JPO32" s="1"/>
      <c r="JPP32" s="1"/>
      <c r="JPQ32" s="1"/>
      <c r="JPR32" s="1"/>
      <c r="JPS32" s="1"/>
      <c r="JPT32" s="1"/>
      <c r="JPU32" s="1"/>
      <c r="JPV32" s="1"/>
      <c r="JPW32" s="1"/>
      <c r="JPX32" s="1"/>
      <c r="JPY32" s="1"/>
      <c r="JPZ32" s="1"/>
      <c r="JQA32" s="1"/>
      <c r="JQB32" s="1"/>
      <c r="JQC32" s="1"/>
      <c r="JQD32" s="1"/>
      <c r="JQE32" s="1"/>
      <c r="JQF32" s="1"/>
      <c r="JQG32" s="1"/>
      <c r="JQH32" s="1"/>
      <c r="JQI32" s="1"/>
      <c r="JQJ32" s="1"/>
      <c r="JQK32" s="1"/>
      <c r="JQL32" s="1"/>
      <c r="JQM32" s="1"/>
      <c r="JQN32" s="1"/>
      <c r="JQO32" s="1"/>
      <c r="JQP32" s="1"/>
      <c r="JQQ32" s="1"/>
      <c r="JQR32" s="1"/>
      <c r="JQS32" s="1"/>
      <c r="JQT32" s="1"/>
      <c r="JQU32" s="1"/>
      <c r="JQV32" s="1"/>
      <c r="JQW32" s="1"/>
      <c r="JQX32" s="1"/>
      <c r="JQY32" s="1"/>
      <c r="JQZ32" s="1"/>
      <c r="JRA32" s="1"/>
      <c r="JRB32" s="1"/>
      <c r="JRC32" s="1"/>
      <c r="JRD32" s="1"/>
      <c r="JRE32" s="1"/>
      <c r="JRF32" s="1"/>
      <c r="JRG32" s="1"/>
      <c r="JRH32" s="1"/>
      <c r="JRI32" s="1"/>
      <c r="JRJ32" s="1"/>
      <c r="JRK32" s="1"/>
      <c r="JRL32" s="1"/>
      <c r="JRM32" s="1"/>
      <c r="JRN32" s="1"/>
      <c r="JRO32" s="1"/>
      <c r="JRP32" s="1"/>
      <c r="JRQ32" s="1"/>
      <c r="JRR32" s="1"/>
      <c r="JRS32" s="1"/>
      <c r="JRT32" s="1"/>
      <c r="JRU32" s="1"/>
      <c r="JRV32" s="1"/>
      <c r="JRW32" s="1"/>
      <c r="JRX32" s="1"/>
      <c r="JRY32" s="1"/>
      <c r="JRZ32" s="1"/>
      <c r="JSA32" s="1"/>
      <c r="JSB32" s="1"/>
      <c r="JSC32" s="1"/>
      <c r="JSD32" s="1"/>
      <c r="JSE32" s="1"/>
      <c r="JSF32" s="1"/>
      <c r="JSG32" s="1"/>
      <c r="JSH32" s="1"/>
      <c r="JSI32" s="1"/>
      <c r="JSJ32" s="1"/>
      <c r="JSK32" s="1"/>
      <c r="JSL32" s="1"/>
      <c r="JSM32" s="1"/>
      <c r="JSN32" s="1"/>
      <c r="JSO32" s="1"/>
      <c r="JSP32" s="1"/>
      <c r="JSQ32" s="1"/>
      <c r="JSR32" s="1"/>
      <c r="JSS32" s="1"/>
      <c r="JST32" s="1"/>
      <c r="JSU32" s="1"/>
      <c r="JSV32" s="1"/>
      <c r="JSW32" s="1"/>
      <c r="JSX32" s="1"/>
      <c r="JSY32" s="1"/>
      <c r="JSZ32" s="1"/>
      <c r="JTA32" s="1"/>
      <c r="JTB32" s="1"/>
      <c r="JTC32" s="1"/>
      <c r="JTD32" s="1"/>
      <c r="JTE32" s="1"/>
      <c r="JTF32" s="1"/>
      <c r="JTG32" s="1"/>
      <c r="JTH32" s="1"/>
      <c r="JTI32" s="1"/>
      <c r="JTJ32" s="1"/>
      <c r="JTK32" s="1"/>
      <c r="JTL32" s="1"/>
      <c r="JTM32" s="1"/>
      <c r="JTN32" s="1"/>
      <c r="JTO32" s="1"/>
      <c r="JTP32" s="1"/>
      <c r="JTQ32" s="1"/>
      <c r="JTR32" s="1"/>
      <c r="JTS32" s="1"/>
      <c r="JTT32" s="1"/>
      <c r="JTU32" s="1"/>
      <c r="JTV32" s="1"/>
      <c r="JTW32" s="1"/>
      <c r="JTX32" s="1"/>
      <c r="JTY32" s="1"/>
      <c r="JTZ32" s="1"/>
      <c r="JUA32" s="1"/>
      <c r="JUB32" s="1"/>
      <c r="JUC32" s="1"/>
      <c r="JUD32" s="1"/>
      <c r="JUE32" s="1"/>
      <c r="JUF32" s="1"/>
      <c r="JUG32" s="1"/>
      <c r="JUH32" s="1"/>
      <c r="JUI32" s="1"/>
      <c r="JUJ32" s="1"/>
      <c r="JUK32" s="1"/>
      <c r="JUL32" s="1"/>
      <c r="JUM32" s="1"/>
      <c r="JUN32" s="1"/>
      <c r="JUO32" s="1"/>
      <c r="JUP32" s="1"/>
      <c r="JUQ32" s="1"/>
      <c r="JUR32" s="1"/>
      <c r="JUS32" s="1"/>
      <c r="JUT32" s="1"/>
      <c r="JUU32" s="1"/>
      <c r="JUV32" s="1"/>
      <c r="JUW32" s="1"/>
      <c r="JUX32" s="1"/>
      <c r="JUY32" s="1"/>
      <c r="JUZ32" s="1"/>
      <c r="JVA32" s="1"/>
      <c r="JVB32" s="1"/>
      <c r="JVC32" s="1"/>
      <c r="JVD32" s="1"/>
      <c r="JVE32" s="1"/>
      <c r="JVF32" s="1"/>
      <c r="JVG32" s="1"/>
      <c r="JVH32" s="1"/>
      <c r="JVI32" s="1"/>
      <c r="JVJ32" s="1"/>
      <c r="JVK32" s="1"/>
      <c r="JVL32" s="1"/>
      <c r="JVM32" s="1"/>
      <c r="JVN32" s="1"/>
      <c r="JVO32" s="1"/>
      <c r="JVP32" s="1"/>
      <c r="JVQ32" s="1"/>
      <c r="JVR32" s="1"/>
      <c r="JVS32" s="1"/>
      <c r="JVT32" s="1"/>
      <c r="JVU32" s="1"/>
      <c r="JVV32" s="1"/>
      <c r="JVW32" s="1"/>
      <c r="JVX32" s="1"/>
      <c r="JVY32" s="1"/>
      <c r="JVZ32" s="1"/>
      <c r="JWA32" s="1"/>
      <c r="JWB32" s="1"/>
      <c r="JWC32" s="1"/>
      <c r="JWD32" s="1"/>
      <c r="JWE32" s="1"/>
      <c r="JWF32" s="1"/>
      <c r="JWG32" s="1"/>
      <c r="JWH32" s="1"/>
      <c r="JWI32" s="1"/>
      <c r="JWJ32" s="1"/>
      <c r="JWK32" s="1"/>
      <c r="JWL32" s="1"/>
      <c r="JWM32" s="1"/>
      <c r="JWN32" s="1"/>
      <c r="JWO32" s="1"/>
      <c r="JWP32" s="1"/>
      <c r="JWQ32" s="1"/>
      <c r="JWR32" s="1"/>
      <c r="JWS32" s="1"/>
      <c r="JWT32" s="1"/>
      <c r="JWU32" s="1"/>
      <c r="JWV32" s="1"/>
      <c r="JWW32" s="1"/>
      <c r="JWX32" s="1"/>
      <c r="JWY32" s="1"/>
      <c r="JWZ32" s="1"/>
      <c r="JXA32" s="1"/>
      <c r="JXB32" s="1"/>
      <c r="JXC32" s="1"/>
      <c r="JXD32" s="1"/>
      <c r="JXE32" s="1"/>
      <c r="JXF32" s="1"/>
      <c r="JXG32" s="1"/>
      <c r="JXH32" s="1"/>
      <c r="JXI32" s="1"/>
      <c r="JXJ32" s="1"/>
      <c r="JXK32" s="1"/>
      <c r="JXL32" s="1"/>
      <c r="JXM32" s="1"/>
      <c r="JXN32" s="1"/>
      <c r="JXO32" s="1"/>
      <c r="JXP32" s="1"/>
      <c r="JXQ32" s="1"/>
      <c r="JXR32" s="1"/>
      <c r="JXS32" s="1"/>
      <c r="JXT32" s="1"/>
      <c r="JXU32" s="1"/>
      <c r="JXV32" s="1"/>
      <c r="JXW32" s="1"/>
      <c r="JXX32" s="1"/>
      <c r="JXY32" s="1"/>
      <c r="JXZ32" s="1"/>
      <c r="JYA32" s="1"/>
      <c r="JYB32" s="1"/>
      <c r="JYC32" s="1"/>
      <c r="JYD32" s="1"/>
      <c r="JYE32" s="1"/>
      <c r="JYF32" s="1"/>
      <c r="JYG32" s="1"/>
      <c r="JYH32" s="1"/>
      <c r="JYI32" s="1"/>
      <c r="JYJ32" s="1"/>
      <c r="JYK32" s="1"/>
      <c r="JYL32" s="1"/>
      <c r="JYM32" s="1"/>
      <c r="JYN32" s="1"/>
      <c r="JYO32" s="1"/>
      <c r="JYP32" s="1"/>
      <c r="JYQ32" s="1"/>
      <c r="JYR32" s="1"/>
      <c r="JYS32" s="1"/>
      <c r="JYT32" s="1"/>
      <c r="JYU32" s="1"/>
      <c r="JYV32" s="1"/>
      <c r="JYW32" s="1"/>
      <c r="JYX32" s="1"/>
      <c r="JYY32" s="1"/>
      <c r="JYZ32" s="1"/>
      <c r="JZA32" s="1"/>
      <c r="JZB32" s="1"/>
      <c r="JZC32" s="1"/>
      <c r="JZD32" s="1"/>
      <c r="JZE32" s="1"/>
      <c r="JZF32" s="1"/>
      <c r="JZG32" s="1"/>
      <c r="JZH32" s="1"/>
      <c r="JZI32" s="1"/>
      <c r="JZJ32" s="1"/>
      <c r="JZK32" s="1"/>
      <c r="JZL32" s="1"/>
      <c r="JZM32" s="1"/>
      <c r="JZN32" s="1"/>
      <c r="JZO32" s="1"/>
      <c r="JZP32" s="1"/>
      <c r="JZQ32" s="1"/>
      <c r="JZR32" s="1"/>
      <c r="JZS32" s="1"/>
      <c r="JZT32" s="1"/>
      <c r="JZU32" s="1"/>
      <c r="JZV32" s="1"/>
      <c r="JZW32" s="1"/>
      <c r="JZX32" s="1"/>
      <c r="JZY32" s="1"/>
      <c r="JZZ32" s="1"/>
      <c r="KAA32" s="1"/>
      <c r="KAB32" s="1"/>
      <c r="KAC32" s="1"/>
      <c r="KAD32" s="1"/>
      <c r="KAE32" s="1"/>
      <c r="KAF32" s="1"/>
      <c r="KAG32" s="1"/>
      <c r="KAH32" s="1"/>
      <c r="KAI32" s="1"/>
      <c r="KAJ32" s="1"/>
      <c r="KAK32" s="1"/>
      <c r="KAL32" s="1"/>
      <c r="KAM32" s="1"/>
      <c r="KAN32" s="1"/>
      <c r="KAO32" s="1"/>
      <c r="KAP32" s="1"/>
      <c r="KAQ32" s="1"/>
      <c r="KAR32" s="1"/>
      <c r="KAS32" s="1"/>
      <c r="KAT32" s="1"/>
      <c r="KAU32" s="1"/>
      <c r="KAV32" s="1"/>
      <c r="KAW32" s="1"/>
      <c r="KAX32" s="1"/>
      <c r="KAY32" s="1"/>
      <c r="KAZ32" s="1"/>
      <c r="KBA32" s="1"/>
      <c r="KBB32" s="1"/>
      <c r="KBC32" s="1"/>
      <c r="KBD32" s="1"/>
      <c r="KBE32" s="1"/>
      <c r="KBF32" s="1"/>
      <c r="KBG32" s="1"/>
      <c r="KBH32" s="1"/>
      <c r="KBI32" s="1"/>
      <c r="KBJ32" s="1"/>
      <c r="KBK32" s="1"/>
      <c r="KBL32" s="1"/>
      <c r="KBM32" s="1"/>
      <c r="KBN32" s="1"/>
      <c r="KBO32" s="1"/>
      <c r="KBP32" s="1"/>
      <c r="KBQ32" s="1"/>
      <c r="KBR32" s="1"/>
      <c r="KBS32" s="1"/>
      <c r="KBT32" s="1"/>
      <c r="KBU32" s="1"/>
      <c r="KBV32" s="1"/>
      <c r="KBW32" s="1"/>
      <c r="KBX32" s="1"/>
      <c r="KBY32" s="1"/>
      <c r="KBZ32" s="1"/>
      <c r="KCA32" s="1"/>
      <c r="KCB32" s="1"/>
      <c r="KCC32" s="1"/>
      <c r="KCD32" s="1"/>
      <c r="KCE32" s="1"/>
      <c r="KCF32" s="1"/>
      <c r="KCG32" s="1"/>
      <c r="KCH32" s="1"/>
      <c r="KCI32" s="1"/>
      <c r="KCJ32" s="1"/>
      <c r="KCK32" s="1"/>
      <c r="KCL32" s="1"/>
      <c r="KCM32" s="1"/>
      <c r="KCN32" s="1"/>
      <c r="KCO32" s="1"/>
      <c r="KCP32" s="1"/>
      <c r="KCQ32" s="1"/>
      <c r="KCR32" s="1"/>
      <c r="KCS32" s="1"/>
      <c r="KCT32" s="1"/>
      <c r="KCU32" s="1"/>
      <c r="KCV32" s="1"/>
      <c r="KCW32" s="1"/>
      <c r="KCX32" s="1"/>
      <c r="KCY32" s="1"/>
      <c r="KCZ32" s="1"/>
      <c r="KDA32" s="1"/>
      <c r="KDB32" s="1"/>
      <c r="KDC32" s="1"/>
      <c r="KDD32" s="1"/>
      <c r="KDE32" s="1"/>
      <c r="KDF32" s="1"/>
      <c r="KDG32" s="1"/>
      <c r="KDH32" s="1"/>
      <c r="KDI32" s="1"/>
      <c r="KDJ32" s="1"/>
      <c r="KDK32" s="1"/>
      <c r="KDL32" s="1"/>
      <c r="KDM32" s="1"/>
      <c r="KDN32" s="1"/>
      <c r="KDO32" s="1"/>
      <c r="KDP32" s="1"/>
      <c r="KDQ32" s="1"/>
      <c r="KDR32" s="1"/>
      <c r="KDS32" s="1"/>
      <c r="KDT32" s="1"/>
      <c r="KDU32" s="1"/>
      <c r="KDV32" s="1"/>
      <c r="KDW32" s="1"/>
      <c r="KDX32" s="1"/>
      <c r="KDY32" s="1"/>
      <c r="KDZ32" s="1"/>
      <c r="KEA32" s="1"/>
      <c r="KEB32" s="1"/>
      <c r="KEC32" s="1"/>
      <c r="KED32" s="1"/>
      <c r="KEE32" s="1"/>
      <c r="KEF32" s="1"/>
      <c r="KEG32" s="1"/>
      <c r="KEH32" s="1"/>
      <c r="KEI32" s="1"/>
      <c r="KEJ32" s="1"/>
      <c r="KEK32" s="1"/>
      <c r="KEL32" s="1"/>
      <c r="KEM32" s="1"/>
      <c r="KEN32" s="1"/>
      <c r="KEO32" s="1"/>
      <c r="KEP32" s="1"/>
      <c r="KEQ32" s="1"/>
      <c r="KER32" s="1"/>
      <c r="KES32" s="1"/>
      <c r="KET32" s="1"/>
      <c r="KEU32" s="1"/>
      <c r="KEV32" s="1"/>
      <c r="KEW32" s="1"/>
      <c r="KEX32" s="1"/>
      <c r="KEY32" s="1"/>
      <c r="KEZ32" s="1"/>
      <c r="KFA32" s="1"/>
      <c r="KFB32" s="1"/>
      <c r="KFC32" s="1"/>
      <c r="KFD32" s="1"/>
      <c r="KFE32" s="1"/>
      <c r="KFF32" s="1"/>
      <c r="KFG32" s="1"/>
      <c r="KFH32" s="1"/>
      <c r="KFI32" s="1"/>
      <c r="KFJ32" s="1"/>
      <c r="KFK32" s="1"/>
      <c r="KFL32" s="1"/>
      <c r="KFM32" s="1"/>
      <c r="KFN32" s="1"/>
      <c r="KFO32" s="1"/>
      <c r="KFP32" s="1"/>
      <c r="KFQ32" s="1"/>
      <c r="KFR32" s="1"/>
      <c r="KFS32" s="1"/>
      <c r="KFT32" s="1"/>
      <c r="KFU32" s="1"/>
      <c r="KFV32" s="1"/>
      <c r="KFW32" s="1"/>
      <c r="KFX32" s="1"/>
      <c r="KFY32" s="1"/>
      <c r="KFZ32" s="1"/>
      <c r="KGA32" s="1"/>
      <c r="KGB32" s="1"/>
      <c r="KGC32" s="1"/>
      <c r="KGD32" s="1"/>
      <c r="KGE32" s="1"/>
      <c r="KGF32" s="1"/>
      <c r="KGG32" s="1"/>
      <c r="KGH32" s="1"/>
      <c r="KGI32" s="1"/>
      <c r="KGJ32" s="1"/>
      <c r="KGK32" s="1"/>
      <c r="KGL32" s="1"/>
      <c r="KGM32" s="1"/>
      <c r="KGN32" s="1"/>
      <c r="KGO32" s="1"/>
      <c r="KGP32" s="1"/>
      <c r="KGQ32" s="1"/>
      <c r="KGR32" s="1"/>
      <c r="KGS32" s="1"/>
      <c r="KGT32" s="1"/>
      <c r="KGU32" s="1"/>
      <c r="KGV32" s="1"/>
      <c r="KGW32" s="1"/>
      <c r="KGX32" s="1"/>
      <c r="KGY32" s="1"/>
      <c r="KGZ32" s="1"/>
      <c r="KHA32" s="1"/>
      <c r="KHB32" s="1"/>
      <c r="KHC32" s="1"/>
      <c r="KHD32" s="1"/>
      <c r="KHE32" s="1"/>
      <c r="KHF32" s="1"/>
      <c r="KHG32" s="1"/>
      <c r="KHH32" s="1"/>
      <c r="KHI32" s="1"/>
      <c r="KHJ32" s="1"/>
      <c r="KHK32" s="1"/>
      <c r="KHL32" s="1"/>
      <c r="KHM32" s="1"/>
      <c r="KHN32" s="1"/>
      <c r="KHO32" s="1"/>
      <c r="KHP32" s="1"/>
      <c r="KHQ32" s="1"/>
      <c r="KHR32" s="1"/>
      <c r="KHS32" s="1"/>
      <c r="KHT32" s="1"/>
      <c r="KHU32" s="1"/>
      <c r="KHV32" s="1"/>
      <c r="KHW32" s="1"/>
      <c r="KHX32" s="1"/>
      <c r="KHY32" s="1"/>
      <c r="KHZ32" s="1"/>
      <c r="KIA32" s="1"/>
      <c r="KIB32" s="1"/>
      <c r="KIC32" s="1"/>
      <c r="KID32" s="1"/>
      <c r="KIE32" s="1"/>
      <c r="KIF32" s="1"/>
      <c r="KIG32" s="1"/>
      <c r="KIH32" s="1"/>
      <c r="KII32" s="1"/>
      <c r="KIJ32" s="1"/>
      <c r="KIK32" s="1"/>
      <c r="KIL32" s="1"/>
      <c r="KIM32" s="1"/>
      <c r="KIN32" s="1"/>
      <c r="KIO32" s="1"/>
      <c r="KIP32" s="1"/>
      <c r="KIQ32" s="1"/>
      <c r="KIR32" s="1"/>
      <c r="KIS32" s="1"/>
      <c r="KIT32" s="1"/>
      <c r="KIU32" s="1"/>
      <c r="KIV32" s="1"/>
      <c r="KIW32" s="1"/>
      <c r="KIX32" s="1"/>
      <c r="KIY32" s="1"/>
      <c r="KIZ32" s="1"/>
      <c r="KJA32" s="1"/>
      <c r="KJB32" s="1"/>
      <c r="KJC32" s="1"/>
      <c r="KJD32" s="1"/>
      <c r="KJE32" s="1"/>
      <c r="KJF32" s="1"/>
      <c r="KJG32" s="1"/>
      <c r="KJH32" s="1"/>
      <c r="KJI32" s="1"/>
      <c r="KJJ32" s="1"/>
      <c r="KJK32" s="1"/>
      <c r="KJL32" s="1"/>
      <c r="KJM32" s="1"/>
      <c r="KJN32" s="1"/>
      <c r="KJO32" s="1"/>
      <c r="KJP32" s="1"/>
      <c r="KJQ32" s="1"/>
      <c r="KJR32" s="1"/>
      <c r="KJS32" s="1"/>
      <c r="KJT32" s="1"/>
      <c r="KJU32" s="1"/>
      <c r="KJV32" s="1"/>
      <c r="KJW32" s="1"/>
      <c r="KJX32" s="1"/>
      <c r="KJY32" s="1"/>
      <c r="KJZ32" s="1"/>
      <c r="KKA32" s="1"/>
      <c r="KKB32" s="1"/>
      <c r="KKC32" s="1"/>
      <c r="KKD32" s="1"/>
      <c r="KKE32" s="1"/>
      <c r="KKF32" s="1"/>
      <c r="KKG32" s="1"/>
      <c r="KKH32" s="1"/>
      <c r="KKI32" s="1"/>
      <c r="KKJ32" s="1"/>
      <c r="KKK32" s="1"/>
      <c r="KKL32" s="1"/>
      <c r="KKM32" s="1"/>
      <c r="KKN32" s="1"/>
      <c r="KKO32" s="1"/>
      <c r="KKP32" s="1"/>
      <c r="KKQ32" s="1"/>
      <c r="KKR32" s="1"/>
      <c r="KKS32" s="1"/>
      <c r="KKT32" s="1"/>
      <c r="KKU32" s="1"/>
      <c r="KKV32" s="1"/>
      <c r="KKW32" s="1"/>
      <c r="KKX32" s="1"/>
      <c r="KKY32" s="1"/>
      <c r="KKZ32" s="1"/>
      <c r="KLA32" s="1"/>
      <c r="KLB32" s="1"/>
      <c r="KLC32" s="1"/>
      <c r="KLD32" s="1"/>
      <c r="KLE32" s="1"/>
      <c r="KLF32" s="1"/>
      <c r="KLG32" s="1"/>
      <c r="KLH32" s="1"/>
      <c r="KLI32" s="1"/>
      <c r="KLJ32" s="1"/>
      <c r="KLK32" s="1"/>
      <c r="KLL32" s="1"/>
      <c r="KLM32" s="1"/>
      <c r="KLN32" s="1"/>
      <c r="KLO32" s="1"/>
      <c r="KLP32" s="1"/>
      <c r="KLQ32" s="1"/>
      <c r="KLR32" s="1"/>
      <c r="KLS32" s="1"/>
      <c r="KLT32" s="1"/>
      <c r="KLU32" s="1"/>
      <c r="KLV32" s="1"/>
      <c r="KLW32" s="1"/>
      <c r="KLX32" s="1"/>
      <c r="KLY32" s="1"/>
      <c r="KLZ32" s="1"/>
      <c r="KMA32" s="1"/>
      <c r="KMB32" s="1"/>
      <c r="KMC32" s="1"/>
      <c r="KMD32" s="1"/>
      <c r="KME32" s="1"/>
      <c r="KMF32" s="1"/>
      <c r="KMG32" s="1"/>
      <c r="KMH32" s="1"/>
      <c r="KMI32" s="1"/>
      <c r="KMJ32" s="1"/>
      <c r="KMK32" s="1"/>
      <c r="KML32" s="1"/>
      <c r="KMM32" s="1"/>
      <c r="KMN32" s="1"/>
      <c r="KMO32" s="1"/>
      <c r="KMP32" s="1"/>
      <c r="KMQ32" s="1"/>
      <c r="KMR32" s="1"/>
      <c r="KMS32" s="1"/>
      <c r="KMT32" s="1"/>
      <c r="KMU32" s="1"/>
      <c r="KMV32" s="1"/>
      <c r="KMW32" s="1"/>
      <c r="KMX32" s="1"/>
      <c r="KMY32" s="1"/>
      <c r="KMZ32" s="1"/>
      <c r="KNA32" s="1"/>
      <c r="KNB32" s="1"/>
      <c r="KNC32" s="1"/>
      <c r="KND32" s="1"/>
      <c r="KNE32" s="1"/>
      <c r="KNF32" s="1"/>
      <c r="KNG32" s="1"/>
      <c r="KNH32" s="1"/>
      <c r="KNI32" s="1"/>
      <c r="KNJ32" s="1"/>
      <c r="KNK32" s="1"/>
      <c r="KNL32" s="1"/>
      <c r="KNM32" s="1"/>
      <c r="KNN32" s="1"/>
      <c r="KNO32" s="1"/>
      <c r="KNP32" s="1"/>
      <c r="KNQ32" s="1"/>
      <c r="KNR32" s="1"/>
      <c r="KNS32" s="1"/>
      <c r="KNT32" s="1"/>
      <c r="KNU32" s="1"/>
      <c r="KNV32" s="1"/>
      <c r="KNW32" s="1"/>
      <c r="KNX32" s="1"/>
      <c r="KNY32" s="1"/>
      <c r="KNZ32" s="1"/>
      <c r="KOA32" s="1"/>
      <c r="KOB32" s="1"/>
      <c r="KOC32" s="1"/>
      <c r="KOD32" s="1"/>
      <c r="KOE32" s="1"/>
      <c r="KOF32" s="1"/>
      <c r="KOG32" s="1"/>
      <c r="KOH32" s="1"/>
      <c r="KOI32" s="1"/>
      <c r="KOJ32" s="1"/>
      <c r="KOK32" s="1"/>
      <c r="KOL32" s="1"/>
      <c r="KOM32" s="1"/>
      <c r="KON32" s="1"/>
      <c r="KOO32" s="1"/>
      <c r="KOP32" s="1"/>
      <c r="KOQ32" s="1"/>
      <c r="KOR32" s="1"/>
      <c r="KOS32" s="1"/>
      <c r="KOT32" s="1"/>
      <c r="KOU32" s="1"/>
      <c r="KOV32" s="1"/>
      <c r="KOW32" s="1"/>
      <c r="KOX32" s="1"/>
      <c r="KOY32" s="1"/>
      <c r="KOZ32" s="1"/>
      <c r="KPA32" s="1"/>
      <c r="KPB32" s="1"/>
      <c r="KPC32" s="1"/>
      <c r="KPD32" s="1"/>
      <c r="KPE32" s="1"/>
      <c r="KPF32" s="1"/>
      <c r="KPG32" s="1"/>
      <c r="KPH32" s="1"/>
      <c r="KPI32" s="1"/>
      <c r="KPJ32" s="1"/>
      <c r="KPK32" s="1"/>
      <c r="KPL32" s="1"/>
      <c r="KPM32" s="1"/>
      <c r="KPN32" s="1"/>
      <c r="KPO32" s="1"/>
      <c r="KPP32" s="1"/>
      <c r="KPQ32" s="1"/>
      <c r="KPR32" s="1"/>
      <c r="KPS32" s="1"/>
      <c r="KPT32" s="1"/>
      <c r="KPU32" s="1"/>
      <c r="KPV32" s="1"/>
      <c r="KPW32" s="1"/>
      <c r="KPX32" s="1"/>
      <c r="KPY32" s="1"/>
      <c r="KPZ32" s="1"/>
      <c r="KQA32" s="1"/>
      <c r="KQB32" s="1"/>
      <c r="KQC32" s="1"/>
      <c r="KQD32" s="1"/>
      <c r="KQE32" s="1"/>
      <c r="KQF32" s="1"/>
      <c r="KQG32" s="1"/>
      <c r="KQH32" s="1"/>
      <c r="KQI32" s="1"/>
      <c r="KQJ32" s="1"/>
      <c r="KQK32" s="1"/>
      <c r="KQL32" s="1"/>
      <c r="KQM32" s="1"/>
      <c r="KQN32" s="1"/>
      <c r="KQO32" s="1"/>
      <c r="KQP32" s="1"/>
      <c r="KQQ32" s="1"/>
      <c r="KQR32" s="1"/>
      <c r="KQS32" s="1"/>
      <c r="KQT32" s="1"/>
      <c r="KQU32" s="1"/>
      <c r="KQV32" s="1"/>
      <c r="KQW32" s="1"/>
      <c r="KQX32" s="1"/>
      <c r="KQY32" s="1"/>
      <c r="KQZ32" s="1"/>
      <c r="KRA32" s="1"/>
      <c r="KRB32" s="1"/>
      <c r="KRC32" s="1"/>
      <c r="KRD32" s="1"/>
      <c r="KRE32" s="1"/>
      <c r="KRF32" s="1"/>
      <c r="KRG32" s="1"/>
      <c r="KRH32" s="1"/>
      <c r="KRI32" s="1"/>
      <c r="KRJ32" s="1"/>
      <c r="KRK32" s="1"/>
      <c r="KRL32" s="1"/>
      <c r="KRM32" s="1"/>
      <c r="KRN32" s="1"/>
      <c r="KRO32" s="1"/>
      <c r="KRP32" s="1"/>
      <c r="KRQ32" s="1"/>
      <c r="KRR32" s="1"/>
      <c r="KRS32" s="1"/>
      <c r="KRT32" s="1"/>
      <c r="KRU32" s="1"/>
      <c r="KRV32" s="1"/>
      <c r="KRW32" s="1"/>
      <c r="KRX32" s="1"/>
      <c r="KRY32" s="1"/>
      <c r="KRZ32" s="1"/>
      <c r="KSA32" s="1"/>
      <c r="KSB32" s="1"/>
      <c r="KSC32" s="1"/>
      <c r="KSD32" s="1"/>
      <c r="KSE32" s="1"/>
      <c r="KSF32" s="1"/>
      <c r="KSG32" s="1"/>
      <c r="KSH32" s="1"/>
      <c r="KSI32" s="1"/>
      <c r="KSJ32" s="1"/>
      <c r="KSK32" s="1"/>
      <c r="KSL32" s="1"/>
      <c r="KSM32" s="1"/>
      <c r="KSN32" s="1"/>
      <c r="KSO32" s="1"/>
      <c r="KSP32" s="1"/>
      <c r="KSQ32" s="1"/>
      <c r="KSR32" s="1"/>
      <c r="KSS32" s="1"/>
      <c r="KST32" s="1"/>
      <c r="KSU32" s="1"/>
      <c r="KSV32" s="1"/>
      <c r="KSW32" s="1"/>
      <c r="KSX32" s="1"/>
      <c r="KSY32" s="1"/>
      <c r="KSZ32" s="1"/>
      <c r="KTA32" s="1"/>
      <c r="KTB32" s="1"/>
      <c r="KTC32" s="1"/>
      <c r="KTD32" s="1"/>
      <c r="KTE32" s="1"/>
      <c r="KTF32" s="1"/>
      <c r="KTG32" s="1"/>
      <c r="KTH32" s="1"/>
      <c r="KTI32" s="1"/>
      <c r="KTJ32" s="1"/>
      <c r="KTK32" s="1"/>
      <c r="KTL32" s="1"/>
      <c r="KTM32" s="1"/>
      <c r="KTN32" s="1"/>
      <c r="KTO32" s="1"/>
      <c r="KTP32" s="1"/>
      <c r="KTQ32" s="1"/>
      <c r="KTR32" s="1"/>
      <c r="KTS32" s="1"/>
      <c r="KTT32" s="1"/>
      <c r="KTU32" s="1"/>
      <c r="KTV32" s="1"/>
      <c r="KTW32" s="1"/>
      <c r="KTX32" s="1"/>
      <c r="KTY32" s="1"/>
      <c r="KTZ32" s="1"/>
      <c r="KUA32" s="1"/>
      <c r="KUB32" s="1"/>
      <c r="KUC32" s="1"/>
      <c r="KUD32" s="1"/>
      <c r="KUE32" s="1"/>
      <c r="KUF32" s="1"/>
      <c r="KUG32" s="1"/>
      <c r="KUH32" s="1"/>
      <c r="KUI32" s="1"/>
      <c r="KUJ32" s="1"/>
      <c r="KUK32" s="1"/>
      <c r="KUL32" s="1"/>
      <c r="KUM32" s="1"/>
      <c r="KUN32" s="1"/>
      <c r="KUO32" s="1"/>
      <c r="KUP32" s="1"/>
      <c r="KUQ32" s="1"/>
      <c r="KUR32" s="1"/>
      <c r="KUS32" s="1"/>
      <c r="KUT32" s="1"/>
      <c r="KUU32" s="1"/>
      <c r="KUV32" s="1"/>
      <c r="KUW32" s="1"/>
      <c r="KUX32" s="1"/>
      <c r="KUY32" s="1"/>
      <c r="KUZ32" s="1"/>
      <c r="KVA32" s="1"/>
      <c r="KVB32" s="1"/>
      <c r="KVC32" s="1"/>
      <c r="KVD32" s="1"/>
      <c r="KVE32" s="1"/>
      <c r="KVF32" s="1"/>
      <c r="KVG32" s="1"/>
      <c r="KVH32" s="1"/>
      <c r="KVI32" s="1"/>
      <c r="KVJ32" s="1"/>
      <c r="KVK32" s="1"/>
      <c r="KVL32" s="1"/>
      <c r="KVM32" s="1"/>
      <c r="KVN32" s="1"/>
      <c r="KVO32" s="1"/>
      <c r="KVP32" s="1"/>
      <c r="KVQ32" s="1"/>
      <c r="KVR32" s="1"/>
      <c r="KVS32" s="1"/>
      <c r="KVT32" s="1"/>
      <c r="KVU32" s="1"/>
      <c r="KVV32" s="1"/>
      <c r="KVW32" s="1"/>
      <c r="KVX32" s="1"/>
      <c r="KVY32" s="1"/>
      <c r="KVZ32" s="1"/>
      <c r="KWA32" s="1"/>
      <c r="KWB32" s="1"/>
      <c r="KWC32" s="1"/>
      <c r="KWD32" s="1"/>
      <c r="KWE32" s="1"/>
      <c r="KWF32" s="1"/>
      <c r="KWG32" s="1"/>
      <c r="KWH32" s="1"/>
      <c r="KWI32" s="1"/>
      <c r="KWJ32" s="1"/>
      <c r="KWK32" s="1"/>
      <c r="KWL32" s="1"/>
      <c r="KWM32" s="1"/>
      <c r="KWN32" s="1"/>
      <c r="KWO32" s="1"/>
      <c r="KWP32" s="1"/>
      <c r="KWQ32" s="1"/>
      <c r="KWR32" s="1"/>
      <c r="KWS32" s="1"/>
      <c r="KWT32" s="1"/>
      <c r="KWU32" s="1"/>
      <c r="KWV32" s="1"/>
      <c r="KWW32" s="1"/>
      <c r="KWX32" s="1"/>
      <c r="KWY32" s="1"/>
      <c r="KWZ32" s="1"/>
      <c r="KXA32" s="1"/>
      <c r="KXB32" s="1"/>
      <c r="KXC32" s="1"/>
      <c r="KXD32" s="1"/>
      <c r="KXE32" s="1"/>
      <c r="KXF32" s="1"/>
      <c r="KXG32" s="1"/>
      <c r="KXH32" s="1"/>
      <c r="KXI32" s="1"/>
      <c r="KXJ32" s="1"/>
      <c r="KXK32" s="1"/>
      <c r="KXL32" s="1"/>
      <c r="KXM32" s="1"/>
      <c r="KXN32" s="1"/>
      <c r="KXO32" s="1"/>
      <c r="KXP32" s="1"/>
      <c r="KXQ32" s="1"/>
      <c r="KXR32" s="1"/>
      <c r="KXS32" s="1"/>
      <c r="KXT32" s="1"/>
      <c r="KXU32" s="1"/>
      <c r="KXV32" s="1"/>
      <c r="KXW32" s="1"/>
      <c r="KXX32" s="1"/>
      <c r="KXY32" s="1"/>
      <c r="KXZ32" s="1"/>
      <c r="KYA32" s="1"/>
      <c r="KYB32" s="1"/>
      <c r="KYC32" s="1"/>
      <c r="KYD32" s="1"/>
      <c r="KYE32" s="1"/>
      <c r="KYF32" s="1"/>
      <c r="KYG32" s="1"/>
      <c r="KYH32" s="1"/>
      <c r="KYI32" s="1"/>
      <c r="KYJ32" s="1"/>
      <c r="KYK32" s="1"/>
      <c r="KYL32" s="1"/>
      <c r="KYM32" s="1"/>
      <c r="KYN32" s="1"/>
      <c r="KYO32" s="1"/>
      <c r="KYP32" s="1"/>
      <c r="KYQ32" s="1"/>
      <c r="KYR32" s="1"/>
      <c r="KYS32" s="1"/>
      <c r="KYT32" s="1"/>
      <c r="KYU32" s="1"/>
      <c r="KYV32" s="1"/>
      <c r="KYW32" s="1"/>
      <c r="KYX32" s="1"/>
      <c r="KYY32" s="1"/>
      <c r="KYZ32" s="1"/>
      <c r="KZA32" s="1"/>
      <c r="KZB32" s="1"/>
      <c r="KZC32" s="1"/>
      <c r="KZD32" s="1"/>
      <c r="KZE32" s="1"/>
      <c r="KZF32" s="1"/>
      <c r="KZG32" s="1"/>
      <c r="KZH32" s="1"/>
      <c r="KZI32" s="1"/>
      <c r="KZJ32" s="1"/>
      <c r="KZK32" s="1"/>
      <c r="KZL32" s="1"/>
      <c r="KZM32" s="1"/>
      <c r="KZN32" s="1"/>
      <c r="KZO32" s="1"/>
      <c r="KZP32" s="1"/>
      <c r="KZQ32" s="1"/>
      <c r="KZR32" s="1"/>
      <c r="KZS32" s="1"/>
      <c r="KZT32" s="1"/>
      <c r="KZU32" s="1"/>
      <c r="KZV32" s="1"/>
      <c r="KZW32" s="1"/>
    </row>
    <row r="33" spans="1:8135" s="2" customFormat="1" ht="49.5" customHeight="1" x14ac:dyDescent="0.2">
      <c r="A33" s="39">
        <v>1</v>
      </c>
      <c r="B33" s="39">
        <v>1</v>
      </c>
      <c r="C33" s="16">
        <v>1.3</v>
      </c>
      <c r="D33" s="41" t="s">
        <v>406</v>
      </c>
      <c r="E33" s="16" t="s">
        <v>222</v>
      </c>
      <c r="F33" s="7" t="s">
        <v>55</v>
      </c>
      <c r="G33" s="17" t="s">
        <v>603</v>
      </c>
      <c r="H33" s="17" t="s">
        <v>569</v>
      </c>
      <c r="I33" s="79" t="s">
        <v>9</v>
      </c>
      <c r="J33" s="17" t="s">
        <v>408</v>
      </c>
      <c r="K33" s="79" t="s">
        <v>559</v>
      </c>
      <c r="L33" s="17" t="s">
        <v>604</v>
      </c>
      <c r="M33" s="19" t="s">
        <v>1425</v>
      </c>
      <c r="N33" s="44" t="s">
        <v>1589</v>
      </c>
      <c r="O33" s="79" t="s">
        <v>560</v>
      </c>
      <c r="P33" s="79" t="s">
        <v>606</v>
      </c>
      <c r="Q33" s="17" t="s">
        <v>1590</v>
      </c>
      <c r="R33" s="39" t="s">
        <v>595</v>
      </c>
      <c r="S33" s="92">
        <v>73</v>
      </c>
      <c r="T33" s="181">
        <f>S33/S34</f>
        <v>0.20054945054945056</v>
      </c>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c r="AMS33" s="1"/>
      <c r="AMT33" s="1"/>
      <c r="AMU33" s="1"/>
      <c r="AMV33" s="1"/>
      <c r="AMW33" s="1"/>
      <c r="AMX33" s="1"/>
      <c r="AMY33" s="1"/>
      <c r="AMZ33" s="1"/>
      <c r="ANA33" s="1"/>
      <c r="ANB33" s="1"/>
      <c r="ANC33" s="1"/>
      <c r="AND33" s="1"/>
      <c r="ANE33" s="1"/>
      <c r="ANF33" s="1"/>
      <c r="ANG33" s="1"/>
      <c r="ANH33" s="1"/>
      <c r="ANI33" s="1"/>
      <c r="ANJ33" s="1"/>
      <c r="ANK33" s="1"/>
      <c r="ANL33" s="1"/>
      <c r="ANM33" s="1"/>
      <c r="ANN33" s="1"/>
      <c r="ANO33" s="1"/>
      <c r="ANP33" s="1"/>
      <c r="ANQ33" s="1"/>
      <c r="ANR33" s="1"/>
      <c r="ANS33" s="1"/>
      <c r="ANT33" s="1"/>
      <c r="ANU33" s="1"/>
      <c r="ANV33" s="1"/>
      <c r="ANW33" s="1"/>
      <c r="ANX33" s="1"/>
      <c r="ANY33" s="1"/>
      <c r="ANZ33" s="1"/>
      <c r="AOA33" s="1"/>
      <c r="AOB33" s="1"/>
      <c r="AOC33" s="1"/>
      <c r="AOD33" s="1"/>
      <c r="AOE33" s="1"/>
      <c r="AOF33" s="1"/>
      <c r="AOG33" s="1"/>
      <c r="AOH33" s="1"/>
      <c r="AOI33" s="1"/>
      <c r="AOJ33" s="1"/>
      <c r="AOK33" s="1"/>
      <c r="AOL33" s="1"/>
      <c r="AOM33" s="1"/>
      <c r="AON33" s="1"/>
      <c r="AOO33" s="1"/>
      <c r="AOP33" s="1"/>
      <c r="AOQ33" s="1"/>
      <c r="AOR33" s="1"/>
      <c r="AOS33" s="1"/>
      <c r="AOT33" s="1"/>
      <c r="AOU33" s="1"/>
      <c r="AOV33" s="1"/>
      <c r="AOW33" s="1"/>
      <c r="AOX33" s="1"/>
      <c r="AOY33" s="1"/>
      <c r="AOZ33" s="1"/>
      <c r="APA33" s="1"/>
      <c r="APB33" s="1"/>
      <c r="APC33" s="1"/>
      <c r="APD33" s="1"/>
      <c r="APE33" s="1"/>
      <c r="APF33" s="1"/>
      <c r="APG33" s="1"/>
      <c r="APH33" s="1"/>
      <c r="API33" s="1"/>
      <c r="APJ33" s="1"/>
      <c r="APK33" s="1"/>
      <c r="APL33" s="1"/>
      <c r="APM33" s="1"/>
      <c r="APN33" s="1"/>
      <c r="APO33" s="1"/>
      <c r="APP33" s="1"/>
      <c r="APQ33" s="1"/>
      <c r="APR33" s="1"/>
      <c r="APS33" s="1"/>
      <c r="APT33" s="1"/>
      <c r="APU33" s="1"/>
      <c r="APV33" s="1"/>
      <c r="APW33" s="1"/>
      <c r="APX33" s="1"/>
      <c r="APY33" s="1"/>
      <c r="APZ33" s="1"/>
      <c r="AQA33" s="1"/>
      <c r="AQB33" s="1"/>
      <c r="AQC33" s="1"/>
      <c r="AQD33" s="1"/>
      <c r="AQE33" s="1"/>
      <c r="AQF33" s="1"/>
      <c r="AQG33" s="1"/>
      <c r="AQH33" s="1"/>
      <c r="AQI33" s="1"/>
      <c r="AQJ33" s="1"/>
      <c r="AQK33" s="1"/>
      <c r="AQL33" s="1"/>
      <c r="AQM33" s="1"/>
      <c r="AQN33" s="1"/>
      <c r="AQO33" s="1"/>
      <c r="AQP33" s="1"/>
      <c r="AQQ33" s="1"/>
      <c r="AQR33" s="1"/>
      <c r="AQS33" s="1"/>
      <c r="AQT33" s="1"/>
      <c r="AQU33" s="1"/>
      <c r="AQV33" s="1"/>
      <c r="AQW33" s="1"/>
      <c r="AQX33" s="1"/>
      <c r="AQY33" s="1"/>
      <c r="AQZ33" s="1"/>
      <c r="ARA33" s="1"/>
      <c r="ARB33" s="1"/>
      <c r="ARC33" s="1"/>
      <c r="ARD33" s="1"/>
      <c r="ARE33" s="1"/>
      <c r="ARF33" s="1"/>
      <c r="ARG33" s="1"/>
      <c r="ARH33" s="1"/>
      <c r="ARI33" s="1"/>
      <c r="ARJ33" s="1"/>
      <c r="ARK33" s="1"/>
      <c r="ARL33" s="1"/>
      <c r="ARM33" s="1"/>
      <c r="ARN33" s="1"/>
      <c r="ARO33" s="1"/>
      <c r="ARP33" s="1"/>
      <c r="ARQ33" s="1"/>
      <c r="ARR33" s="1"/>
      <c r="ARS33" s="1"/>
      <c r="ART33" s="1"/>
      <c r="ARU33" s="1"/>
      <c r="ARV33" s="1"/>
      <c r="ARW33" s="1"/>
      <c r="ARX33" s="1"/>
      <c r="ARY33" s="1"/>
      <c r="ARZ33" s="1"/>
      <c r="ASA33" s="1"/>
      <c r="ASB33" s="1"/>
      <c r="ASC33" s="1"/>
      <c r="ASD33" s="1"/>
      <c r="ASE33" s="1"/>
      <c r="ASF33" s="1"/>
      <c r="ASG33" s="1"/>
      <c r="ASH33" s="1"/>
      <c r="ASI33" s="1"/>
      <c r="ASJ33" s="1"/>
      <c r="ASK33" s="1"/>
      <c r="ASL33" s="1"/>
      <c r="ASM33" s="1"/>
      <c r="ASN33" s="1"/>
      <c r="ASO33" s="1"/>
      <c r="ASP33" s="1"/>
      <c r="ASQ33" s="1"/>
      <c r="ASR33" s="1"/>
      <c r="ASS33" s="1"/>
      <c r="AST33" s="1"/>
      <c r="ASU33" s="1"/>
      <c r="ASV33" s="1"/>
      <c r="ASW33" s="1"/>
      <c r="ASX33" s="1"/>
      <c r="ASY33" s="1"/>
      <c r="ASZ33" s="1"/>
      <c r="ATA33" s="1"/>
      <c r="ATB33" s="1"/>
      <c r="ATC33" s="1"/>
      <c r="ATD33" s="1"/>
      <c r="ATE33" s="1"/>
      <c r="ATF33" s="1"/>
      <c r="ATG33" s="1"/>
      <c r="ATH33" s="1"/>
      <c r="ATI33" s="1"/>
      <c r="ATJ33" s="1"/>
      <c r="ATK33" s="1"/>
      <c r="ATL33" s="1"/>
      <c r="ATM33" s="1"/>
      <c r="ATN33" s="1"/>
      <c r="ATO33" s="1"/>
      <c r="ATP33" s="1"/>
      <c r="ATQ33" s="1"/>
      <c r="ATR33" s="1"/>
      <c r="ATS33" s="1"/>
      <c r="ATT33" s="1"/>
      <c r="ATU33" s="1"/>
      <c r="ATV33" s="1"/>
      <c r="ATW33" s="1"/>
      <c r="ATX33" s="1"/>
      <c r="ATY33" s="1"/>
      <c r="ATZ33" s="1"/>
      <c r="AUA33" s="1"/>
      <c r="AUB33" s="1"/>
      <c r="AUC33" s="1"/>
      <c r="AUD33" s="1"/>
      <c r="AUE33" s="1"/>
      <c r="AUF33" s="1"/>
      <c r="AUG33" s="1"/>
      <c r="AUH33" s="1"/>
      <c r="AUI33" s="1"/>
      <c r="AUJ33" s="1"/>
      <c r="AUK33" s="1"/>
      <c r="AUL33" s="1"/>
      <c r="AUM33" s="1"/>
      <c r="AUN33" s="1"/>
      <c r="AUO33" s="1"/>
      <c r="AUP33" s="1"/>
      <c r="AUQ33" s="1"/>
      <c r="AUR33" s="1"/>
      <c r="AUS33" s="1"/>
      <c r="AUT33" s="1"/>
      <c r="AUU33" s="1"/>
      <c r="AUV33" s="1"/>
      <c r="AUW33" s="1"/>
      <c r="AUX33" s="1"/>
      <c r="AUY33" s="1"/>
      <c r="AUZ33" s="1"/>
      <c r="AVA33" s="1"/>
      <c r="AVB33" s="1"/>
      <c r="AVC33" s="1"/>
      <c r="AVD33" s="1"/>
      <c r="AVE33" s="1"/>
      <c r="AVF33" s="1"/>
      <c r="AVG33" s="1"/>
      <c r="AVH33" s="1"/>
      <c r="AVI33" s="1"/>
      <c r="AVJ33" s="1"/>
      <c r="AVK33" s="1"/>
      <c r="AVL33" s="1"/>
      <c r="AVM33" s="1"/>
      <c r="AVN33" s="1"/>
      <c r="AVO33" s="1"/>
      <c r="AVP33" s="1"/>
      <c r="AVQ33" s="1"/>
      <c r="AVR33" s="1"/>
      <c r="AVS33" s="1"/>
      <c r="AVT33" s="1"/>
      <c r="AVU33" s="1"/>
      <c r="AVV33" s="1"/>
      <c r="AVW33" s="1"/>
      <c r="AVX33" s="1"/>
      <c r="AVY33" s="1"/>
      <c r="AVZ33" s="1"/>
      <c r="AWA33" s="1"/>
      <c r="AWB33" s="1"/>
      <c r="AWC33" s="1"/>
      <c r="AWD33" s="1"/>
      <c r="AWE33" s="1"/>
      <c r="AWF33" s="1"/>
      <c r="AWG33" s="1"/>
      <c r="AWH33" s="1"/>
      <c r="AWI33" s="1"/>
      <c r="AWJ33" s="1"/>
      <c r="AWK33" s="1"/>
      <c r="AWL33" s="1"/>
      <c r="AWM33" s="1"/>
      <c r="AWN33" s="1"/>
      <c r="AWO33" s="1"/>
      <c r="AWP33" s="1"/>
      <c r="AWQ33" s="1"/>
      <c r="AWR33" s="1"/>
      <c r="AWS33" s="1"/>
      <c r="AWT33" s="1"/>
      <c r="AWU33" s="1"/>
      <c r="AWV33" s="1"/>
      <c r="AWW33" s="1"/>
      <c r="AWX33" s="1"/>
      <c r="AWY33" s="1"/>
      <c r="AWZ33" s="1"/>
      <c r="AXA33" s="1"/>
      <c r="AXB33" s="1"/>
      <c r="AXC33" s="1"/>
      <c r="AXD33" s="1"/>
      <c r="AXE33" s="1"/>
      <c r="AXF33" s="1"/>
      <c r="AXG33" s="1"/>
      <c r="AXH33" s="1"/>
      <c r="AXI33" s="1"/>
      <c r="AXJ33" s="1"/>
      <c r="AXK33" s="1"/>
      <c r="AXL33" s="1"/>
      <c r="AXM33" s="1"/>
      <c r="AXN33" s="1"/>
      <c r="AXO33" s="1"/>
      <c r="AXP33" s="1"/>
      <c r="AXQ33" s="1"/>
      <c r="AXR33" s="1"/>
      <c r="AXS33" s="1"/>
      <c r="AXT33" s="1"/>
      <c r="AXU33" s="1"/>
      <c r="AXV33" s="1"/>
      <c r="AXW33" s="1"/>
      <c r="AXX33" s="1"/>
      <c r="AXY33" s="1"/>
      <c r="AXZ33" s="1"/>
      <c r="AYA33" s="1"/>
      <c r="AYB33" s="1"/>
      <c r="AYC33" s="1"/>
      <c r="AYD33" s="1"/>
      <c r="AYE33" s="1"/>
      <c r="AYF33" s="1"/>
      <c r="AYG33" s="1"/>
      <c r="AYH33" s="1"/>
      <c r="AYI33" s="1"/>
      <c r="AYJ33" s="1"/>
      <c r="AYK33" s="1"/>
      <c r="AYL33" s="1"/>
      <c r="AYM33" s="1"/>
      <c r="AYN33" s="1"/>
      <c r="AYO33" s="1"/>
      <c r="AYP33" s="1"/>
      <c r="AYQ33" s="1"/>
      <c r="AYR33" s="1"/>
      <c r="AYS33" s="1"/>
      <c r="AYT33" s="1"/>
      <c r="AYU33" s="1"/>
      <c r="AYV33" s="1"/>
      <c r="AYW33" s="1"/>
      <c r="AYX33" s="1"/>
      <c r="AYY33" s="1"/>
      <c r="AYZ33" s="1"/>
      <c r="AZA33" s="1"/>
      <c r="AZB33" s="1"/>
      <c r="AZC33" s="1"/>
      <c r="AZD33" s="1"/>
      <c r="AZE33" s="1"/>
      <c r="AZF33" s="1"/>
      <c r="AZG33" s="1"/>
      <c r="AZH33" s="1"/>
      <c r="AZI33" s="1"/>
      <c r="AZJ33" s="1"/>
      <c r="AZK33" s="1"/>
      <c r="AZL33" s="1"/>
      <c r="AZM33" s="1"/>
      <c r="AZN33" s="1"/>
      <c r="AZO33" s="1"/>
      <c r="AZP33" s="1"/>
      <c r="AZQ33" s="1"/>
      <c r="AZR33" s="1"/>
      <c r="AZS33" s="1"/>
      <c r="AZT33" s="1"/>
      <c r="AZU33" s="1"/>
      <c r="AZV33" s="1"/>
      <c r="AZW33" s="1"/>
      <c r="AZX33" s="1"/>
      <c r="AZY33" s="1"/>
      <c r="AZZ33" s="1"/>
      <c r="BAA33" s="1"/>
      <c r="BAB33" s="1"/>
      <c r="BAC33" s="1"/>
      <c r="BAD33" s="1"/>
      <c r="BAE33" s="1"/>
      <c r="BAF33" s="1"/>
      <c r="BAG33" s="1"/>
      <c r="BAH33" s="1"/>
      <c r="BAI33" s="1"/>
      <c r="BAJ33" s="1"/>
      <c r="BAK33" s="1"/>
      <c r="BAL33" s="1"/>
      <c r="BAM33" s="1"/>
      <c r="BAN33" s="1"/>
      <c r="BAO33" s="1"/>
      <c r="BAP33" s="1"/>
      <c r="BAQ33" s="1"/>
      <c r="BAR33" s="1"/>
      <c r="BAS33" s="1"/>
      <c r="BAT33" s="1"/>
      <c r="BAU33" s="1"/>
      <c r="BAV33" s="1"/>
      <c r="BAW33" s="1"/>
      <c r="BAX33" s="1"/>
      <c r="BAY33" s="1"/>
      <c r="BAZ33" s="1"/>
      <c r="BBA33" s="1"/>
      <c r="BBB33" s="1"/>
      <c r="BBC33" s="1"/>
      <c r="BBD33" s="1"/>
      <c r="BBE33" s="1"/>
      <c r="BBF33" s="1"/>
      <c r="BBG33" s="1"/>
      <c r="BBH33" s="1"/>
      <c r="BBI33" s="1"/>
      <c r="BBJ33" s="1"/>
      <c r="BBK33" s="1"/>
      <c r="BBL33" s="1"/>
      <c r="BBM33" s="1"/>
      <c r="BBN33" s="1"/>
      <c r="BBO33" s="1"/>
      <c r="BBP33" s="1"/>
      <c r="BBQ33" s="1"/>
      <c r="BBR33" s="1"/>
      <c r="BBS33" s="1"/>
      <c r="BBT33" s="1"/>
      <c r="BBU33" s="1"/>
      <c r="BBV33" s="1"/>
      <c r="BBW33" s="1"/>
      <c r="BBX33" s="1"/>
      <c r="BBY33" s="1"/>
      <c r="BBZ33" s="1"/>
      <c r="BCA33" s="1"/>
      <c r="BCB33" s="1"/>
      <c r="BCC33" s="1"/>
      <c r="BCD33" s="1"/>
      <c r="BCE33" s="1"/>
      <c r="BCF33" s="1"/>
      <c r="BCG33" s="1"/>
      <c r="BCH33" s="1"/>
      <c r="BCI33" s="1"/>
      <c r="BCJ33" s="1"/>
      <c r="BCK33" s="1"/>
      <c r="BCL33" s="1"/>
      <c r="BCM33" s="1"/>
      <c r="BCN33" s="1"/>
      <c r="BCO33" s="1"/>
      <c r="BCP33" s="1"/>
      <c r="BCQ33" s="1"/>
      <c r="BCR33" s="1"/>
      <c r="BCS33" s="1"/>
      <c r="BCT33" s="1"/>
      <c r="BCU33" s="1"/>
      <c r="BCV33" s="1"/>
      <c r="BCW33" s="1"/>
      <c r="BCX33" s="1"/>
      <c r="BCY33" s="1"/>
      <c r="BCZ33" s="1"/>
      <c r="BDA33" s="1"/>
      <c r="BDB33" s="1"/>
      <c r="BDC33" s="1"/>
      <c r="BDD33" s="1"/>
      <c r="BDE33" s="1"/>
      <c r="BDF33" s="1"/>
      <c r="BDG33" s="1"/>
      <c r="BDH33" s="1"/>
      <c r="BDI33" s="1"/>
      <c r="BDJ33" s="1"/>
      <c r="BDK33" s="1"/>
      <c r="BDL33" s="1"/>
      <c r="BDM33" s="1"/>
      <c r="BDN33" s="1"/>
      <c r="BDO33" s="1"/>
      <c r="BDP33" s="1"/>
      <c r="BDQ33" s="1"/>
      <c r="BDR33" s="1"/>
      <c r="BDS33" s="1"/>
      <c r="BDT33" s="1"/>
      <c r="BDU33" s="1"/>
      <c r="BDV33" s="1"/>
      <c r="BDW33" s="1"/>
      <c r="BDX33" s="1"/>
      <c r="BDY33" s="1"/>
      <c r="BDZ33" s="1"/>
      <c r="BEA33" s="1"/>
      <c r="BEB33" s="1"/>
      <c r="BEC33" s="1"/>
      <c r="BED33" s="1"/>
      <c r="BEE33" s="1"/>
      <c r="BEF33" s="1"/>
      <c r="BEG33" s="1"/>
      <c r="BEH33" s="1"/>
      <c r="BEI33" s="1"/>
      <c r="BEJ33" s="1"/>
      <c r="BEK33" s="1"/>
      <c r="BEL33" s="1"/>
      <c r="BEM33" s="1"/>
      <c r="BEN33" s="1"/>
      <c r="BEO33" s="1"/>
      <c r="BEP33" s="1"/>
      <c r="BEQ33" s="1"/>
      <c r="BER33" s="1"/>
      <c r="BES33" s="1"/>
      <c r="BET33" s="1"/>
      <c r="BEU33" s="1"/>
      <c r="BEV33" s="1"/>
      <c r="BEW33" s="1"/>
      <c r="BEX33" s="1"/>
      <c r="BEY33" s="1"/>
      <c r="BEZ33" s="1"/>
      <c r="BFA33" s="1"/>
      <c r="BFB33" s="1"/>
      <c r="BFC33" s="1"/>
      <c r="BFD33" s="1"/>
      <c r="BFE33" s="1"/>
      <c r="BFF33" s="1"/>
      <c r="BFG33" s="1"/>
      <c r="BFH33" s="1"/>
      <c r="BFI33" s="1"/>
      <c r="BFJ33" s="1"/>
      <c r="BFK33" s="1"/>
      <c r="BFL33" s="1"/>
      <c r="BFM33" s="1"/>
      <c r="BFN33" s="1"/>
      <c r="BFO33" s="1"/>
      <c r="BFP33" s="1"/>
      <c r="BFQ33" s="1"/>
      <c r="BFR33" s="1"/>
      <c r="BFS33" s="1"/>
      <c r="BFT33" s="1"/>
      <c r="BFU33" s="1"/>
      <c r="BFV33" s="1"/>
      <c r="BFW33" s="1"/>
      <c r="BFX33" s="1"/>
      <c r="BFY33" s="1"/>
      <c r="BFZ33" s="1"/>
      <c r="BGA33" s="1"/>
      <c r="BGB33" s="1"/>
      <c r="BGC33" s="1"/>
      <c r="BGD33" s="1"/>
      <c r="BGE33" s="1"/>
      <c r="BGF33" s="1"/>
      <c r="BGG33" s="1"/>
      <c r="BGH33" s="1"/>
      <c r="BGI33" s="1"/>
      <c r="BGJ33" s="1"/>
      <c r="BGK33" s="1"/>
      <c r="BGL33" s="1"/>
      <c r="BGM33" s="1"/>
      <c r="BGN33" s="1"/>
      <c r="BGO33" s="1"/>
      <c r="BGP33" s="1"/>
      <c r="BGQ33" s="1"/>
      <c r="BGR33" s="1"/>
      <c r="BGS33" s="1"/>
      <c r="BGT33" s="1"/>
      <c r="BGU33" s="1"/>
      <c r="BGV33" s="1"/>
      <c r="BGW33" s="1"/>
      <c r="BGX33" s="1"/>
      <c r="BGY33" s="1"/>
      <c r="BGZ33" s="1"/>
      <c r="BHA33" s="1"/>
      <c r="BHB33" s="1"/>
      <c r="BHC33" s="1"/>
      <c r="BHD33" s="1"/>
      <c r="BHE33" s="1"/>
      <c r="BHF33" s="1"/>
      <c r="BHG33" s="1"/>
      <c r="BHH33" s="1"/>
      <c r="BHI33" s="1"/>
      <c r="BHJ33" s="1"/>
      <c r="BHK33" s="1"/>
      <c r="BHL33" s="1"/>
      <c r="BHM33" s="1"/>
      <c r="BHN33" s="1"/>
      <c r="BHO33" s="1"/>
      <c r="BHP33" s="1"/>
      <c r="BHQ33" s="1"/>
      <c r="BHR33" s="1"/>
      <c r="BHS33" s="1"/>
      <c r="BHT33" s="1"/>
      <c r="BHU33" s="1"/>
      <c r="BHV33" s="1"/>
      <c r="BHW33" s="1"/>
      <c r="BHX33" s="1"/>
      <c r="BHY33" s="1"/>
      <c r="BHZ33" s="1"/>
      <c r="BIA33" s="1"/>
      <c r="BIB33" s="1"/>
      <c r="BIC33" s="1"/>
      <c r="BID33" s="1"/>
      <c r="BIE33" s="1"/>
      <c r="BIF33" s="1"/>
      <c r="BIG33" s="1"/>
      <c r="BIH33" s="1"/>
      <c r="BII33" s="1"/>
      <c r="BIJ33" s="1"/>
      <c r="BIK33" s="1"/>
      <c r="BIL33" s="1"/>
      <c r="BIM33" s="1"/>
      <c r="BIN33" s="1"/>
      <c r="BIO33" s="1"/>
      <c r="BIP33" s="1"/>
      <c r="BIQ33" s="1"/>
      <c r="BIR33" s="1"/>
      <c r="BIS33" s="1"/>
      <c r="BIT33" s="1"/>
      <c r="BIU33" s="1"/>
      <c r="BIV33" s="1"/>
      <c r="BIW33" s="1"/>
      <c r="BIX33" s="1"/>
      <c r="BIY33" s="1"/>
      <c r="BIZ33" s="1"/>
      <c r="BJA33" s="1"/>
      <c r="BJB33" s="1"/>
      <c r="BJC33" s="1"/>
      <c r="BJD33" s="1"/>
      <c r="BJE33" s="1"/>
      <c r="BJF33" s="1"/>
      <c r="BJG33" s="1"/>
      <c r="BJH33" s="1"/>
      <c r="BJI33" s="1"/>
      <c r="BJJ33" s="1"/>
      <c r="BJK33" s="1"/>
      <c r="BJL33" s="1"/>
      <c r="BJM33" s="1"/>
      <c r="BJN33" s="1"/>
      <c r="BJO33" s="1"/>
      <c r="BJP33" s="1"/>
      <c r="BJQ33" s="1"/>
      <c r="BJR33" s="1"/>
      <c r="BJS33" s="1"/>
      <c r="BJT33" s="1"/>
      <c r="BJU33" s="1"/>
      <c r="BJV33" s="1"/>
      <c r="BJW33" s="1"/>
      <c r="BJX33" s="1"/>
      <c r="BJY33" s="1"/>
      <c r="BJZ33" s="1"/>
      <c r="BKA33" s="1"/>
      <c r="BKB33" s="1"/>
      <c r="BKC33" s="1"/>
      <c r="BKD33" s="1"/>
      <c r="BKE33" s="1"/>
      <c r="BKF33" s="1"/>
      <c r="BKG33" s="1"/>
      <c r="BKH33" s="1"/>
      <c r="BKI33" s="1"/>
      <c r="BKJ33" s="1"/>
      <c r="BKK33" s="1"/>
      <c r="BKL33" s="1"/>
      <c r="BKM33" s="1"/>
      <c r="BKN33" s="1"/>
      <c r="BKO33" s="1"/>
      <c r="BKP33" s="1"/>
      <c r="BKQ33" s="1"/>
      <c r="BKR33" s="1"/>
      <c r="BKS33" s="1"/>
      <c r="BKT33" s="1"/>
      <c r="BKU33" s="1"/>
      <c r="BKV33" s="1"/>
      <c r="BKW33" s="1"/>
      <c r="BKX33" s="1"/>
      <c r="BKY33" s="1"/>
      <c r="BKZ33" s="1"/>
      <c r="BLA33" s="1"/>
      <c r="BLB33" s="1"/>
      <c r="BLC33" s="1"/>
      <c r="BLD33" s="1"/>
      <c r="BLE33" s="1"/>
      <c r="BLF33" s="1"/>
      <c r="BLG33" s="1"/>
      <c r="BLH33" s="1"/>
      <c r="BLI33" s="1"/>
      <c r="BLJ33" s="1"/>
      <c r="BLK33" s="1"/>
      <c r="BLL33" s="1"/>
      <c r="BLM33" s="1"/>
      <c r="BLN33" s="1"/>
      <c r="BLO33" s="1"/>
      <c r="BLP33" s="1"/>
      <c r="BLQ33" s="1"/>
      <c r="BLR33" s="1"/>
      <c r="BLS33" s="1"/>
      <c r="BLT33" s="1"/>
      <c r="BLU33" s="1"/>
      <c r="BLV33" s="1"/>
      <c r="BLW33" s="1"/>
      <c r="BLX33" s="1"/>
      <c r="BLY33" s="1"/>
      <c r="BLZ33" s="1"/>
      <c r="BMA33" s="1"/>
      <c r="BMB33" s="1"/>
      <c r="BMC33" s="1"/>
      <c r="BMD33" s="1"/>
      <c r="BME33" s="1"/>
      <c r="BMF33" s="1"/>
      <c r="BMG33" s="1"/>
      <c r="BMH33" s="1"/>
      <c r="BMI33" s="1"/>
      <c r="BMJ33" s="1"/>
      <c r="BMK33" s="1"/>
      <c r="BML33" s="1"/>
      <c r="BMM33" s="1"/>
      <c r="BMN33" s="1"/>
      <c r="BMO33" s="1"/>
      <c r="BMP33" s="1"/>
      <c r="BMQ33" s="1"/>
      <c r="BMR33" s="1"/>
      <c r="BMS33" s="1"/>
      <c r="BMT33" s="1"/>
      <c r="BMU33" s="1"/>
      <c r="BMV33" s="1"/>
      <c r="BMW33" s="1"/>
      <c r="BMX33" s="1"/>
      <c r="BMY33" s="1"/>
      <c r="BMZ33" s="1"/>
      <c r="BNA33" s="1"/>
      <c r="BNB33" s="1"/>
      <c r="BNC33" s="1"/>
      <c r="BND33" s="1"/>
      <c r="BNE33" s="1"/>
      <c r="BNF33" s="1"/>
      <c r="BNG33" s="1"/>
      <c r="BNH33" s="1"/>
      <c r="BNI33" s="1"/>
      <c r="BNJ33" s="1"/>
      <c r="BNK33" s="1"/>
      <c r="BNL33" s="1"/>
      <c r="BNM33" s="1"/>
      <c r="BNN33" s="1"/>
      <c r="BNO33" s="1"/>
      <c r="BNP33" s="1"/>
      <c r="BNQ33" s="1"/>
      <c r="BNR33" s="1"/>
      <c r="BNS33" s="1"/>
      <c r="BNT33" s="1"/>
      <c r="BNU33" s="1"/>
      <c r="BNV33" s="1"/>
      <c r="BNW33" s="1"/>
      <c r="BNX33" s="1"/>
      <c r="BNY33" s="1"/>
      <c r="BNZ33" s="1"/>
      <c r="BOA33" s="1"/>
      <c r="BOB33" s="1"/>
      <c r="BOC33" s="1"/>
      <c r="BOD33" s="1"/>
      <c r="BOE33" s="1"/>
      <c r="BOF33" s="1"/>
      <c r="BOG33" s="1"/>
      <c r="BOH33" s="1"/>
      <c r="BOI33" s="1"/>
      <c r="BOJ33" s="1"/>
      <c r="BOK33" s="1"/>
      <c r="BOL33" s="1"/>
      <c r="BOM33" s="1"/>
      <c r="BON33" s="1"/>
      <c r="BOO33" s="1"/>
      <c r="BOP33" s="1"/>
      <c r="BOQ33" s="1"/>
      <c r="BOR33" s="1"/>
      <c r="BOS33" s="1"/>
      <c r="BOT33" s="1"/>
      <c r="BOU33" s="1"/>
      <c r="BOV33" s="1"/>
      <c r="BOW33" s="1"/>
      <c r="BOX33" s="1"/>
      <c r="BOY33" s="1"/>
      <c r="BOZ33" s="1"/>
      <c r="BPA33" s="1"/>
      <c r="BPB33" s="1"/>
      <c r="BPC33" s="1"/>
      <c r="BPD33" s="1"/>
      <c r="BPE33" s="1"/>
      <c r="BPF33" s="1"/>
      <c r="BPG33" s="1"/>
      <c r="BPH33" s="1"/>
      <c r="BPI33" s="1"/>
      <c r="BPJ33" s="1"/>
      <c r="BPK33" s="1"/>
      <c r="BPL33" s="1"/>
      <c r="BPM33" s="1"/>
      <c r="BPN33" s="1"/>
      <c r="BPO33" s="1"/>
      <c r="BPP33" s="1"/>
      <c r="BPQ33" s="1"/>
      <c r="BPR33" s="1"/>
      <c r="BPS33" s="1"/>
      <c r="BPT33" s="1"/>
      <c r="BPU33" s="1"/>
      <c r="BPV33" s="1"/>
      <c r="BPW33" s="1"/>
      <c r="BPX33" s="1"/>
      <c r="BPY33" s="1"/>
      <c r="BPZ33" s="1"/>
      <c r="BQA33" s="1"/>
      <c r="BQB33" s="1"/>
      <c r="BQC33" s="1"/>
      <c r="BQD33" s="1"/>
      <c r="BQE33" s="1"/>
      <c r="BQF33" s="1"/>
      <c r="BQG33" s="1"/>
      <c r="BQH33" s="1"/>
      <c r="BQI33" s="1"/>
      <c r="BQJ33" s="1"/>
      <c r="BQK33" s="1"/>
      <c r="BQL33" s="1"/>
      <c r="BQM33" s="1"/>
      <c r="BQN33" s="1"/>
      <c r="BQO33" s="1"/>
      <c r="BQP33" s="1"/>
      <c r="BQQ33" s="1"/>
      <c r="BQR33" s="1"/>
      <c r="BQS33" s="1"/>
      <c r="BQT33" s="1"/>
      <c r="BQU33" s="1"/>
      <c r="BQV33" s="1"/>
      <c r="BQW33" s="1"/>
      <c r="BQX33" s="1"/>
      <c r="BQY33" s="1"/>
      <c r="BQZ33" s="1"/>
      <c r="BRA33" s="1"/>
      <c r="BRB33" s="1"/>
      <c r="BRC33" s="1"/>
      <c r="BRD33" s="1"/>
      <c r="BRE33" s="1"/>
      <c r="BRF33" s="1"/>
      <c r="BRG33" s="1"/>
      <c r="BRH33" s="1"/>
      <c r="BRI33" s="1"/>
      <c r="BRJ33" s="1"/>
      <c r="BRK33" s="1"/>
      <c r="BRL33" s="1"/>
      <c r="BRM33" s="1"/>
      <c r="BRN33" s="1"/>
      <c r="BRO33" s="1"/>
      <c r="BRP33" s="1"/>
      <c r="BRQ33" s="1"/>
      <c r="BRR33" s="1"/>
      <c r="BRS33" s="1"/>
      <c r="BRT33" s="1"/>
      <c r="BRU33" s="1"/>
      <c r="BRV33" s="1"/>
      <c r="BRW33" s="1"/>
      <c r="BRX33" s="1"/>
      <c r="BRY33" s="1"/>
      <c r="BRZ33" s="1"/>
      <c r="BSA33" s="1"/>
      <c r="BSB33" s="1"/>
      <c r="BSC33" s="1"/>
      <c r="BSD33" s="1"/>
      <c r="BSE33" s="1"/>
      <c r="BSF33" s="1"/>
      <c r="BSG33" s="1"/>
      <c r="BSH33" s="1"/>
      <c r="BSI33" s="1"/>
      <c r="BSJ33" s="1"/>
      <c r="BSK33" s="1"/>
      <c r="BSL33" s="1"/>
      <c r="BSM33" s="1"/>
      <c r="BSN33" s="1"/>
      <c r="BSO33" s="1"/>
      <c r="BSP33" s="1"/>
      <c r="BSQ33" s="1"/>
      <c r="BSR33" s="1"/>
      <c r="BSS33" s="1"/>
      <c r="BST33" s="1"/>
      <c r="BSU33" s="1"/>
      <c r="BSV33" s="1"/>
      <c r="BSW33" s="1"/>
      <c r="BSX33" s="1"/>
      <c r="BSY33" s="1"/>
      <c r="BSZ33" s="1"/>
      <c r="BTA33" s="1"/>
      <c r="BTB33" s="1"/>
      <c r="BTC33" s="1"/>
      <c r="BTD33" s="1"/>
      <c r="BTE33" s="1"/>
      <c r="BTF33" s="1"/>
      <c r="BTG33" s="1"/>
      <c r="BTH33" s="1"/>
      <c r="BTI33" s="1"/>
      <c r="BTJ33" s="1"/>
      <c r="BTK33" s="1"/>
      <c r="BTL33" s="1"/>
      <c r="BTM33" s="1"/>
      <c r="BTN33" s="1"/>
      <c r="BTO33" s="1"/>
      <c r="BTP33" s="1"/>
      <c r="BTQ33" s="1"/>
      <c r="BTR33" s="1"/>
      <c r="BTS33" s="1"/>
      <c r="BTT33" s="1"/>
      <c r="BTU33" s="1"/>
      <c r="BTV33" s="1"/>
      <c r="BTW33" s="1"/>
      <c r="BTX33" s="1"/>
      <c r="BTY33" s="1"/>
      <c r="BTZ33" s="1"/>
      <c r="BUA33" s="1"/>
      <c r="BUB33" s="1"/>
      <c r="BUC33" s="1"/>
      <c r="BUD33" s="1"/>
      <c r="BUE33" s="1"/>
      <c r="BUF33" s="1"/>
      <c r="BUG33" s="1"/>
      <c r="BUH33" s="1"/>
      <c r="BUI33" s="1"/>
      <c r="BUJ33" s="1"/>
      <c r="BUK33" s="1"/>
      <c r="BUL33" s="1"/>
      <c r="BUM33" s="1"/>
      <c r="BUN33" s="1"/>
      <c r="BUO33" s="1"/>
      <c r="BUP33" s="1"/>
      <c r="BUQ33" s="1"/>
      <c r="BUR33" s="1"/>
      <c r="BUS33" s="1"/>
      <c r="BUT33" s="1"/>
      <c r="BUU33" s="1"/>
      <c r="BUV33" s="1"/>
      <c r="BUW33" s="1"/>
      <c r="BUX33" s="1"/>
      <c r="BUY33" s="1"/>
      <c r="BUZ33" s="1"/>
      <c r="BVA33" s="1"/>
      <c r="BVB33" s="1"/>
      <c r="BVC33" s="1"/>
      <c r="BVD33" s="1"/>
      <c r="BVE33" s="1"/>
      <c r="BVF33" s="1"/>
      <c r="BVG33" s="1"/>
      <c r="BVH33" s="1"/>
      <c r="BVI33" s="1"/>
      <c r="BVJ33" s="1"/>
      <c r="BVK33" s="1"/>
      <c r="BVL33" s="1"/>
      <c r="BVM33" s="1"/>
      <c r="BVN33" s="1"/>
      <c r="BVO33" s="1"/>
      <c r="BVP33" s="1"/>
      <c r="BVQ33" s="1"/>
      <c r="BVR33" s="1"/>
      <c r="BVS33" s="1"/>
      <c r="BVT33" s="1"/>
      <c r="BVU33" s="1"/>
      <c r="BVV33" s="1"/>
      <c r="BVW33" s="1"/>
      <c r="BVX33" s="1"/>
      <c r="BVY33" s="1"/>
      <c r="BVZ33" s="1"/>
      <c r="BWA33" s="1"/>
      <c r="BWB33" s="1"/>
      <c r="BWC33" s="1"/>
      <c r="BWD33" s="1"/>
      <c r="BWE33" s="1"/>
      <c r="BWF33" s="1"/>
      <c r="BWG33" s="1"/>
      <c r="BWH33" s="1"/>
      <c r="BWI33" s="1"/>
      <c r="BWJ33" s="1"/>
      <c r="BWK33" s="1"/>
      <c r="BWL33" s="1"/>
      <c r="BWM33" s="1"/>
      <c r="BWN33" s="1"/>
      <c r="BWO33" s="1"/>
      <c r="BWP33" s="1"/>
      <c r="BWQ33" s="1"/>
      <c r="BWR33" s="1"/>
      <c r="BWS33" s="1"/>
      <c r="BWT33" s="1"/>
      <c r="BWU33" s="1"/>
      <c r="BWV33" s="1"/>
      <c r="BWW33" s="1"/>
      <c r="BWX33" s="1"/>
      <c r="BWY33" s="1"/>
      <c r="BWZ33" s="1"/>
      <c r="BXA33" s="1"/>
      <c r="BXB33" s="1"/>
      <c r="BXC33" s="1"/>
      <c r="BXD33" s="1"/>
      <c r="BXE33" s="1"/>
      <c r="BXF33" s="1"/>
      <c r="BXG33" s="1"/>
      <c r="BXH33" s="1"/>
      <c r="BXI33" s="1"/>
      <c r="BXJ33" s="1"/>
      <c r="BXK33" s="1"/>
      <c r="BXL33" s="1"/>
      <c r="BXM33" s="1"/>
      <c r="BXN33" s="1"/>
      <c r="BXO33" s="1"/>
      <c r="BXP33" s="1"/>
      <c r="BXQ33" s="1"/>
      <c r="BXR33" s="1"/>
      <c r="BXS33" s="1"/>
      <c r="BXT33" s="1"/>
      <c r="BXU33" s="1"/>
      <c r="BXV33" s="1"/>
      <c r="BXW33" s="1"/>
      <c r="BXX33" s="1"/>
      <c r="BXY33" s="1"/>
      <c r="BXZ33" s="1"/>
      <c r="BYA33" s="1"/>
      <c r="BYB33" s="1"/>
      <c r="BYC33" s="1"/>
      <c r="BYD33" s="1"/>
      <c r="BYE33" s="1"/>
      <c r="BYF33" s="1"/>
      <c r="BYG33" s="1"/>
      <c r="BYH33" s="1"/>
      <c r="BYI33" s="1"/>
      <c r="BYJ33" s="1"/>
      <c r="BYK33" s="1"/>
      <c r="BYL33" s="1"/>
      <c r="BYM33" s="1"/>
      <c r="BYN33" s="1"/>
      <c r="BYO33" s="1"/>
      <c r="BYP33" s="1"/>
      <c r="BYQ33" s="1"/>
      <c r="BYR33" s="1"/>
      <c r="BYS33" s="1"/>
      <c r="BYT33" s="1"/>
      <c r="BYU33" s="1"/>
      <c r="BYV33" s="1"/>
      <c r="BYW33" s="1"/>
      <c r="BYX33" s="1"/>
      <c r="BYY33" s="1"/>
      <c r="BYZ33" s="1"/>
      <c r="BZA33" s="1"/>
      <c r="BZB33" s="1"/>
      <c r="BZC33" s="1"/>
      <c r="BZD33" s="1"/>
      <c r="BZE33" s="1"/>
      <c r="BZF33" s="1"/>
      <c r="BZG33" s="1"/>
      <c r="BZH33" s="1"/>
      <c r="BZI33" s="1"/>
      <c r="BZJ33" s="1"/>
      <c r="BZK33" s="1"/>
      <c r="BZL33" s="1"/>
      <c r="BZM33" s="1"/>
      <c r="BZN33" s="1"/>
      <c r="BZO33" s="1"/>
      <c r="BZP33" s="1"/>
      <c r="BZQ33" s="1"/>
      <c r="BZR33" s="1"/>
      <c r="BZS33" s="1"/>
      <c r="BZT33" s="1"/>
      <c r="BZU33" s="1"/>
      <c r="BZV33" s="1"/>
      <c r="BZW33" s="1"/>
      <c r="BZX33" s="1"/>
      <c r="BZY33" s="1"/>
      <c r="BZZ33" s="1"/>
      <c r="CAA33" s="1"/>
      <c r="CAB33" s="1"/>
      <c r="CAC33" s="1"/>
      <c r="CAD33" s="1"/>
      <c r="CAE33" s="1"/>
      <c r="CAF33" s="1"/>
      <c r="CAG33" s="1"/>
      <c r="CAH33" s="1"/>
      <c r="CAI33" s="1"/>
      <c r="CAJ33" s="1"/>
      <c r="CAK33" s="1"/>
      <c r="CAL33" s="1"/>
      <c r="CAM33" s="1"/>
      <c r="CAN33" s="1"/>
      <c r="CAO33" s="1"/>
      <c r="CAP33" s="1"/>
      <c r="CAQ33" s="1"/>
      <c r="CAR33" s="1"/>
      <c r="CAS33" s="1"/>
      <c r="CAT33" s="1"/>
      <c r="CAU33" s="1"/>
      <c r="CAV33" s="1"/>
      <c r="CAW33" s="1"/>
      <c r="CAX33" s="1"/>
      <c r="CAY33" s="1"/>
      <c r="CAZ33" s="1"/>
      <c r="CBA33" s="1"/>
      <c r="CBB33" s="1"/>
      <c r="CBC33" s="1"/>
      <c r="CBD33" s="1"/>
      <c r="CBE33" s="1"/>
      <c r="CBF33" s="1"/>
      <c r="CBG33" s="1"/>
      <c r="CBH33" s="1"/>
      <c r="CBI33" s="1"/>
      <c r="CBJ33" s="1"/>
      <c r="CBK33" s="1"/>
      <c r="CBL33" s="1"/>
      <c r="CBM33" s="1"/>
      <c r="CBN33" s="1"/>
      <c r="CBO33" s="1"/>
      <c r="CBP33" s="1"/>
      <c r="CBQ33" s="1"/>
      <c r="CBR33" s="1"/>
      <c r="CBS33" s="1"/>
      <c r="CBT33" s="1"/>
      <c r="CBU33" s="1"/>
      <c r="CBV33" s="1"/>
      <c r="CBW33" s="1"/>
      <c r="CBX33" s="1"/>
      <c r="CBY33" s="1"/>
      <c r="CBZ33" s="1"/>
      <c r="CCA33" s="1"/>
      <c r="CCB33" s="1"/>
      <c r="CCC33" s="1"/>
      <c r="CCD33" s="1"/>
      <c r="CCE33" s="1"/>
      <c r="CCF33" s="1"/>
      <c r="CCG33" s="1"/>
      <c r="CCH33" s="1"/>
      <c r="CCI33" s="1"/>
      <c r="CCJ33" s="1"/>
      <c r="CCK33" s="1"/>
      <c r="CCL33" s="1"/>
      <c r="CCM33" s="1"/>
      <c r="CCN33" s="1"/>
      <c r="CCO33" s="1"/>
      <c r="CCP33" s="1"/>
      <c r="CCQ33" s="1"/>
      <c r="CCR33" s="1"/>
      <c r="CCS33" s="1"/>
      <c r="CCT33" s="1"/>
      <c r="CCU33" s="1"/>
      <c r="CCV33" s="1"/>
      <c r="CCW33" s="1"/>
      <c r="CCX33" s="1"/>
      <c r="CCY33" s="1"/>
      <c r="CCZ33" s="1"/>
      <c r="CDA33" s="1"/>
      <c r="CDB33" s="1"/>
      <c r="CDC33" s="1"/>
      <c r="CDD33" s="1"/>
      <c r="CDE33" s="1"/>
      <c r="CDF33" s="1"/>
      <c r="CDG33" s="1"/>
      <c r="CDH33" s="1"/>
      <c r="CDI33" s="1"/>
      <c r="CDJ33" s="1"/>
      <c r="CDK33" s="1"/>
      <c r="CDL33" s="1"/>
      <c r="CDM33" s="1"/>
      <c r="CDN33" s="1"/>
      <c r="CDO33" s="1"/>
      <c r="CDP33" s="1"/>
      <c r="CDQ33" s="1"/>
      <c r="CDR33" s="1"/>
      <c r="CDS33" s="1"/>
      <c r="CDT33" s="1"/>
      <c r="CDU33" s="1"/>
      <c r="CDV33" s="1"/>
      <c r="CDW33" s="1"/>
      <c r="CDX33" s="1"/>
      <c r="CDY33" s="1"/>
      <c r="CDZ33" s="1"/>
      <c r="CEA33" s="1"/>
      <c r="CEB33" s="1"/>
      <c r="CEC33" s="1"/>
      <c r="CED33" s="1"/>
      <c r="CEE33" s="1"/>
      <c r="CEF33" s="1"/>
      <c r="CEG33" s="1"/>
      <c r="CEH33" s="1"/>
      <c r="CEI33" s="1"/>
      <c r="CEJ33" s="1"/>
      <c r="CEK33" s="1"/>
      <c r="CEL33" s="1"/>
      <c r="CEM33" s="1"/>
      <c r="CEN33" s="1"/>
      <c r="CEO33" s="1"/>
      <c r="CEP33" s="1"/>
      <c r="CEQ33" s="1"/>
      <c r="CER33" s="1"/>
      <c r="CES33" s="1"/>
      <c r="CET33" s="1"/>
      <c r="CEU33" s="1"/>
      <c r="CEV33" s="1"/>
      <c r="CEW33" s="1"/>
      <c r="CEX33" s="1"/>
      <c r="CEY33" s="1"/>
      <c r="CEZ33" s="1"/>
      <c r="CFA33" s="1"/>
      <c r="CFB33" s="1"/>
      <c r="CFC33" s="1"/>
      <c r="CFD33" s="1"/>
      <c r="CFE33" s="1"/>
      <c r="CFF33" s="1"/>
      <c r="CFG33" s="1"/>
      <c r="CFH33" s="1"/>
      <c r="CFI33" s="1"/>
      <c r="CFJ33" s="1"/>
      <c r="CFK33" s="1"/>
      <c r="CFL33" s="1"/>
      <c r="CFM33" s="1"/>
      <c r="CFN33" s="1"/>
      <c r="CFO33" s="1"/>
      <c r="CFP33" s="1"/>
      <c r="CFQ33" s="1"/>
      <c r="CFR33" s="1"/>
      <c r="CFS33" s="1"/>
      <c r="CFT33" s="1"/>
      <c r="CFU33" s="1"/>
      <c r="CFV33" s="1"/>
      <c r="CFW33" s="1"/>
      <c r="CFX33" s="1"/>
      <c r="CFY33" s="1"/>
      <c r="CFZ33" s="1"/>
      <c r="CGA33" s="1"/>
      <c r="CGB33" s="1"/>
      <c r="CGC33" s="1"/>
      <c r="CGD33" s="1"/>
      <c r="CGE33" s="1"/>
      <c r="CGF33" s="1"/>
      <c r="CGG33" s="1"/>
      <c r="CGH33" s="1"/>
      <c r="CGI33" s="1"/>
      <c r="CGJ33" s="1"/>
      <c r="CGK33" s="1"/>
      <c r="CGL33" s="1"/>
      <c r="CGM33" s="1"/>
      <c r="CGN33" s="1"/>
      <c r="CGO33" s="1"/>
      <c r="CGP33" s="1"/>
      <c r="CGQ33" s="1"/>
      <c r="CGR33" s="1"/>
      <c r="CGS33" s="1"/>
      <c r="CGT33" s="1"/>
      <c r="CGU33" s="1"/>
      <c r="CGV33" s="1"/>
      <c r="CGW33" s="1"/>
      <c r="CGX33" s="1"/>
      <c r="CGY33" s="1"/>
      <c r="CGZ33" s="1"/>
      <c r="CHA33" s="1"/>
      <c r="CHB33" s="1"/>
      <c r="CHC33" s="1"/>
      <c r="CHD33" s="1"/>
      <c r="CHE33" s="1"/>
      <c r="CHF33" s="1"/>
      <c r="CHG33" s="1"/>
      <c r="CHH33" s="1"/>
      <c r="CHI33" s="1"/>
      <c r="CHJ33" s="1"/>
      <c r="CHK33" s="1"/>
      <c r="CHL33" s="1"/>
      <c r="CHM33" s="1"/>
      <c r="CHN33" s="1"/>
      <c r="CHO33" s="1"/>
      <c r="CHP33" s="1"/>
      <c r="CHQ33" s="1"/>
      <c r="CHR33" s="1"/>
      <c r="CHS33" s="1"/>
      <c r="CHT33" s="1"/>
      <c r="CHU33" s="1"/>
      <c r="CHV33" s="1"/>
      <c r="CHW33" s="1"/>
      <c r="CHX33" s="1"/>
      <c r="CHY33" s="1"/>
      <c r="CHZ33" s="1"/>
      <c r="CIA33" s="1"/>
      <c r="CIB33" s="1"/>
      <c r="CIC33" s="1"/>
      <c r="CID33" s="1"/>
      <c r="CIE33" s="1"/>
      <c r="CIF33" s="1"/>
      <c r="CIG33" s="1"/>
      <c r="CIH33" s="1"/>
      <c r="CII33" s="1"/>
      <c r="CIJ33" s="1"/>
      <c r="CIK33" s="1"/>
      <c r="CIL33" s="1"/>
      <c r="CIM33" s="1"/>
      <c r="CIN33" s="1"/>
      <c r="CIO33" s="1"/>
      <c r="CIP33" s="1"/>
      <c r="CIQ33" s="1"/>
      <c r="CIR33" s="1"/>
      <c r="CIS33" s="1"/>
      <c r="CIT33" s="1"/>
      <c r="CIU33" s="1"/>
      <c r="CIV33" s="1"/>
      <c r="CIW33" s="1"/>
      <c r="CIX33" s="1"/>
      <c r="CIY33" s="1"/>
      <c r="CIZ33" s="1"/>
      <c r="CJA33" s="1"/>
      <c r="CJB33" s="1"/>
      <c r="CJC33" s="1"/>
      <c r="CJD33" s="1"/>
      <c r="CJE33" s="1"/>
      <c r="CJF33" s="1"/>
      <c r="CJG33" s="1"/>
      <c r="CJH33" s="1"/>
      <c r="CJI33" s="1"/>
      <c r="CJJ33" s="1"/>
      <c r="CJK33" s="1"/>
      <c r="CJL33" s="1"/>
      <c r="CJM33" s="1"/>
      <c r="CJN33" s="1"/>
      <c r="CJO33" s="1"/>
      <c r="CJP33" s="1"/>
      <c r="CJQ33" s="1"/>
      <c r="CJR33" s="1"/>
      <c r="CJS33" s="1"/>
      <c r="CJT33" s="1"/>
      <c r="CJU33" s="1"/>
      <c r="CJV33" s="1"/>
      <c r="CJW33" s="1"/>
      <c r="CJX33" s="1"/>
      <c r="CJY33" s="1"/>
      <c r="CJZ33" s="1"/>
      <c r="CKA33" s="1"/>
      <c r="CKB33" s="1"/>
      <c r="CKC33" s="1"/>
      <c r="CKD33" s="1"/>
      <c r="CKE33" s="1"/>
      <c r="CKF33" s="1"/>
      <c r="CKG33" s="1"/>
      <c r="CKH33" s="1"/>
      <c r="CKI33" s="1"/>
      <c r="CKJ33" s="1"/>
      <c r="CKK33" s="1"/>
      <c r="CKL33" s="1"/>
      <c r="CKM33" s="1"/>
      <c r="CKN33" s="1"/>
      <c r="CKO33" s="1"/>
      <c r="CKP33" s="1"/>
      <c r="CKQ33" s="1"/>
      <c r="CKR33" s="1"/>
      <c r="CKS33" s="1"/>
      <c r="CKT33" s="1"/>
      <c r="CKU33" s="1"/>
      <c r="CKV33" s="1"/>
      <c r="CKW33" s="1"/>
      <c r="CKX33" s="1"/>
      <c r="CKY33" s="1"/>
      <c r="CKZ33" s="1"/>
      <c r="CLA33" s="1"/>
      <c r="CLB33" s="1"/>
      <c r="CLC33" s="1"/>
      <c r="CLD33" s="1"/>
      <c r="CLE33" s="1"/>
      <c r="CLF33" s="1"/>
      <c r="CLG33" s="1"/>
      <c r="CLH33" s="1"/>
      <c r="CLI33" s="1"/>
      <c r="CLJ33" s="1"/>
      <c r="CLK33" s="1"/>
      <c r="CLL33" s="1"/>
      <c r="CLM33" s="1"/>
      <c r="CLN33" s="1"/>
      <c r="CLO33" s="1"/>
      <c r="CLP33" s="1"/>
      <c r="CLQ33" s="1"/>
      <c r="CLR33" s="1"/>
      <c r="CLS33" s="1"/>
      <c r="CLT33" s="1"/>
      <c r="CLU33" s="1"/>
      <c r="CLV33" s="1"/>
      <c r="CLW33" s="1"/>
      <c r="CLX33" s="1"/>
      <c r="CLY33" s="1"/>
      <c r="CLZ33" s="1"/>
      <c r="CMA33" s="1"/>
      <c r="CMB33" s="1"/>
      <c r="CMC33" s="1"/>
      <c r="CMD33" s="1"/>
      <c r="CME33" s="1"/>
      <c r="CMF33" s="1"/>
      <c r="CMG33" s="1"/>
      <c r="CMH33" s="1"/>
      <c r="CMI33" s="1"/>
      <c r="CMJ33" s="1"/>
      <c r="CMK33" s="1"/>
      <c r="CML33" s="1"/>
      <c r="CMM33" s="1"/>
      <c r="CMN33" s="1"/>
      <c r="CMO33" s="1"/>
      <c r="CMP33" s="1"/>
      <c r="CMQ33" s="1"/>
      <c r="CMR33" s="1"/>
      <c r="CMS33" s="1"/>
      <c r="CMT33" s="1"/>
      <c r="CMU33" s="1"/>
      <c r="CMV33" s="1"/>
      <c r="CMW33" s="1"/>
      <c r="CMX33" s="1"/>
      <c r="CMY33" s="1"/>
      <c r="CMZ33" s="1"/>
      <c r="CNA33" s="1"/>
      <c r="CNB33" s="1"/>
      <c r="CNC33" s="1"/>
      <c r="CND33" s="1"/>
      <c r="CNE33" s="1"/>
      <c r="CNF33" s="1"/>
      <c r="CNG33" s="1"/>
      <c r="CNH33" s="1"/>
      <c r="CNI33" s="1"/>
      <c r="CNJ33" s="1"/>
      <c r="CNK33" s="1"/>
      <c r="CNL33" s="1"/>
      <c r="CNM33" s="1"/>
      <c r="CNN33" s="1"/>
      <c r="CNO33" s="1"/>
      <c r="CNP33" s="1"/>
      <c r="CNQ33" s="1"/>
      <c r="CNR33" s="1"/>
      <c r="CNS33" s="1"/>
      <c r="CNT33" s="1"/>
      <c r="CNU33" s="1"/>
      <c r="CNV33" s="1"/>
      <c r="CNW33" s="1"/>
      <c r="CNX33" s="1"/>
      <c r="CNY33" s="1"/>
      <c r="CNZ33" s="1"/>
      <c r="COA33" s="1"/>
      <c r="COB33" s="1"/>
      <c r="COC33" s="1"/>
      <c r="COD33" s="1"/>
      <c r="COE33" s="1"/>
      <c r="COF33" s="1"/>
      <c r="COG33" s="1"/>
      <c r="COH33" s="1"/>
      <c r="COI33" s="1"/>
      <c r="COJ33" s="1"/>
      <c r="COK33" s="1"/>
      <c r="COL33" s="1"/>
      <c r="COM33" s="1"/>
      <c r="CON33" s="1"/>
      <c r="COO33" s="1"/>
      <c r="COP33" s="1"/>
      <c r="COQ33" s="1"/>
      <c r="COR33" s="1"/>
      <c r="COS33" s="1"/>
      <c r="COT33" s="1"/>
      <c r="COU33" s="1"/>
      <c r="COV33" s="1"/>
      <c r="COW33" s="1"/>
      <c r="COX33" s="1"/>
      <c r="COY33" s="1"/>
      <c r="COZ33" s="1"/>
      <c r="CPA33" s="1"/>
      <c r="CPB33" s="1"/>
      <c r="CPC33" s="1"/>
      <c r="CPD33" s="1"/>
      <c r="CPE33" s="1"/>
      <c r="CPF33" s="1"/>
      <c r="CPG33" s="1"/>
      <c r="CPH33" s="1"/>
      <c r="CPI33" s="1"/>
      <c r="CPJ33" s="1"/>
      <c r="CPK33" s="1"/>
      <c r="CPL33" s="1"/>
      <c r="CPM33" s="1"/>
      <c r="CPN33" s="1"/>
      <c r="CPO33" s="1"/>
      <c r="CPP33" s="1"/>
      <c r="CPQ33" s="1"/>
      <c r="CPR33" s="1"/>
      <c r="CPS33" s="1"/>
      <c r="CPT33" s="1"/>
      <c r="CPU33" s="1"/>
      <c r="CPV33" s="1"/>
      <c r="CPW33" s="1"/>
      <c r="CPX33" s="1"/>
      <c r="CPY33" s="1"/>
      <c r="CPZ33" s="1"/>
      <c r="CQA33" s="1"/>
      <c r="CQB33" s="1"/>
      <c r="CQC33" s="1"/>
      <c r="CQD33" s="1"/>
      <c r="CQE33" s="1"/>
      <c r="CQF33" s="1"/>
      <c r="CQG33" s="1"/>
      <c r="CQH33" s="1"/>
      <c r="CQI33" s="1"/>
      <c r="CQJ33" s="1"/>
      <c r="CQK33" s="1"/>
      <c r="CQL33" s="1"/>
      <c r="CQM33" s="1"/>
      <c r="CQN33" s="1"/>
      <c r="CQO33" s="1"/>
      <c r="CQP33" s="1"/>
      <c r="CQQ33" s="1"/>
      <c r="CQR33" s="1"/>
      <c r="CQS33" s="1"/>
      <c r="CQT33" s="1"/>
      <c r="CQU33" s="1"/>
      <c r="CQV33" s="1"/>
      <c r="CQW33" s="1"/>
      <c r="CQX33" s="1"/>
      <c r="CQY33" s="1"/>
      <c r="CQZ33" s="1"/>
      <c r="CRA33" s="1"/>
      <c r="CRB33" s="1"/>
      <c r="CRC33" s="1"/>
      <c r="CRD33" s="1"/>
      <c r="CRE33" s="1"/>
      <c r="CRF33" s="1"/>
      <c r="CRG33" s="1"/>
      <c r="CRH33" s="1"/>
      <c r="CRI33" s="1"/>
      <c r="CRJ33" s="1"/>
      <c r="CRK33" s="1"/>
      <c r="CRL33" s="1"/>
      <c r="CRM33" s="1"/>
      <c r="CRN33" s="1"/>
      <c r="CRO33" s="1"/>
      <c r="CRP33" s="1"/>
      <c r="CRQ33" s="1"/>
      <c r="CRR33" s="1"/>
      <c r="CRS33" s="1"/>
      <c r="CRT33" s="1"/>
      <c r="CRU33" s="1"/>
      <c r="CRV33" s="1"/>
      <c r="CRW33" s="1"/>
      <c r="CRX33" s="1"/>
      <c r="CRY33" s="1"/>
      <c r="CRZ33" s="1"/>
      <c r="CSA33" s="1"/>
      <c r="CSB33" s="1"/>
      <c r="CSC33" s="1"/>
      <c r="CSD33" s="1"/>
      <c r="CSE33" s="1"/>
      <c r="CSF33" s="1"/>
      <c r="CSG33" s="1"/>
      <c r="CSH33" s="1"/>
      <c r="CSI33" s="1"/>
      <c r="CSJ33" s="1"/>
      <c r="CSK33" s="1"/>
      <c r="CSL33" s="1"/>
      <c r="CSM33" s="1"/>
      <c r="CSN33" s="1"/>
      <c r="CSO33" s="1"/>
      <c r="CSP33" s="1"/>
      <c r="CSQ33" s="1"/>
      <c r="CSR33" s="1"/>
      <c r="CSS33" s="1"/>
      <c r="CST33" s="1"/>
      <c r="CSU33" s="1"/>
      <c r="CSV33" s="1"/>
      <c r="CSW33" s="1"/>
      <c r="CSX33" s="1"/>
      <c r="CSY33" s="1"/>
      <c r="CSZ33" s="1"/>
      <c r="CTA33" s="1"/>
      <c r="CTB33" s="1"/>
      <c r="CTC33" s="1"/>
      <c r="CTD33" s="1"/>
      <c r="CTE33" s="1"/>
      <c r="CTF33" s="1"/>
      <c r="CTG33" s="1"/>
      <c r="CTH33" s="1"/>
      <c r="CTI33" s="1"/>
      <c r="CTJ33" s="1"/>
      <c r="CTK33" s="1"/>
      <c r="CTL33" s="1"/>
      <c r="CTM33" s="1"/>
      <c r="CTN33" s="1"/>
      <c r="CTO33" s="1"/>
      <c r="CTP33" s="1"/>
      <c r="CTQ33" s="1"/>
      <c r="CTR33" s="1"/>
      <c r="CTS33" s="1"/>
      <c r="CTT33" s="1"/>
      <c r="CTU33" s="1"/>
      <c r="CTV33" s="1"/>
      <c r="CTW33" s="1"/>
      <c r="CTX33" s="1"/>
      <c r="CTY33" s="1"/>
      <c r="CTZ33" s="1"/>
      <c r="CUA33" s="1"/>
      <c r="CUB33" s="1"/>
      <c r="CUC33" s="1"/>
      <c r="CUD33" s="1"/>
      <c r="CUE33" s="1"/>
      <c r="CUF33" s="1"/>
      <c r="CUG33" s="1"/>
      <c r="CUH33" s="1"/>
      <c r="CUI33" s="1"/>
      <c r="CUJ33" s="1"/>
      <c r="CUK33" s="1"/>
      <c r="CUL33" s="1"/>
      <c r="CUM33" s="1"/>
      <c r="CUN33" s="1"/>
      <c r="CUO33" s="1"/>
      <c r="CUP33" s="1"/>
      <c r="CUQ33" s="1"/>
      <c r="CUR33" s="1"/>
      <c r="CUS33" s="1"/>
      <c r="CUT33" s="1"/>
      <c r="CUU33" s="1"/>
      <c r="CUV33" s="1"/>
      <c r="CUW33" s="1"/>
      <c r="CUX33" s="1"/>
      <c r="CUY33" s="1"/>
      <c r="CUZ33" s="1"/>
      <c r="CVA33" s="1"/>
      <c r="CVB33" s="1"/>
      <c r="CVC33" s="1"/>
      <c r="CVD33" s="1"/>
      <c r="CVE33" s="1"/>
      <c r="CVF33" s="1"/>
      <c r="CVG33" s="1"/>
      <c r="CVH33" s="1"/>
      <c r="CVI33" s="1"/>
      <c r="CVJ33" s="1"/>
      <c r="CVK33" s="1"/>
      <c r="CVL33" s="1"/>
      <c r="CVM33" s="1"/>
      <c r="CVN33" s="1"/>
      <c r="CVO33" s="1"/>
      <c r="CVP33" s="1"/>
      <c r="CVQ33" s="1"/>
      <c r="CVR33" s="1"/>
      <c r="CVS33" s="1"/>
      <c r="CVT33" s="1"/>
      <c r="CVU33" s="1"/>
      <c r="CVV33" s="1"/>
      <c r="CVW33" s="1"/>
      <c r="CVX33" s="1"/>
      <c r="CVY33" s="1"/>
      <c r="CVZ33" s="1"/>
      <c r="CWA33" s="1"/>
      <c r="CWB33" s="1"/>
      <c r="CWC33" s="1"/>
      <c r="CWD33" s="1"/>
      <c r="CWE33" s="1"/>
      <c r="CWF33" s="1"/>
      <c r="CWG33" s="1"/>
      <c r="CWH33" s="1"/>
      <c r="CWI33" s="1"/>
      <c r="CWJ33" s="1"/>
      <c r="CWK33" s="1"/>
      <c r="CWL33" s="1"/>
      <c r="CWM33" s="1"/>
      <c r="CWN33" s="1"/>
      <c r="CWO33" s="1"/>
      <c r="CWP33" s="1"/>
      <c r="CWQ33" s="1"/>
      <c r="CWR33" s="1"/>
      <c r="CWS33" s="1"/>
      <c r="CWT33" s="1"/>
      <c r="CWU33" s="1"/>
      <c r="CWV33" s="1"/>
      <c r="CWW33" s="1"/>
      <c r="CWX33" s="1"/>
      <c r="CWY33" s="1"/>
      <c r="CWZ33" s="1"/>
      <c r="CXA33" s="1"/>
      <c r="CXB33" s="1"/>
      <c r="CXC33" s="1"/>
      <c r="CXD33" s="1"/>
      <c r="CXE33" s="1"/>
      <c r="CXF33" s="1"/>
      <c r="CXG33" s="1"/>
      <c r="CXH33" s="1"/>
      <c r="CXI33" s="1"/>
      <c r="CXJ33" s="1"/>
      <c r="CXK33" s="1"/>
      <c r="CXL33" s="1"/>
      <c r="CXM33" s="1"/>
      <c r="CXN33" s="1"/>
      <c r="CXO33" s="1"/>
      <c r="CXP33" s="1"/>
      <c r="CXQ33" s="1"/>
      <c r="CXR33" s="1"/>
      <c r="CXS33" s="1"/>
      <c r="CXT33" s="1"/>
      <c r="CXU33" s="1"/>
      <c r="CXV33" s="1"/>
      <c r="CXW33" s="1"/>
      <c r="CXX33" s="1"/>
      <c r="CXY33" s="1"/>
      <c r="CXZ33" s="1"/>
      <c r="CYA33" s="1"/>
      <c r="CYB33" s="1"/>
      <c r="CYC33" s="1"/>
      <c r="CYD33" s="1"/>
      <c r="CYE33" s="1"/>
      <c r="CYF33" s="1"/>
      <c r="CYG33" s="1"/>
      <c r="CYH33" s="1"/>
      <c r="CYI33" s="1"/>
      <c r="CYJ33" s="1"/>
      <c r="CYK33" s="1"/>
      <c r="CYL33" s="1"/>
      <c r="CYM33" s="1"/>
      <c r="CYN33" s="1"/>
      <c r="CYO33" s="1"/>
      <c r="CYP33" s="1"/>
      <c r="CYQ33" s="1"/>
      <c r="CYR33" s="1"/>
      <c r="CYS33" s="1"/>
      <c r="CYT33" s="1"/>
      <c r="CYU33" s="1"/>
      <c r="CYV33" s="1"/>
      <c r="CYW33" s="1"/>
      <c r="CYX33" s="1"/>
      <c r="CYY33" s="1"/>
      <c r="CYZ33" s="1"/>
      <c r="CZA33" s="1"/>
      <c r="CZB33" s="1"/>
      <c r="CZC33" s="1"/>
      <c r="CZD33" s="1"/>
      <c r="CZE33" s="1"/>
      <c r="CZF33" s="1"/>
      <c r="CZG33" s="1"/>
      <c r="CZH33" s="1"/>
      <c r="CZI33" s="1"/>
      <c r="CZJ33" s="1"/>
      <c r="CZK33" s="1"/>
      <c r="CZL33" s="1"/>
      <c r="CZM33" s="1"/>
      <c r="CZN33" s="1"/>
      <c r="CZO33" s="1"/>
      <c r="CZP33" s="1"/>
      <c r="CZQ33" s="1"/>
      <c r="CZR33" s="1"/>
      <c r="CZS33" s="1"/>
      <c r="CZT33" s="1"/>
      <c r="CZU33" s="1"/>
      <c r="CZV33" s="1"/>
      <c r="CZW33" s="1"/>
      <c r="CZX33" s="1"/>
      <c r="CZY33" s="1"/>
      <c r="CZZ33" s="1"/>
      <c r="DAA33" s="1"/>
      <c r="DAB33" s="1"/>
      <c r="DAC33" s="1"/>
      <c r="DAD33" s="1"/>
      <c r="DAE33" s="1"/>
      <c r="DAF33" s="1"/>
      <c r="DAG33" s="1"/>
      <c r="DAH33" s="1"/>
      <c r="DAI33" s="1"/>
      <c r="DAJ33" s="1"/>
      <c r="DAK33" s="1"/>
      <c r="DAL33" s="1"/>
      <c r="DAM33" s="1"/>
      <c r="DAN33" s="1"/>
      <c r="DAO33" s="1"/>
      <c r="DAP33" s="1"/>
      <c r="DAQ33" s="1"/>
      <c r="DAR33" s="1"/>
      <c r="DAS33" s="1"/>
      <c r="DAT33" s="1"/>
      <c r="DAU33" s="1"/>
      <c r="DAV33" s="1"/>
      <c r="DAW33" s="1"/>
      <c r="DAX33" s="1"/>
      <c r="DAY33" s="1"/>
      <c r="DAZ33" s="1"/>
      <c r="DBA33" s="1"/>
      <c r="DBB33" s="1"/>
      <c r="DBC33" s="1"/>
      <c r="DBD33" s="1"/>
      <c r="DBE33" s="1"/>
      <c r="DBF33" s="1"/>
      <c r="DBG33" s="1"/>
      <c r="DBH33" s="1"/>
      <c r="DBI33" s="1"/>
      <c r="DBJ33" s="1"/>
      <c r="DBK33" s="1"/>
      <c r="DBL33" s="1"/>
      <c r="DBM33" s="1"/>
      <c r="DBN33" s="1"/>
      <c r="DBO33" s="1"/>
      <c r="DBP33" s="1"/>
      <c r="DBQ33" s="1"/>
      <c r="DBR33" s="1"/>
      <c r="DBS33" s="1"/>
      <c r="DBT33" s="1"/>
      <c r="DBU33" s="1"/>
      <c r="DBV33" s="1"/>
      <c r="DBW33" s="1"/>
      <c r="DBX33" s="1"/>
      <c r="DBY33" s="1"/>
      <c r="DBZ33" s="1"/>
      <c r="DCA33" s="1"/>
      <c r="DCB33" s="1"/>
      <c r="DCC33" s="1"/>
      <c r="DCD33" s="1"/>
      <c r="DCE33" s="1"/>
      <c r="DCF33" s="1"/>
      <c r="DCG33" s="1"/>
      <c r="DCH33" s="1"/>
      <c r="DCI33" s="1"/>
      <c r="DCJ33" s="1"/>
      <c r="DCK33" s="1"/>
      <c r="DCL33" s="1"/>
      <c r="DCM33" s="1"/>
      <c r="DCN33" s="1"/>
      <c r="DCO33" s="1"/>
      <c r="DCP33" s="1"/>
      <c r="DCQ33" s="1"/>
      <c r="DCR33" s="1"/>
      <c r="DCS33" s="1"/>
      <c r="DCT33" s="1"/>
      <c r="DCU33" s="1"/>
      <c r="DCV33" s="1"/>
      <c r="DCW33" s="1"/>
      <c r="DCX33" s="1"/>
      <c r="DCY33" s="1"/>
      <c r="DCZ33" s="1"/>
      <c r="DDA33" s="1"/>
      <c r="DDB33" s="1"/>
      <c r="DDC33" s="1"/>
      <c r="DDD33" s="1"/>
      <c r="DDE33" s="1"/>
      <c r="DDF33" s="1"/>
      <c r="DDG33" s="1"/>
      <c r="DDH33" s="1"/>
      <c r="DDI33" s="1"/>
      <c r="DDJ33" s="1"/>
      <c r="DDK33" s="1"/>
      <c r="DDL33" s="1"/>
      <c r="DDM33" s="1"/>
      <c r="DDN33" s="1"/>
      <c r="DDO33" s="1"/>
      <c r="DDP33" s="1"/>
      <c r="DDQ33" s="1"/>
      <c r="DDR33" s="1"/>
      <c r="DDS33" s="1"/>
      <c r="DDT33" s="1"/>
      <c r="DDU33" s="1"/>
      <c r="DDV33" s="1"/>
      <c r="DDW33" s="1"/>
      <c r="DDX33" s="1"/>
      <c r="DDY33" s="1"/>
      <c r="DDZ33" s="1"/>
      <c r="DEA33" s="1"/>
      <c r="DEB33" s="1"/>
      <c r="DEC33" s="1"/>
      <c r="DED33" s="1"/>
      <c r="DEE33" s="1"/>
      <c r="DEF33" s="1"/>
      <c r="DEG33" s="1"/>
      <c r="DEH33" s="1"/>
      <c r="DEI33" s="1"/>
      <c r="DEJ33" s="1"/>
      <c r="DEK33" s="1"/>
      <c r="DEL33" s="1"/>
      <c r="DEM33" s="1"/>
      <c r="DEN33" s="1"/>
      <c r="DEO33" s="1"/>
      <c r="DEP33" s="1"/>
      <c r="DEQ33" s="1"/>
      <c r="DER33" s="1"/>
      <c r="DES33" s="1"/>
      <c r="DET33" s="1"/>
      <c r="DEU33" s="1"/>
      <c r="DEV33" s="1"/>
      <c r="DEW33" s="1"/>
      <c r="DEX33" s="1"/>
      <c r="DEY33" s="1"/>
      <c r="DEZ33" s="1"/>
      <c r="DFA33" s="1"/>
      <c r="DFB33" s="1"/>
      <c r="DFC33" s="1"/>
      <c r="DFD33" s="1"/>
      <c r="DFE33" s="1"/>
      <c r="DFF33" s="1"/>
      <c r="DFG33" s="1"/>
      <c r="DFH33" s="1"/>
      <c r="DFI33" s="1"/>
      <c r="DFJ33" s="1"/>
      <c r="DFK33" s="1"/>
      <c r="DFL33" s="1"/>
      <c r="DFM33" s="1"/>
      <c r="DFN33" s="1"/>
      <c r="DFO33" s="1"/>
      <c r="DFP33" s="1"/>
      <c r="DFQ33" s="1"/>
      <c r="DFR33" s="1"/>
      <c r="DFS33" s="1"/>
      <c r="DFT33" s="1"/>
      <c r="DFU33" s="1"/>
      <c r="DFV33" s="1"/>
      <c r="DFW33" s="1"/>
      <c r="DFX33" s="1"/>
      <c r="DFY33" s="1"/>
      <c r="DFZ33" s="1"/>
      <c r="DGA33" s="1"/>
      <c r="DGB33" s="1"/>
      <c r="DGC33" s="1"/>
      <c r="DGD33" s="1"/>
      <c r="DGE33" s="1"/>
      <c r="DGF33" s="1"/>
      <c r="DGG33" s="1"/>
      <c r="DGH33" s="1"/>
      <c r="DGI33" s="1"/>
      <c r="DGJ33" s="1"/>
      <c r="DGK33" s="1"/>
      <c r="DGL33" s="1"/>
      <c r="DGM33" s="1"/>
      <c r="DGN33" s="1"/>
      <c r="DGO33" s="1"/>
      <c r="DGP33" s="1"/>
      <c r="DGQ33" s="1"/>
      <c r="DGR33" s="1"/>
      <c r="DGS33" s="1"/>
      <c r="DGT33" s="1"/>
      <c r="DGU33" s="1"/>
      <c r="DGV33" s="1"/>
      <c r="DGW33" s="1"/>
      <c r="DGX33" s="1"/>
      <c r="DGY33" s="1"/>
      <c r="DGZ33" s="1"/>
      <c r="DHA33" s="1"/>
      <c r="DHB33" s="1"/>
      <c r="DHC33" s="1"/>
      <c r="DHD33" s="1"/>
      <c r="DHE33" s="1"/>
      <c r="DHF33" s="1"/>
      <c r="DHG33" s="1"/>
      <c r="DHH33" s="1"/>
      <c r="DHI33" s="1"/>
      <c r="DHJ33" s="1"/>
      <c r="DHK33" s="1"/>
      <c r="DHL33" s="1"/>
      <c r="DHM33" s="1"/>
      <c r="DHN33" s="1"/>
      <c r="DHO33" s="1"/>
      <c r="DHP33" s="1"/>
      <c r="DHQ33" s="1"/>
      <c r="DHR33" s="1"/>
      <c r="DHS33" s="1"/>
      <c r="DHT33" s="1"/>
      <c r="DHU33" s="1"/>
      <c r="DHV33" s="1"/>
      <c r="DHW33" s="1"/>
      <c r="DHX33" s="1"/>
      <c r="DHY33" s="1"/>
      <c r="DHZ33" s="1"/>
      <c r="DIA33" s="1"/>
      <c r="DIB33" s="1"/>
      <c r="DIC33" s="1"/>
      <c r="DID33" s="1"/>
      <c r="DIE33" s="1"/>
      <c r="DIF33" s="1"/>
      <c r="DIG33" s="1"/>
      <c r="DIH33" s="1"/>
      <c r="DII33" s="1"/>
      <c r="DIJ33" s="1"/>
      <c r="DIK33" s="1"/>
      <c r="DIL33" s="1"/>
      <c r="DIM33" s="1"/>
      <c r="DIN33" s="1"/>
      <c r="DIO33" s="1"/>
      <c r="DIP33" s="1"/>
      <c r="DIQ33" s="1"/>
      <c r="DIR33" s="1"/>
      <c r="DIS33" s="1"/>
      <c r="DIT33" s="1"/>
      <c r="DIU33" s="1"/>
      <c r="DIV33" s="1"/>
      <c r="DIW33" s="1"/>
      <c r="DIX33" s="1"/>
      <c r="DIY33" s="1"/>
      <c r="DIZ33" s="1"/>
      <c r="DJA33" s="1"/>
      <c r="DJB33" s="1"/>
      <c r="DJC33" s="1"/>
      <c r="DJD33" s="1"/>
      <c r="DJE33" s="1"/>
      <c r="DJF33" s="1"/>
      <c r="DJG33" s="1"/>
      <c r="DJH33" s="1"/>
      <c r="DJI33" s="1"/>
      <c r="DJJ33" s="1"/>
      <c r="DJK33" s="1"/>
      <c r="DJL33" s="1"/>
      <c r="DJM33" s="1"/>
      <c r="DJN33" s="1"/>
      <c r="DJO33" s="1"/>
      <c r="DJP33" s="1"/>
      <c r="DJQ33" s="1"/>
      <c r="DJR33" s="1"/>
      <c r="DJS33" s="1"/>
      <c r="DJT33" s="1"/>
      <c r="DJU33" s="1"/>
      <c r="DJV33" s="1"/>
      <c r="DJW33" s="1"/>
      <c r="DJX33" s="1"/>
      <c r="DJY33" s="1"/>
      <c r="DJZ33" s="1"/>
      <c r="DKA33" s="1"/>
      <c r="DKB33" s="1"/>
      <c r="DKC33" s="1"/>
      <c r="DKD33" s="1"/>
      <c r="DKE33" s="1"/>
      <c r="DKF33" s="1"/>
      <c r="DKG33" s="1"/>
      <c r="DKH33" s="1"/>
      <c r="DKI33" s="1"/>
      <c r="DKJ33" s="1"/>
      <c r="DKK33" s="1"/>
      <c r="DKL33" s="1"/>
      <c r="DKM33" s="1"/>
      <c r="DKN33" s="1"/>
      <c r="DKO33" s="1"/>
      <c r="DKP33" s="1"/>
      <c r="DKQ33" s="1"/>
      <c r="DKR33" s="1"/>
      <c r="DKS33" s="1"/>
      <c r="DKT33" s="1"/>
      <c r="DKU33" s="1"/>
      <c r="DKV33" s="1"/>
      <c r="DKW33" s="1"/>
      <c r="DKX33" s="1"/>
      <c r="DKY33" s="1"/>
      <c r="DKZ33" s="1"/>
      <c r="DLA33" s="1"/>
      <c r="DLB33" s="1"/>
      <c r="DLC33" s="1"/>
      <c r="DLD33" s="1"/>
      <c r="DLE33" s="1"/>
      <c r="DLF33" s="1"/>
      <c r="DLG33" s="1"/>
      <c r="DLH33" s="1"/>
      <c r="DLI33" s="1"/>
      <c r="DLJ33" s="1"/>
      <c r="DLK33" s="1"/>
      <c r="DLL33" s="1"/>
      <c r="DLM33" s="1"/>
      <c r="DLN33" s="1"/>
      <c r="DLO33" s="1"/>
      <c r="DLP33" s="1"/>
      <c r="DLQ33" s="1"/>
      <c r="DLR33" s="1"/>
      <c r="DLS33" s="1"/>
      <c r="DLT33" s="1"/>
      <c r="DLU33" s="1"/>
      <c r="DLV33" s="1"/>
      <c r="DLW33" s="1"/>
      <c r="DLX33" s="1"/>
      <c r="DLY33" s="1"/>
      <c r="DLZ33" s="1"/>
      <c r="DMA33" s="1"/>
      <c r="DMB33" s="1"/>
      <c r="DMC33" s="1"/>
      <c r="DMD33" s="1"/>
      <c r="DME33" s="1"/>
      <c r="DMF33" s="1"/>
      <c r="DMG33" s="1"/>
      <c r="DMH33" s="1"/>
      <c r="DMI33" s="1"/>
      <c r="DMJ33" s="1"/>
      <c r="DMK33" s="1"/>
      <c r="DML33" s="1"/>
      <c r="DMM33" s="1"/>
      <c r="DMN33" s="1"/>
      <c r="DMO33" s="1"/>
      <c r="DMP33" s="1"/>
      <c r="DMQ33" s="1"/>
      <c r="DMR33" s="1"/>
      <c r="DMS33" s="1"/>
      <c r="DMT33" s="1"/>
      <c r="DMU33" s="1"/>
      <c r="DMV33" s="1"/>
      <c r="DMW33" s="1"/>
      <c r="DMX33" s="1"/>
      <c r="DMY33" s="1"/>
      <c r="DMZ33" s="1"/>
      <c r="DNA33" s="1"/>
      <c r="DNB33" s="1"/>
      <c r="DNC33" s="1"/>
      <c r="DND33" s="1"/>
      <c r="DNE33" s="1"/>
      <c r="DNF33" s="1"/>
      <c r="DNG33" s="1"/>
      <c r="DNH33" s="1"/>
      <c r="DNI33" s="1"/>
      <c r="DNJ33" s="1"/>
      <c r="DNK33" s="1"/>
      <c r="DNL33" s="1"/>
      <c r="DNM33" s="1"/>
      <c r="DNN33" s="1"/>
      <c r="DNO33" s="1"/>
      <c r="DNP33" s="1"/>
      <c r="DNQ33" s="1"/>
      <c r="DNR33" s="1"/>
      <c r="DNS33" s="1"/>
      <c r="DNT33" s="1"/>
      <c r="DNU33" s="1"/>
      <c r="DNV33" s="1"/>
      <c r="DNW33" s="1"/>
      <c r="DNX33" s="1"/>
      <c r="DNY33" s="1"/>
      <c r="DNZ33" s="1"/>
      <c r="DOA33" s="1"/>
      <c r="DOB33" s="1"/>
      <c r="DOC33" s="1"/>
      <c r="DOD33" s="1"/>
      <c r="DOE33" s="1"/>
      <c r="DOF33" s="1"/>
      <c r="DOG33" s="1"/>
      <c r="DOH33" s="1"/>
      <c r="DOI33" s="1"/>
      <c r="DOJ33" s="1"/>
      <c r="DOK33" s="1"/>
      <c r="DOL33" s="1"/>
      <c r="DOM33" s="1"/>
      <c r="DON33" s="1"/>
      <c r="DOO33" s="1"/>
      <c r="DOP33" s="1"/>
      <c r="DOQ33" s="1"/>
      <c r="DOR33" s="1"/>
      <c r="DOS33" s="1"/>
      <c r="DOT33" s="1"/>
      <c r="DOU33" s="1"/>
      <c r="DOV33" s="1"/>
      <c r="DOW33" s="1"/>
      <c r="DOX33" s="1"/>
      <c r="DOY33" s="1"/>
      <c r="DOZ33" s="1"/>
      <c r="DPA33" s="1"/>
      <c r="DPB33" s="1"/>
      <c r="DPC33" s="1"/>
      <c r="DPD33" s="1"/>
      <c r="DPE33" s="1"/>
      <c r="DPF33" s="1"/>
      <c r="DPG33" s="1"/>
      <c r="DPH33" s="1"/>
      <c r="DPI33" s="1"/>
      <c r="DPJ33" s="1"/>
      <c r="DPK33" s="1"/>
      <c r="DPL33" s="1"/>
      <c r="DPM33" s="1"/>
      <c r="DPN33" s="1"/>
      <c r="DPO33" s="1"/>
      <c r="DPP33" s="1"/>
      <c r="DPQ33" s="1"/>
      <c r="DPR33" s="1"/>
      <c r="DPS33" s="1"/>
      <c r="DPT33" s="1"/>
      <c r="DPU33" s="1"/>
      <c r="DPV33" s="1"/>
      <c r="DPW33" s="1"/>
      <c r="DPX33" s="1"/>
      <c r="DPY33" s="1"/>
      <c r="DPZ33" s="1"/>
      <c r="DQA33" s="1"/>
      <c r="DQB33" s="1"/>
      <c r="DQC33" s="1"/>
      <c r="DQD33" s="1"/>
      <c r="DQE33" s="1"/>
      <c r="DQF33" s="1"/>
      <c r="DQG33" s="1"/>
      <c r="DQH33" s="1"/>
      <c r="DQI33" s="1"/>
      <c r="DQJ33" s="1"/>
      <c r="DQK33" s="1"/>
      <c r="DQL33" s="1"/>
      <c r="DQM33" s="1"/>
      <c r="DQN33" s="1"/>
      <c r="DQO33" s="1"/>
      <c r="DQP33" s="1"/>
      <c r="DQQ33" s="1"/>
      <c r="DQR33" s="1"/>
      <c r="DQS33" s="1"/>
      <c r="DQT33" s="1"/>
      <c r="DQU33" s="1"/>
      <c r="DQV33" s="1"/>
      <c r="DQW33" s="1"/>
      <c r="DQX33" s="1"/>
      <c r="DQY33" s="1"/>
      <c r="DQZ33" s="1"/>
      <c r="DRA33" s="1"/>
      <c r="DRB33" s="1"/>
      <c r="DRC33" s="1"/>
      <c r="DRD33" s="1"/>
      <c r="DRE33" s="1"/>
      <c r="DRF33" s="1"/>
      <c r="DRG33" s="1"/>
      <c r="DRH33" s="1"/>
      <c r="DRI33" s="1"/>
      <c r="DRJ33" s="1"/>
      <c r="DRK33" s="1"/>
      <c r="DRL33" s="1"/>
      <c r="DRM33" s="1"/>
      <c r="DRN33" s="1"/>
      <c r="DRO33" s="1"/>
      <c r="DRP33" s="1"/>
      <c r="DRQ33" s="1"/>
      <c r="DRR33" s="1"/>
      <c r="DRS33" s="1"/>
      <c r="DRT33" s="1"/>
      <c r="DRU33" s="1"/>
      <c r="DRV33" s="1"/>
      <c r="DRW33" s="1"/>
      <c r="DRX33" s="1"/>
      <c r="DRY33" s="1"/>
      <c r="DRZ33" s="1"/>
      <c r="DSA33" s="1"/>
      <c r="DSB33" s="1"/>
      <c r="DSC33" s="1"/>
      <c r="DSD33" s="1"/>
      <c r="DSE33" s="1"/>
      <c r="DSF33" s="1"/>
      <c r="DSG33" s="1"/>
      <c r="DSH33" s="1"/>
      <c r="DSI33" s="1"/>
      <c r="DSJ33" s="1"/>
      <c r="DSK33" s="1"/>
      <c r="DSL33" s="1"/>
      <c r="DSM33" s="1"/>
      <c r="DSN33" s="1"/>
      <c r="DSO33" s="1"/>
      <c r="DSP33" s="1"/>
      <c r="DSQ33" s="1"/>
      <c r="DSR33" s="1"/>
      <c r="DSS33" s="1"/>
      <c r="DST33" s="1"/>
      <c r="DSU33" s="1"/>
      <c r="DSV33" s="1"/>
      <c r="DSW33" s="1"/>
      <c r="DSX33" s="1"/>
      <c r="DSY33" s="1"/>
      <c r="DSZ33" s="1"/>
      <c r="DTA33" s="1"/>
      <c r="DTB33" s="1"/>
      <c r="DTC33" s="1"/>
      <c r="DTD33" s="1"/>
      <c r="DTE33" s="1"/>
      <c r="DTF33" s="1"/>
      <c r="DTG33" s="1"/>
      <c r="DTH33" s="1"/>
      <c r="DTI33" s="1"/>
      <c r="DTJ33" s="1"/>
      <c r="DTK33" s="1"/>
      <c r="DTL33" s="1"/>
      <c r="DTM33" s="1"/>
      <c r="DTN33" s="1"/>
      <c r="DTO33" s="1"/>
      <c r="DTP33" s="1"/>
      <c r="DTQ33" s="1"/>
      <c r="DTR33" s="1"/>
      <c r="DTS33" s="1"/>
      <c r="DTT33" s="1"/>
      <c r="DTU33" s="1"/>
      <c r="DTV33" s="1"/>
      <c r="DTW33" s="1"/>
      <c r="DTX33" s="1"/>
      <c r="DTY33" s="1"/>
      <c r="DTZ33" s="1"/>
      <c r="DUA33" s="1"/>
      <c r="DUB33" s="1"/>
      <c r="DUC33" s="1"/>
      <c r="DUD33" s="1"/>
      <c r="DUE33" s="1"/>
      <c r="DUF33" s="1"/>
      <c r="DUG33" s="1"/>
      <c r="DUH33" s="1"/>
      <c r="DUI33" s="1"/>
      <c r="DUJ33" s="1"/>
      <c r="DUK33" s="1"/>
      <c r="DUL33" s="1"/>
      <c r="DUM33" s="1"/>
      <c r="DUN33" s="1"/>
      <c r="DUO33" s="1"/>
      <c r="DUP33" s="1"/>
      <c r="DUQ33" s="1"/>
      <c r="DUR33" s="1"/>
      <c r="DUS33" s="1"/>
      <c r="DUT33" s="1"/>
      <c r="DUU33" s="1"/>
      <c r="DUV33" s="1"/>
      <c r="DUW33" s="1"/>
      <c r="DUX33" s="1"/>
      <c r="DUY33" s="1"/>
      <c r="DUZ33" s="1"/>
      <c r="DVA33" s="1"/>
      <c r="DVB33" s="1"/>
      <c r="DVC33" s="1"/>
      <c r="DVD33" s="1"/>
      <c r="DVE33" s="1"/>
      <c r="DVF33" s="1"/>
      <c r="DVG33" s="1"/>
      <c r="DVH33" s="1"/>
      <c r="DVI33" s="1"/>
      <c r="DVJ33" s="1"/>
      <c r="DVK33" s="1"/>
      <c r="DVL33" s="1"/>
      <c r="DVM33" s="1"/>
      <c r="DVN33" s="1"/>
      <c r="DVO33" s="1"/>
      <c r="DVP33" s="1"/>
      <c r="DVQ33" s="1"/>
      <c r="DVR33" s="1"/>
      <c r="DVS33" s="1"/>
      <c r="DVT33" s="1"/>
      <c r="DVU33" s="1"/>
      <c r="DVV33" s="1"/>
      <c r="DVW33" s="1"/>
      <c r="DVX33" s="1"/>
      <c r="DVY33" s="1"/>
      <c r="DVZ33" s="1"/>
      <c r="DWA33" s="1"/>
      <c r="DWB33" s="1"/>
      <c r="DWC33" s="1"/>
      <c r="DWD33" s="1"/>
      <c r="DWE33" s="1"/>
      <c r="DWF33" s="1"/>
      <c r="DWG33" s="1"/>
      <c r="DWH33" s="1"/>
      <c r="DWI33" s="1"/>
      <c r="DWJ33" s="1"/>
      <c r="DWK33" s="1"/>
      <c r="DWL33" s="1"/>
      <c r="DWM33" s="1"/>
      <c r="DWN33" s="1"/>
      <c r="DWO33" s="1"/>
      <c r="DWP33" s="1"/>
      <c r="DWQ33" s="1"/>
      <c r="DWR33" s="1"/>
      <c r="DWS33" s="1"/>
      <c r="DWT33" s="1"/>
      <c r="DWU33" s="1"/>
      <c r="DWV33" s="1"/>
      <c r="DWW33" s="1"/>
      <c r="DWX33" s="1"/>
      <c r="DWY33" s="1"/>
      <c r="DWZ33" s="1"/>
      <c r="DXA33" s="1"/>
      <c r="DXB33" s="1"/>
      <c r="DXC33" s="1"/>
      <c r="DXD33" s="1"/>
      <c r="DXE33" s="1"/>
      <c r="DXF33" s="1"/>
      <c r="DXG33" s="1"/>
      <c r="DXH33" s="1"/>
      <c r="DXI33" s="1"/>
      <c r="DXJ33" s="1"/>
      <c r="DXK33" s="1"/>
      <c r="DXL33" s="1"/>
      <c r="DXM33" s="1"/>
      <c r="DXN33" s="1"/>
      <c r="DXO33" s="1"/>
      <c r="DXP33" s="1"/>
      <c r="DXQ33" s="1"/>
      <c r="DXR33" s="1"/>
      <c r="DXS33" s="1"/>
      <c r="DXT33" s="1"/>
      <c r="DXU33" s="1"/>
      <c r="DXV33" s="1"/>
      <c r="DXW33" s="1"/>
      <c r="DXX33" s="1"/>
      <c r="DXY33" s="1"/>
      <c r="DXZ33" s="1"/>
      <c r="DYA33" s="1"/>
      <c r="DYB33" s="1"/>
      <c r="DYC33" s="1"/>
      <c r="DYD33" s="1"/>
      <c r="DYE33" s="1"/>
      <c r="DYF33" s="1"/>
      <c r="DYG33" s="1"/>
      <c r="DYH33" s="1"/>
      <c r="DYI33" s="1"/>
      <c r="DYJ33" s="1"/>
      <c r="DYK33" s="1"/>
      <c r="DYL33" s="1"/>
      <c r="DYM33" s="1"/>
      <c r="DYN33" s="1"/>
      <c r="DYO33" s="1"/>
      <c r="DYP33" s="1"/>
      <c r="DYQ33" s="1"/>
      <c r="DYR33" s="1"/>
      <c r="DYS33" s="1"/>
      <c r="DYT33" s="1"/>
      <c r="DYU33" s="1"/>
      <c r="DYV33" s="1"/>
      <c r="DYW33" s="1"/>
      <c r="DYX33" s="1"/>
      <c r="DYY33" s="1"/>
      <c r="DYZ33" s="1"/>
      <c r="DZA33" s="1"/>
      <c r="DZB33" s="1"/>
      <c r="DZC33" s="1"/>
      <c r="DZD33" s="1"/>
      <c r="DZE33" s="1"/>
      <c r="DZF33" s="1"/>
      <c r="DZG33" s="1"/>
      <c r="DZH33" s="1"/>
      <c r="DZI33" s="1"/>
      <c r="DZJ33" s="1"/>
      <c r="DZK33" s="1"/>
      <c r="DZL33" s="1"/>
      <c r="DZM33" s="1"/>
      <c r="DZN33" s="1"/>
      <c r="DZO33" s="1"/>
      <c r="DZP33" s="1"/>
      <c r="DZQ33" s="1"/>
      <c r="DZR33" s="1"/>
      <c r="DZS33" s="1"/>
      <c r="DZT33" s="1"/>
      <c r="DZU33" s="1"/>
      <c r="DZV33" s="1"/>
      <c r="DZW33" s="1"/>
      <c r="DZX33" s="1"/>
      <c r="DZY33" s="1"/>
      <c r="DZZ33" s="1"/>
      <c r="EAA33" s="1"/>
      <c r="EAB33" s="1"/>
      <c r="EAC33" s="1"/>
      <c r="EAD33" s="1"/>
      <c r="EAE33" s="1"/>
      <c r="EAF33" s="1"/>
      <c r="EAG33" s="1"/>
      <c r="EAH33" s="1"/>
      <c r="EAI33" s="1"/>
      <c r="EAJ33" s="1"/>
      <c r="EAK33" s="1"/>
      <c r="EAL33" s="1"/>
      <c r="EAM33" s="1"/>
      <c r="EAN33" s="1"/>
      <c r="EAO33" s="1"/>
      <c r="EAP33" s="1"/>
      <c r="EAQ33" s="1"/>
      <c r="EAR33" s="1"/>
      <c r="EAS33" s="1"/>
      <c r="EAT33" s="1"/>
      <c r="EAU33" s="1"/>
      <c r="EAV33" s="1"/>
      <c r="EAW33" s="1"/>
      <c r="EAX33" s="1"/>
      <c r="EAY33" s="1"/>
      <c r="EAZ33" s="1"/>
      <c r="EBA33" s="1"/>
      <c r="EBB33" s="1"/>
      <c r="EBC33" s="1"/>
      <c r="EBD33" s="1"/>
      <c r="EBE33" s="1"/>
      <c r="EBF33" s="1"/>
      <c r="EBG33" s="1"/>
      <c r="EBH33" s="1"/>
      <c r="EBI33" s="1"/>
      <c r="EBJ33" s="1"/>
      <c r="EBK33" s="1"/>
      <c r="EBL33" s="1"/>
      <c r="EBM33" s="1"/>
      <c r="EBN33" s="1"/>
      <c r="EBO33" s="1"/>
      <c r="EBP33" s="1"/>
      <c r="EBQ33" s="1"/>
      <c r="EBR33" s="1"/>
      <c r="EBS33" s="1"/>
      <c r="EBT33" s="1"/>
      <c r="EBU33" s="1"/>
      <c r="EBV33" s="1"/>
      <c r="EBW33" s="1"/>
      <c r="EBX33" s="1"/>
      <c r="EBY33" s="1"/>
      <c r="EBZ33" s="1"/>
      <c r="ECA33" s="1"/>
      <c r="ECB33" s="1"/>
      <c r="ECC33" s="1"/>
      <c r="ECD33" s="1"/>
      <c r="ECE33" s="1"/>
      <c r="ECF33" s="1"/>
      <c r="ECG33" s="1"/>
      <c r="ECH33" s="1"/>
      <c r="ECI33" s="1"/>
      <c r="ECJ33" s="1"/>
      <c r="ECK33" s="1"/>
      <c r="ECL33" s="1"/>
      <c r="ECM33" s="1"/>
      <c r="ECN33" s="1"/>
      <c r="ECO33" s="1"/>
      <c r="ECP33" s="1"/>
      <c r="ECQ33" s="1"/>
      <c r="ECR33" s="1"/>
      <c r="ECS33" s="1"/>
      <c r="ECT33" s="1"/>
      <c r="ECU33" s="1"/>
      <c r="ECV33" s="1"/>
      <c r="ECW33" s="1"/>
      <c r="ECX33" s="1"/>
      <c r="ECY33" s="1"/>
      <c r="ECZ33" s="1"/>
      <c r="EDA33" s="1"/>
      <c r="EDB33" s="1"/>
      <c r="EDC33" s="1"/>
      <c r="EDD33" s="1"/>
      <c r="EDE33" s="1"/>
      <c r="EDF33" s="1"/>
      <c r="EDG33" s="1"/>
      <c r="EDH33" s="1"/>
      <c r="EDI33" s="1"/>
      <c r="EDJ33" s="1"/>
      <c r="EDK33" s="1"/>
      <c r="EDL33" s="1"/>
      <c r="EDM33" s="1"/>
      <c r="EDN33" s="1"/>
      <c r="EDO33" s="1"/>
      <c r="EDP33" s="1"/>
      <c r="EDQ33" s="1"/>
      <c r="EDR33" s="1"/>
      <c r="EDS33" s="1"/>
      <c r="EDT33" s="1"/>
      <c r="EDU33" s="1"/>
      <c r="EDV33" s="1"/>
      <c r="EDW33" s="1"/>
      <c r="EDX33" s="1"/>
      <c r="EDY33" s="1"/>
      <c r="EDZ33" s="1"/>
      <c r="EEA33" s="1"/>
      <c r="EEB33" s="1"/>
      <c r="EEC33" s="1"/>
      <c r="EED33" s="1"/>
      <c r="EEE33" s="1"/>
      <c r="EEF33" s="1"/>
      <c r="EEG33" s="1"/>
      <c r="EEH33" s="1"/>
      <c r="EEI33" s="1"/>
      <c r="EEJ33" s="1"/>
      <c r="EEK33" s="1"/>
      <c r="EEL33" s="1"/>
      <c r="EEM33" s="1"/>
      <c r="EEN33" s="1"/>
      <c r="EEO33" s="1"/>
      <c r="EEP33" s="1"/>
      <c r="EEQ33" s="1"/>
      <c r="EER33" s="1"/>
      <c r="EES33" s="1"/>
      <c r="EET33" s="1"/>
      <c r="EEU33" s="1"/>
      <c r="EEV33" s="1"/>
      <c r="EEW33" s="1"/>
      <c r="EEX33" s="1"/>
      <c r="EEY33" s="1"/>
      <c r="EEZ33" s="1"/>
      <c r="EFA33" s="1"/>
      <c r="EFB33" s="1"/>
      <c r="EFC33" s="1"/>
      <c r="EFD33" s="1"/>
      <c r="EFE33" s="1"/>
      <c r="EFF33" s="1"/>
      <c r="EFG33" s="1"/>
      <c r="EFH33" s="1"/>
      <c r="EFI33" s="1"/>
      <c r="EFJ33" s="1"/>
      <c r="EFK33" s="1"/>
      <c r="EFL33" s="1"/>
      <c r="EFM33" s="1"/>
      <c r="EFN33" s="1"/>
      <c r="EFO33" s="1"/>
      <c r="EFP33" s="1"/>
      <c r="EFQ33" s="1"/>
      <c r="EFR33" s="1"/>
      <c r="EFS33" s="1"/>
      <c r="EFT33" s="1"/>
      <c r="EFU33" s="1"/>
      <c r="EFV33" s="1"/>
      <c r="EFW33" s="1"/>
      <c r="EFX33" s="1"/>
      <c r="EFY33" s="1"/>
      <c r="EFZ33" s="1"/>
      <c r="EGA33" s="1"/>
      <c r="EGB33" s="1"/>
      <c r="EGC33" s="1"/>
      <c r="EGD33" s="1"/>
      <c r="EGE33" s="1"/>
      <c r="EGF33" s="1"/>
      <c r="EGG33" s="1"/>
      <c r="EGH33" s="1"/>
      <c r="EGI33" s="1"/>
      <c r="EGJ33" s="1"/>
      <c r="EGK33" s="1"/>
      <c r="EGL33" s="1"/>
      <c r="EGM33" s="1"/>
      <c r="EGN33" s="1"/>
      <c r="EGO33" s="1"/>
      <c r="EGP33" s="1"/>
      <c r="EGQ33" s="1"/>
      <c r="EGR33" s="1"/>
      <c r="EGS33" s="1"/>
      <c r="EGT33" s="1"/>
      <c r="EGU33" s="1"/>
      <c r="EGV33" s="1"/>
      <c r="EGW33" s="1"/>
      <c r="EGX33" s="1"/>
      <c r="EGY33" s="1"/>
      <c r="EGZ33" s="1"/>
      <c r="EHA33" s="1"/>
      <c r="EHB33" s="1"/>
      <c r="EHC33" s="1"/>
      <c r="EHD33" s="1"/>
      <c r="EHE33" s="1"/>
      <c r="EHF33" s="1"/>
      <c r="EHG33" s="1"/>
      <c r="EHH33" s="1"/>
      <c r="EHI33" s="1"/>
      <c r="EHJ33" s="1"/>
      <c r="EHK33" s="1"/>
      <c r="EHL33" s="1"/>
      <c r="EHM33" s="1"/>
      <c r="EHN33" s="1"/>
      <c r="EHO33" s="1"/>
      <c r="EHP33" s="1"/>
      <c r="EHQ33" s="1"/>
      <c r="EHR33" s="1"/>
      <c r="EHS33" s="1"/>
      <c r="EHT33" s="1"/>
      <c r="EHU33" s="1"/>
      <c r="EHV33" s="1"/>
      <c r="EHW33" s="1"/>
      <c r="EHX33" s="1"/>
      <c r="EHY33" s="1"/>
      <c r="EHZ33" s="1"/>
      <c r="EIA33" s="1"/>
      <c r="EIB33" s="1"/>
      <c r="EIC33" s="1"/>
      <c r="EID33" s="1"/>
      <c r="EIE33" s="1"/>
      <c r="EIF33" s="1"/>
      <c r="EIG33" s="1"/>
      <c r="EIH33" s="1"/>
      <c r="EII33" s="1"/>
      <c r="EIJ33" s="1"/>
      <c r="EIK33" s="1"/>
      <c r="EIL33" s="1"/>
      <c r="EIM33" s="1"/>
      <c r="EIN33" s="1"/>
      <c r="EIO33" s="1"/>
      <c r="EIP33" s="1"/>
      <c r="EIQ33" s="1"/>
      <c r="EIR33" s="1"/>
      <c r="EIS33" s="1"/>
      <c r="EIT33" s="1"/>
      <c r="EIU33" s="1"/>
      <c r="EIV33" s="1"/>
      <c r="EIW33" s="1"/>
      <c r="EIX33" s="1"/>
      <c r="EIY33" s="1"/>
      <c r="EIZ33" s="1"/>
      <c r="EJA33" s="1"/>
      <c r="EJB33" s="1"/>
      <c r="EJC33" s="1"/>
      <c r="EJD33" s="1"/>
      <c r="EJE33" s="1"/>
      <c r="EJF33" s="1"/>
      <c r="EJG33" s="1"/>
      <c r="EJH33" s="1"/>
      <c r="EJI33" s="1"/>
      <c r="EJJ33" s="1"/>
      <c r="EJK33" s="1"/>
      <c r="EJL33" s="1"/>
      <c r="EJM33" s="1"/>
      <c r="EJN33" s="1"/>
      <c r="EJO33" s="1"/>
      <c r="EJP33" s="1"/>
      <c r="EJQ33" s="1"/>
      <c r="EJR33" s="1"/>
      <c r="EJS33" s="1"/>
      <c r="EJT33" s="1"/>
      <c r="EJU33" s="1"/>
      <c r="EJV33" s="1"/>
      <c r="EJW33" s="1"/>
      <c r="EJX33" s="1"/>
      <c r="EJY33" s="1"/>
      <c r="EJZ33" s="1"/>
      <c r="EKA33" s="1"/>
      <c r="EKB33" s="1"/>
      <c r="EKC33" s="1"/>
      <c r="EKD33" s="1"/>
      <c r="EKE33" s="1"/>
      <c r="EKF33" s="1"/>
      <c r="EKG33" s="1"/>
      <c r="EKH33" s="1"/>
      <c r="EKI33" s="1"/>
      <c r="EKJ33" s="1"/>
      <c r="EKK33" s="1"/>
      <c r="EKL33" s="1"/>
      <c r="EKM33" s="1"/>
      <c r="EKN33" s="1"/>
      <c r="EKO33" s="1"/>
      <c r="EKP33" s="1"/>
      <c r="EKQ33" s="1"/>
      <c r="EKR33" s="1"/>
      <c r="EKS33" s="1"/>
      <c r="EKT33" s="1"/>
      <c r="EKU33" s="1"/>
      <c r="EKV33" s="1"/>
      <c r="EKW33" s="1"/>
      <c r="EKX33" s="1"/>
      <c r="EKY33" s="1"/>
      <c r="EKZ33" s="1"/>
      <c r="ELA33" s="1"/>
      <c r="ELB33" s="1"/>
      <c r="ELC33" s="1"/>
      <c r="ELD33" s="1"/>
      <c r="ELE33" s="1"/>
      <c r="ELF33" s="1"/>
      <c r="ELG33" s="1"/>
      <c r="ELH33" s="1"/>
      <c r="ELI33" s="1"/>
      <c r="ELJ33" s="1"/>
      <c r="ELK33" s="1"/>
      <c r="ELL33" s="1"/>
      <c r="ELM33" s="1"/>
      <c r="ELN33" s="1"/>
      <c r="ELO33" s="1"/>
      <c r="ELP33" s="1"/>
      <c r="ELQ33" s="1"/>
      <c r="ELR33" s="1"/>
      <c r="ELS33" s="1"/>
      <c r="ELT33" s="1"/>
      <c r="ELU33" s="1"/>
      <c r="ELV33" s="1"/>
      <c r="ELW33" s="1"/>
      <c r="ELX33" s="1"/>
      <c r="ELY33" s="1"/>
      <c r="ELZ33" s="1"/>
      <c r="EMA33" s="1"/>
      <c r="EMB33" s="1"/>
      <c r="EMC33" s="1"/>
      <c r="EMD33" s="1"/>
      <c r="EME33" s="1"/>
      <c r="EMF33" s="1"/>
      <c r="EMG33" s="1"/>
      <c r="EMH33" s="1"/>
      <c r="EMI33" s="1"/>
      <c r="EMJ33" s="1"/>
      <c r="EMK33" s="1"/>
      <c r="EML33" s="1"/>
      <c r="EMM33" s="1"/>
      <c r="EMN33" s="1"/>
      <c r="EMO33" s="1"/>
      <c r="EMP33" s="1"/>
      <c r="EMQ33" s="1"/>
      <c r="EMR33" s="1"/>
      <c r="EMS33" s="1"/>
      <c r="EMT33" s="1"/>
      <c r="EMU33" s="1"/>
      <c r="EMV33" s="1"/>
      <c r="EMW33" s="1"/>
      <c r="EMX33" s="1"/>
      <c r="EMY33" s="1"/>
      <c r="EMZ33" s="1"/>
      <c r="ENA33" s="1"/>
      <c r="ENB33" s="1"/>
      <c r="ENC33" s="1"/>
      <c r="END33" s="1"/>
      <c r="ENE33" s="1"/>
      <c r="ENF33" s="1"/>
      <c r="ENG33" s="1"/>
      <c r="ENH33" s="1"/>
      <c r="ENI33" s="1"/>
      <c r="ENJ33" s="1"/>
      <c r="ENK33" s="1"/>
      <c r="ENL33" s="1"/>
      <c r="ENM33" s="1"/>
      <c r="ENN33" s="1"/>
      <c r="ENO33" s="1"/>
      <c r="ENP33" s="1"/>
      <c r="ENQ33" s="1"/>
      <c r="ENR33" s="1"/>
      <c r="ENS33" s="1"/>
      <c r="ENT33" s="1"/>
      <c r="ENU33" s="1"/>
      <c r="ENV33" s="1"/>
      <c r="ENW33" s="1"/>
      <c r="ENX33" s="1"/>
      <c r="ENY33" s="1"/>
      <c r="ENZ33" s="1"/>
      <c r="EOA33" s="1"/>
      <c r="EOB33" s="1"/>
      <c r="EOC33" s="1"/>
      <c r="EOD33" s="1"/>
      <c r="EOE33" s="1"/>
      <c r="EOF33" s="1"/>
      <c r="EOG33" s="1"/>
      <c r="EOH33" s="1"/>
      <c r="EOI33" s="1"/>
      <c r="EOJ33" s="1"/>
      <c r="EOK33" s="1"/>
      <c r="EOL33" s="1"/>
      <c r="EOM33" s="1"/>
      <c r="EON33" s="1"/>
      <c r="EOO33" s="1"/>
      <c r="EOP33" s="1"/>
      <c r="EOQ33" s="1"/>
      <c r="EOR33" s="1"/>
      <c r="EOS33" s="1"/>
      <c r="EOT33" s="1"/>
      <c r="EOU33" s="1"/>
      <c r="EOV33" s="1"/>
      <c r="EOW33" s="1"/>
      <c r="EOX33" s="1"/>
      <c r="EOY33" s="1"/>
      <c r="EOZ33" s="1"/>
      <c r="EPA33" s="1"/>
      <c r="EPB33" s="1"/>
      <c r="EPC33" s="1"/>
      <c r="EPD33" s="1"/>
      <c r="EPE33" s="1"/>
      <c r="EPF33" s="1"/>
      <c r="EPG33" s="1"/>
      <c r="EPH33" s="1"/>
      <c r="EPI33" s="1"/>
      <c r="EPJ33" s="1"/>
      <c r="EPK33" s="1"/>
      <c r="EPL33" s="1"/>
      <c r="EPM33" s="1"/>
      <c r="EPN33" s="1"/>
      <c r="EPO33" s="1"/>
      <c r="EPP33" s="1"/>
      <c r="EPQ33" s="1"/>
      <c r="EPR33" s="1"/>
      <c r="EPS33" s="1"/>
      <c r="EPT33" s="1"/>
      <c r="EPU33" s="1"/>
      <c r="EPV33" s="1"/>
      <c r="EPW33" s="1"/>
      <c r="EPX33" s="1"/>
      <c r="EPY33" s="1"/>
      <c r="EPZ33" s="1"/>
      <c r="EQA33" s="1"/>
      <c r="EQB33" s="1"/>
      <c r="EQC33" s="1"/>
      <c r="EQD33" s="1"/>
      <c r="EQE33" s="1"/>
      <c r="EQF33" s="1"/>
      <c r="EQG33" s="1"/>
      <c r="EQH33" s="1"/>
      <c r="EQI33" s="1"/>
      <c r="EQJ33" s="1"/>
      <c r="EQK33" s="1"/>
      <c r="EQL33" s="1"/>
      <c r="EQM33" s="1"/>
      <c r="EQN33" s="1"/>
      <c r="EQO33" s="1"/>
      <c r="EQP33" s="1"/>
      <c r="EQQ33" s="1"/>
      <c r="EQR33" s="1"/>
      <c r="EQS33" s="1"/>
      <c r="EQT33" s="1"/>
      <c r="EQU33" s="1"/>
      <c r="EQV33" s="1"/>
      <c r="EQW33" s="1"/>
      <c r="EQX33" s="1"/>
      <c r="EQY33" s="1"/>
      <c r="EQZ33" s="1"/>
      <c r="ERA33" s="1"/>
      <c r="ERB33" s="1"/>
      <c r="ERC33" s="1"/>
      <c r="ERD33" s="1"/>
      <c r="ERE33" s="1"/>
      <c r="ERF33" s="1"/>
      <c r="ERG33" s="1"/>
      <c r="ERH33" s="1"/>
      <c r="ERI33" s="1"/>
      <c r="ERJ33" s="1"/>
      <c r="ERK33" s="1"/>
      <c r="ERL33" s="1"/>
      <c r="ERM33" s="1"/>
      <c r="ERN33" s="1"/>
      <c r="ERO33" s="1"/>
      <c r="ERP33" s="1"/>
      <c r="ERQ33" s="1"/>
      <c r="ERR33" s="1"/>
      <c r="ERS33" s="1"/>
      <c r="ERT33" s="1"/>
      <c r="ERU33" s="1"/>
      <c r="ERV33" s="1"/>
      <c r="ERW33" s="1"/>
      <c r="ERX33" s="1"/>
      <c r="ERY33" s="1"/>
      <c r="ERZ33" s="1"/>
      <c r="ESA33" s="1"/>
      <c r="ESB33" s="1"/>
      <c r="ESC33" s="1"/>
      <c r="ESD33" s="1"/>
      <c r="ESE33" s="1"/>
      <c r="ESF33" s="1"/>
      <c r="ESG33" s="1"/>
      <c r="ESH33" s="1"/>
      <c r="ESI33" s="1"/>
      <c r="ESJ33" s="1"/>
      <c r="ESK33" s="1"/>
      <c r="ESL33" s="1"/>
      <c r="ESM33" s="1"/>
      <c r="ESN33" s="1"/>
      <c r="ESO33" s="1"/>
      <c r="ESP33" s="1"/>
      <c r="ESQ33" s="1"/>
      <c r="ESR33" s="1"/>
      <c r="ESS33" s="1"/>
      <c r="EST33" s="1"/>
      <c r="ESU33" s="1"/>
      <c r="ESV33" s="1"/>
      <c r="ESW33" s="1"/>
      <c r="ESX33" s="1"/>
      <c r="ESY33" s="1"/>
      <c r="ESZ33" s="1"/>
      <c r="ETA33" s="1"/>
      <c r="ETB33" s="1"/>
      <c r="ETC33" s="1"/>
      <c r="ETD33" s="1"/>
      <c r="ETE33" s="1"/>
      <c r="ETF33" s="1"/>
      <c r="ETG33" s="1"/>
      <c r="ETH33" s="1"/>
      <c r="ETI33" s="1"/>
      <c r="ETJ33" s="1"/>
      <c r="ETK33" s="1"/>
      <c r="ETL33" s="1"/>
      <c r="ETM33" s="1"/>
      <c r="ETN33" s="1"/>
      <c r="ETO33" s="1"/>
      <c r="ETP33" s="1"/>
      <c r="ETQ33" s="1"/>
      <c r="ETR33" s="1"/>
      <c r="ETS33" s="1"/>
      <c r="ETT33" s="1"/>
      <c r="ETU33" s="1"/>
      <c r="ETV33" s="1"/>
      <c r="ETW33" s="1"/>
      <c r="ETX33" s="1"/>
      <c r="ETY33" s="1"/>
      <c r="ETZ33" s="1"/>
      <c r="EUA33" s="1"/>
      <c r="EUB33" s="1"/>
      <c r="EUC33" s="1"/>
      <c r="EUD33" s="1"/>
      <c r="EUE33" s="1"/>
      <c r="EUF33" s="1"/>
      <c r="EUG33" s="1"/>
      <c r="EUH33" s="1"/>
      <c r="EUI33" s="1"/>
      <c r="EUJ33" s="1"/>
      <c r="EUK33" s="1"/>
      <c r="EUL33" s="1"/>
      <c r="EUM33" s="1"/>
      <c r="EUN33" s="1"/>
      <c r="EUO33" s="1"/>
      <c r="EUP33" s="1"/>
      <c r="EUQ33" s="1"/>
      <c r="EUR33" s="1"/>
      <c r="EUS33" s="1"/>
      <c r="EUT33" s="1"/>
      <c r="EUU33" s="1"/>
      <c r="EUV33" s="1"/>
      <c r="EUW33" s="1"/>
      <c r="EUX33" s="1"/>
      <c r="EUY33" s="1"/>
      <c r="EUZ33" s="1"/>
      <c r="EVA33" s="1"/>
      <c r="EVB33" s="1"/>
      <c r="EVC33" s="1"/>
      <c r="EVD33" s="1"/>
      <c r="EVE33" s="1"/>
      <c r="EVF33" s="1"/>
      <c r="EVG33" s="1"/>
      <c r="EVH33" s="1"/>
      <c r="EVI33" s="1"/>
      <c r="EVJ33" s="1"/>
      <c r="EVK33" s="1"/>
      <c r="EVL33" s="1"/>
      <c r="EVM33" s="1"/>
      <c r="EVN33" s="1"/>
      <c r="EVO33" s="1"/>
      <c r="EVP33" s="1"/>
      <c r="EVQ33" s="1"/>
      <c r="EVR33" s="1"/>
      <c r="EVS33" s="1"/>
      <c r="EVT33" s="1"/>
      <c r="EVU33" s="1"/>
      <c r="EVV33" s="1"/>
      <c r="EVW33" s="1"/>
      <c r="EVX33" s="1"/>
      <c r="EVY33" s="1"/>
      <c r="EVZ33" s="1"/>
      <c r="EWA33" s="1"/>
      <c r="EWB33" s="1"/>
      <c r="EWC33" s="1"/>
      <c r="EWD33" s="1"/>
      <c r="EWE33" s="1"/>
      <c r="EWF33" s="1"/>
      <c r="EWG33" s="1"/>
      <c r="EWH33" s="1"/>
      <c r="EWI33" s="1"/>
      <c r="EWJ33" s="1"/>
      <c r="EWK33" s="1"/>
      <c r="EWL33" s="1"/>
      <c r="EWM33" s="1"/>
      <c r="EWN33" s="1"/>
      <c r="EWO33" s="1"/>
      <c r="EWP33" s="1"/>
      <c r="EWQ33" s="1"/>
      <c r="EWR33" s="1"/>
      <c r="EWS33" s="1"/>
      <c r="EWT33" s="1"/>
      <c r="EWU33" s="1"/>
      <c r="EWV33" s="1"/>
      <c r="EWW33" s="1"/>
      <c r="EWX33" s="1"/>
      <c r="EWY33" s="1"/>
      <c r="EWZ33" s="1"/>
      <c r="EXA33" s="1"/>
      <c r="EXB33" s="1"/>
      <c r="EXC33" s="1"/>
      <c r="EXD33" s="1"/>
      <c r="EXE33" s="1"/>
      <c r="EXF33" s="1"/>
      <c r="EXG33" s="1"/>
      <c r="EXH33" s="1"/>
      <c r="EXI33" s="1"/>
      <c r="EXJ33" s="1"/>
      <c r="EXK33" s="1"/>
      <c r="EXL33" s="1"/>
      <c r="EXM33" s="1"/>
      <c r="EXN33" s="1"/>
      <c r="EXO33" s="1"/>
      <c r="EXP33" s="1"/>
      <c r="EXQ33" s="1"/>
      <c r="EXR33" s="1"/>
      <c r="EXS33" s="1"/>
      <c r="EXT33" s="1"/>
      <c r="EXU33" s="1"/>
      <c r="EXV33" s="1"/>
      <c r="EXW33" s="1"/>
      <c r="EXX33" s="1"/>
      <c r="EXY33" s="1"/>
      <c r="EXZ33" s="1"/>
      <c r="EYA33" s="1"/>
      <c r="EYB33" s="1"/>
      <c r="EYC33" s="1"/>
      <c r="EYD33" s="1"/>
      <c r="EYE33" s="1"/>
      <c r="EYF33" s="1"/>
      <c r="EYG33" s="1"/>
      <c r="EYH33" s="1"/>
      <c r="EYI33" s="1"/>
      <c r="EYJ33" s="1"/>
      <c r="EYK33" s="1"/>
      <c r="EYL33" s="1"/>
      <c r="EYM33" s="1"/>
      <c r="EYN33" s="1"/>
      <c r="EYO33" s="1"/>
      <c r="EYP33" s="1"/>
      <c r="EYQ33" s="1"/>
      <c r="EYR33" s="1"/>
      <c r="EYS33" s="1"/>
      <c r="EYT33" s="1"/>
      <c r="EYU33" s="1"/>
      <c r="EYV33" s="1"/>
      <c r="EYW33" s="1"/>
      <c r="EYX33" s="1"/>
      <c r="EYY33" s="1"/>
      <c r="EYZ33" s="1"/>
      <c r="EZA33" s="1"/>
      <c r="EZB33" s="1"/>
      <c r="EZC33" s="1"/>
      <c r="EZD33" s="1"/>
      <c r="EZE33" s="1"/>
      <c r="EZF33" s="1"/>
      <c r="EZG33" s="1"/>
      <c r="EZH33" s="1"/>
      <c r="EZI33" s="1"/>
      <c r="EZJ33" s="1"/>
      <c r="EZK33" s="1"/>
      <c r="EZL33" s="1"/>
      <c r="EZM33" s="1"/>
      <c r="EZN33" s="1"/>
      <c r="EZO33" s="1"/>
      <c r="EZP33" s="1"/>
      <c r="EZQ33" s="1"/>
      <c r="EZR33" s="1"/>
      <c r="EZS33" s="1"/>
      <c r="EZT33" s="1"/>
      <c r="EZU33" s="1"/>
      <c r="EZV33" s="1"/>
      <c r="EZW33" s="1"/>
      <c r="EZX33" s="1"/>
      <c r="EZY33" s="1"/>
      <c r="EZZ33" s="1"/>
      <c r="FAA33" s="1"/>
      <c r="FAB33" s="1"/>
      <c r="FAC33" s="1"/>
      <c r="FAD33" s="1"/>
      <c r="FAE33" s="1"/>
      <c r="FAF33" s="1"/>
      <c r="FAG33" s="1"/>
      <c r="FAH33" s="1"/>
      <c r="FAI33" s="1"/>
      <c r="FAJ33" s="1"/>
      <c r="FAK33" s="1"/>
      <c r="FAL33" s="1"/>
      <c r="FAM33" s="1"/>
      <c r="FAN33" s="1"/>
      <c r="FAO33" s="1"/>
      <c r="FAP33" s="1"/>
      <c r="FAQ33" s="1"/>
      <c r="FAR33" s="1"/>
      <c r="FAS33" s="1"/>
      <c r="FAT33" s="1"/>
      <c r="FAU33" s="1"/>
      <c r="FAV33" s="1"/>
      <c r="FAW33" s="1"/>
      <c r="FAX33" s="1"/>
      <c r="FAY33" s="1"/>
      <c r="FAZ33" s="1"/>
      <c r="FBA33" s="1"/>
      <c r="FBB33" s="1"/>
      <c r="FBC33" s="1"/>
      <c r="FBD33" s="1"/>
      <c r="FBE33" s="1"/>
      <c r="FBF33" s="1"/>
      <c r="FBG33" s="1"/>
      <c r="FBH33" s="1"/>
      <c r="FBI33" s="1"/>
      <c r="FBJ33" s="1"/>
      <c r="FBK33" s="1"/>
      <c r="FBL33" s="1"/>
      <c r="FBM33" s="1"/>
      <c r="FBN33" s="1"/>
      <c r="FBO33" s="1"/>
      <c r="FBP33" s="1"/>
      <c r="FBQ33" s="1"/>
      <c r="FBR33" s="1"/>
      <c r="FBS33" s="1"/>
      <c r="FBT33" s="1"/>
      <c r="FBU33" s="1"/>
      <c r="FBV33" s="1"/>
      <c r="FBW33" s="1"/>
      <c r="FBX33" s="1"/>
      <c r="FBY33" s="1"/>
      <c r="FBZ33" s="1"/>
      <c r="FCA33" s="1"/>
      <c r="FCB33" s="1"/>
      <c r="FCC33" s="1"/>
      <c r="FCD33" s="1"/>
      <c r="FCE33" s="1"/>
      <c r="FCF33" s="1"/>
      <c r="FCG33" s="1"/>
      <c r="FCH33" s="1"/>
      <c r="FCI33" s="1"/>
      <c r="FCJ33" s="1"/>
      <c r="FCK33" s="1"/>
      <c r="FCL33" s="1"/>
      <c r="FCM33" s="1"/>
      <c r="FCN33" s="1"/>
      <c r="FCO33" s="1"/>
      <c r="FCP33" s="1"/>
      <c r="FCQ33" s="1"/>
      <c r="FCR33" s="1"/>
      <c r="FCS33" s="1"/>
      <c r="FCT33" s="1"/>
      <c r="FCU33" s="1"/>
      <c r="FCV33" s="1"/>
      <c r="FCW33" s="1"/>
      <c r="FCX33" s="1"/>
      <c r="FCY33" s="1"/>
      <c r="FCZ33" s="1"/>
      <c r="FDA33" s="1"/>
      <c r="FDB33" s="1"/>
      <c r="FDC33" s="1"/>
      <c r="FDD33" s="1"/>
      <c r="FDE33" s="1"/>
      <c r="FDF33" s="1"/>
      <c r="FDG33" s="1"/>
      <c r="FDH33" s="1"/>
      <c r="FDI33" s="1"/>
      <c r="FDJ33" s="1"/>
      <c r="FDK33" s="1"/>
      <c r="FDL33" s="1"/>
      <c r="FDM33" s="1"/>
      <c r="FDN33" s="1"/>
      <c r="FDO33" s="1"/>
      <c r="FDP33" s="1"/>
      <c r="FDQ33" s="1"/>
      <c r="FDR33" s="1"/>
      <c r="FDS33" s="1"/>
      <c r="FDT33" s="1"/>
      <c r="FDU33" s="1"/>
      <c r="FDV33" s="1"/>
      <c r="FDW33" s="1"/>
      <c r="FDX33" s="1"/>
      <c r="FDY33" s="1"/>
      <c r="FDZ33" s="1"/>
      <c r="FEA33" s="1"/>
      <c r="FEB33" s="1"/>
      <c r="FEC33" s="1"/>
      <c r="FED33" s="1"/>
      <c r="FEE33" s="1"/>
      <c r="FEF33" s="1"/>
      <c r="FEG33" s="1"/>
      <c r="FEH33" s="1"/>
      <c r="FEI33" s="1"/>
      <c r="FEJ33" s="1"/>
      <c r="FEK33" s="1"/>
      <c r="FEL33" s="1"/>
      <c r="FEM33" s="1"/>
      <c r="FEN33" s="1"/>
      <c r="FEO33" s="1"/>
      <c r="FEP33" s="1"/>
      <c r="FEQ33" s="1"/>
      <c r="FER33" s="1"/>
      <c r="FES33" s="1"/>
      <c r="FET33" s="1"/>
      <c r="FEU33" s="1"/>
      <c r="FEV33" s="1"/>
      <c r="FEW33" s="1"/>
      <c r="FEX33" s="1"/>
      <c r="FEY33" s="1"/>
      <c r="FEZ33" s="1"/>
      <c r="FFA33" s="1"/>
      <c r="FFB33" s="1"/>
      <c r="FFC33" s="1"/>
      <c r="FFD33" s="1"/>
      <c r="FFE33" s="1"/>
      <c r="FFF33" s="1"/>
      <c r="FFG33" s="1"/>
      <c r="FFH33" s="1"/>
      <c r="FFI33" s="1"/>
      <c r="FFJ33" s="1"/>
      <c r="FFK33" s="1"/>
      <c r="FFL33" s="1"/>
      <c r="FFM33" s="1"/>
      <c r="FFN33" s="1"/>
      <c r="FFO33" s="1"/>
      <c r="FFP33" s="1"/>
      <c r="FFQ33" s="1"/>
      <c r="FFR33" s="1"/>
      <c r="FFS33" s="1"/>
      <c r="FFT33" s="1"/>
      <c r="FFU33" s="1"/>
      <c r="FFV33" s="1"/>
      <c r="FFW33" s="1"/>
      <c r="FFX33" s="1"/>
      <c r="FFY33" s="1"/>
      <c r="FFZ33" s="1"/>
      <c r="FGA33" s="1"/>
      <c r="FGB33" s="1"/>
      <c r="FGC33" s="1"/>
      <c r="FGD33" s="1"/>
      <c r="FGE33" s="1"/>
      <c r="FGF33" s="1"/>
      <c r="FGG33" s="1"/>
      <c r="FGH33" s="1"/>
      <c r="FGI33" s="1"/>
      <c r="FGJ33" s="1"/>
      <c r="FGK33" s="1"/>
      <c r="FGL33" s="1"/>
      <c r="FGM33" s="1"/>
      <c r="FGN33" s="1"/>
      <c r="FGO33" s="1"/>
      <c r="FGP33" s="1"/>
      <c r="FGQ33" s="1"/>
      <c r="FGR33" s="1"/>
      <c r="FGS33" s="1"/>
      <c r="FGT33" s="1"/>
      <c r="FGU33" s="1"/>
      <c r="FGV33" s="1"/>
      <c r="FGW33" s="1"/>
      <c r="FGX33" s="1"/>
      <c r="FGY33" s="1"/>
      <c r="FGZ33" s="1"/>
      <c r="FHA33" s="1"/>
      <c r="FHB33" s="1"/>
      <c r="FHC33" s="1"/>
      <c r="FHD33" s="1"/>
      <c r="FHE33" s="1"/>
      <c r="FHF33" s="1"/>
      <c r="FHG33" s="1"/>
      <c r="FHH33" s="1"/>
      <c r="FHI33" s="1"/>
      <c r="FHJ33" s="1"/>
      <c r="FHK33" s="1"/>
      <c r="FHL33" s="1"/>
      <c r="FHM33" s="1"/>
      <c r="FHN33" s="1"/>
      <c r="FHO33" s="1"/>
      <c r="FHP33" s="1"/>
      <c r="FHQ33" s="1"/>
      <c r="FHR33" s="1"/>
      <c r="FHS33" s="1"/>
      <c r="FHT33" s="1"/>
      <c r="FHU33" s="1"/>
      <c r="FHV33" s="1"/>
      <c r="FHW33" s="1"/>
      <c r="FHX33" s="1"/>
      <c r="FHY33" s="1"/>
      <c r="FHZ33" s="1"/>
      <c r="FIA33" s="1"/>
      <c r="FIB33" s="1"/>
      <c r="FIC33" s="1"/>
      <c r="FID33" s="1"/>
      <c r="FIE33" s="1"/>
      <c r="FIF33" s="1"/>
      <c r="FIG33" s="1"/>
      <c r="FIH33" s="1"/>
      <c r="FII33" s="1"/>
      <c r="FIJ33" s="1"/>
      <c r="FIK33" s="1"/>
      <c r="FIL33" s="1"/>
      <c r="FIM33" s="1"/>
      <c r="FIN33" s="1"/>
      <c r="FIO33" s="1"/>
      <c r="FIP33" s="1"/>
      <c r="FIQ33" s="1"/>
      <c r="FIR33" s="1"/>
      <c r="FIS33" s="1"/>
      <c r="FIT33" s="1"/>
      <c r="FIU33" s="1"/>
      <c r="FIV33" s="1"/>
      <c r="FIW33" s="1"/>
      <c r="FIX33" s="1"/>
      <c r="FIY33" s="1"/>
      <c r="FIZ33" s="1"/>
      <c r="FJA33" s="1"/>
      <c r="FJB33" s="1"/>
      <c r="FJC33" s="1"/>
      <c r="FJD33" s="1"/>
      <c r="FJE33" s="1"/>
      <c r="FJF33" s="1"/>
      <c r="FJG33" s="1"/>
      <c r="FJH33" s="1"/>
      <c r="FJI33" s="1"/>
      <c r="FJJ33" s="1"/>
      <c r="FJK33" s="1"/>
      <c r="FJL33" s="1"/>
      <c r="FJM33" s="1"/>
      <c r="FJN33" s="1"/>
      <c r="FJO33" s="1"/>
      <c r="FJP33" s="1"/>
      <c r="FJQ33" s="1"/>
      <c r="FJR33" s="1"/>
      <c r="FJS33" s="1"/>
      <c r="FJT33" s="1"/>
      <c r="FJU33" s="1"/>
      <c r="FJV33" s="1"/>
      <c r="FJW33" s="1"/>
      <c r="FJX33" s="1"/>
      <c r="FJY33" s="1"/>
      <c r="FJZ33" s="1"/>
      <c r="FKA33" s="1"/>
      <c r="FKB33" s="1"/>
      <c r="FKC33" s="1"/>
      <c r="FKD33" s="1"/>
      <c r="FKE33" s="1"/>
      <c r="FKF33" s="1"/>
      <c r="FKG33" s="1"/>
      <c r="FKH33" s="1"/>
      <c r="FKI33" s="1"/>
      <c r="FKJ33" s="1"/>
      <c r="FKK33" s="1"/>
      <c r="FKL33" s="1"/>
      <c r="FKM33" s="1"/>
      <c r="FKN33" s="1"/>
      <c r="FKO33" s="1"/>
      <c r="FKP33" s="1"/>
      <c r="FKQ33" s="1"/>
      <c r="FKR33" s="1"/>
      <c r="FKS33" s="1"/>
      <c r="FKT33" s="1"/>
      <c r="FKU33" s="1"/>
      <c r="FKV33" s="1"/>
      <c r="FKW33" s="1"/>
      <c r="FKX33" s="1"/>
      <c r="FKY33" s="1"/>
      <c r="FKZ33" s="1"/>
      <c r="FLA33" s="1"/>
      <c r="FLB33" s="1"/>
      <c r="FLC33" s="1"/>
      <c r="FLD33" s="1"/>
      <c r="FLE33" s="1"/>
      <c r="FLF33" s="1"/>
      <c r="FLG33" s="1"/>
      <c r="FLH33" s="1"/>
      <c r="FLI33" s="1"/>
      <c r="FLJ33" s="1"/>
      <c r="FLK33" s="1"/>
      <c r="FLL33" s="1"/>
      <c r="FLM33" s="1"/>
      <c r="FLN33" s="1"/>
      <c r="FLO33" s="1"/>
      <c r="FLP33" s="1"/>
      <c r="FLQ33" s="1"/>
      <c r="FLR33" s="1"/>
      <c r="FLS33" s="1"/>
      <c r="FLT33" s="1"/>
      <c r="FLU33" s="1"/>
      <c r="FLV33" s="1"/>
      <c r="FLW33" s="1"/>
      <c r="FLX33" s="1"/>
      <c r="FLY33" s="1"/>
      <c r="FLZ33" s="1"/>
      <c r="FMA33" s="1"/>
      <c r="FMB33" s="1"/>
      <c r="FMC33" s="1"/>
      <c r="FMD33" s="1"/>
      <c r="FME33" s="1"/>
      <c r="FMF33" s="1"/>
      <c r="FMG33" s="1"/>
      <c r="FMH33" s="1"/>
      <c r="FMI33" s="1"/>
      <c r="FMJ33" s="1"/>
      <c r="FMK33" s="1"/>
      <c r="FML33" s="1"/>
      <c r="FMM33" s="1"/>
      <c r="FMN33" s="1"/>
      <c r="FMO33" s="1"/>
      <c r="FMP33" s="1"/>
      <c r="FMQ33" s="1"/>
      <c r="FMR33" s="1"/>
      <c r="FMS33" s="1"/>
      <c r="FMT33" s="1"/>
      <c r="FMU33" s="1"/>
      <c r="FMV33" s="1"/>
      <c r="FMW33" s="1"/>
      <c r="FMX33" s="1"/>
      <c r="FMY33" s="1"/>
      <c r="FMZ33" s="1"/>
      <c r="FNA33" s="1"/>
      <c r="FNB33" s="1"/>
      <c r="FNC33" s="1"/>
      <c r="FND33" s="1"/>
      <c r="FNE33" s="1"/>
      <c r="FNF33" s="1"/>
      <c r="FNG33" s="1"/>
      <c r="FNH33" s="1"/>
      <c r="FNI33" s="1"/>
      <c r="FNJ33" s="1"/>
      <c r="FNK33" s="1"/>
      <c r="FNL33" s="1"/>
      <c r="FNM33" s="1"/>
      <c r="FNN33" s="1"/>
      <c r="FNO33" s="1"/>
      <c r="FNP33" s="1"/>
      <c r="FNQ33" s="1"/>
      <c r="FNR33" s="1"/>
      <c r="FNS33" s="1"/>
      <c r="FNT33" s="1"/>
      <c r="FNU33" s="1"/>
      <c r="FNV33" s="1"/>
      <c r="FNW33" s="1"/>
      <c r="FNX33" s="1"/>
      <c r="FNY33" s="1"/>
      <c r="FNZ33" s="1"/>
      <c r="FOA33" s="1"/>
      <c r="FOB33" s="1"/>
      <c r="FOC33" s="1"/>
      <c r="FOD33" s="1"/>
      <c r="FOE33" s="1"/>
      <c r="FOF33" s="1"/>
      <c r="FOG33" s="1"/>
      <c r="FOH33" s="1"/>
      <c r="FOI33" s="1"/>
      <c r="FOJ33" s="1"/>
      <c r="FOK33" s="1"/>
      <c r="FOL33" s="1"/>
      <c r="FOM33" s="1"/>
      <c r="FON33" s="1"/>
      <c r="FOO33" s="1"/>
      <c r="FOP33" s="1"/>
      <c r="FOQ33" s="1"/>
      <c r="FOR33" s="1"/>
      <c r="FOS33" s="1"/>
      <c r="FOT33" s="1"/>
      <c r="FOU33" s="1"/>
      <c r="FOV33" s="1"/>
      <c r="FOW33" s="1"/>
      <c r="FOX33" s="1"/>
      <c r="FOY33" s="1"/>
      <c r="FOZ33" s="1"/>
      <c r="FPA33" s="1"/>
      <c r="FPB33" s="1"/>
      <c r="FPC33" s="1"/>
      <c r="FPD33" s="1"/>
      <c r="FPE33" s="1"/>
      <c r="FPF33" s="1"/>
      <c r="FPG33" s="1"/>
      <c r="FPH33" s="1"/>
      <c r="FPI33" s="1"/>
      <c r="FPJ33" s="1"/>
      <c r="FPK33" s="1"/>
      <c r="FPL33" s="1"/>
      <c r="FPM33" s="1"/>
      <c r="FPN33" s="1"/>
      <c r="FPO33" s="1"/>
      <c r="FPP33" s="1"/>
      <c r="FPQ33" s="1"/>
      <c r="FPR33" s="1"/>
      <c r="FPS33" s="1"/>
      <c r="FPT33" s="1"/>
      <c r="FPU33" s="1"/>
      <c r="FPV33" s="1"/>
      <c r="FPW33" s="1"/>
      <c r="FPX33" s="1"/>
      <c r="FPY33" s="1"/>
      <c r="FPZ33" s="1"/>
      <c r="FQA33" s="1"/>
      <c r="FQB33" s="1"/>
      <c r="FQC33" s="1"/>
      <c r="FQD33" s="1"/>
      <c r="FQE33" s="1"/>
      <c r="FQF33" s="1"/>
      <c r="FQG33" s="1"/>
      <c r="FQH33" s="1"/>
      <c r="FQI33" s="1"/>
      <c r="FQJ33" s="1"/>
      <c r="FQK33" s="1"/>
      <c r="FQL33" s="1"/>
      <c r="FQM33" s="1"/>
      <c r="FQN33" s="1"/>
      <c r="FQO33" s="1"/>
      <c r="FQP33" s="1"/>
      <c r="FQQ33" s="1"/>
      <c r="FQR33" s="1"/>
      <c r="FQS33" s="1"/>
      <c r="FQT33" s="1"/>
      <c r="FQU33" s="1"/>
      <c r="FQV33" s="1"/>
      <c r="FQW33" s="1"/>
      <c r="FQX33" s="1"/>
      <c r="FQY33" s="1"/>
      <c r="FQZ33" s="1"/>
      <c r="FRA33" s="1"/>
      <c r="FRB33" s="1"/>
      <c r="FRC33" s="1"/>
      <c r="FRD33" s="1"/>
      <c r="FRE33" s="1"/>
      <c r="FRF33" s="1"/>
      <c r="FRG33" s="1"/>
      <c r="FRH33" s="1"/>
      <c r="FRI33" s="1"/>
      <c r="FRJ33" s="1"/>
      <c r="FRK33" s="1"/>
      <c r="FRL33" s="1"/>
      <c r="FRM33" s="1"/>
      <c r="FRN33" s="1"/>
      <c r="FRO33" s="1"/>
      <c r="FRP33" s="1"/>
      <c r="FRQ33" s="1"/>
      <c r="FRR33" s="1"/>
      <c r="FRS33" s="1"/>
      <c r="FRT33" s="1"/>
      <c r="FRU33" s="1"/>
      <c r="FRV33" s="1"/>
      <c r="FRW33" s="1"/>
      <c r="FRX33" s="1"/>
      <c r="FRY33" s="1"/>
      <c r="FRZ33" s="1"/>
      <c r="FSA33" s="1"/>
      <c r="FSB33" s="1"/>
      <c r="FSC33" s="1"/>
      <c r="FSD33" s="1"/>
      <c r="FSE33" s="1"/>
      <c r="FSF33" s="1"/>
      <c r="FSG33" s="1"/>
      <c r="FSH33" s="1"/>
      <c r="FSI33" s="1"/>
      <c r="FSJ33" s="1"/>
      <c r="FSK33" s="1"/>
      <c r="FSL33" s="1"/>
      <c r="FSM33" s="1"/>
      <c r="FSN33" s="1"/>
      <c r="FSO33" s="1"/>
      <c r="FSP33" s="1"/>
      <c r="FSQ33" s="1"/>
      <c r="FSR33" s="1"/>
      <c r="FSS33" s="1"/>
      <c r="FST33" s="1"/>
      <c r="FSU33" s="1"/>
      <c r="FSV33" s="1"/>
      <c r="FSW33" s="1"/>
      <c r="FSX33" s="1"/>
      <c r="FSY33" s="1"/>
      <c r="FSZ33" s="1"/>
      <c r="FTA33" s="1"/>
      <c r="FTB33" s="1"/>
      <c r="FTC33" s="1"/>
      <c r="FTD33" s="1"/>
      <c r="FTE33" s="1"/>
      <c r="FTF33" s="1"/>
      <c r="FTG33" s="1"/>
      <c r="FTH33" s="1"/>
      <c r="FTI33" s="1"/>
      <c r="FTJ33" s="1"/>
      <c r="FTK33" s="1"/>
      <c r="FTL33" s="1"/>
      <c r="FTM33" s="1"/>
      <c r="FTN33" s="1"/>
      <c r="FTO33" s="1"/>
      <c r="FTP33" s="1"/>
      <c r="FTQ33" s="1"/>
      <c r="FTR33" s="1"/>
      <c r="FTS33" s="1"/>
      <c r="FTT33" s="1"/>
      <c r="FTU33" s="1"/>
      <c r="FTV33" s="1"/>
      <c r="FTW33" s="1"/>
      <c r="FTX33" s="1"/>
      <c r="FTY33" s="1"/>
      <c r="FTZ33" s="1"/>
      <c r="FUA33" s="1"/>
      <c r="FUB33" s="1"/>
      <c r="FUC33" s="1"/>
      <c r="FUD33" s="1"/>
      <c r="FUE33" s="1"/>
      <c r="FUF33" s="1"/>
      <c r="FUG33" s="1"/>
      <c r="FUH33" s="1"/>
      <c r="FUI33" s="1"/>
      <c r="FUJ33" s="1"/>
      <c r="FUK33" s="1"/>
      <c r="FUL33" s="1"/>
      <c r="FUM33" s="1"/>
      <c r="FUN33" s="1"/>
      <c r="FUO33" s="1"/>
      <c r="FUP33" s="1"/>
      <c r="FUQ33" s="1"/>
      <c r="FUR33" s="1"/>
      <c r="FUS33" s="1"/>
      <c r="FUT33" s="1"/>
      <c r="FUU33" s="1"/>
      <c r="FUV33" s="1"/>
      <c r="FUW33" s="1"/>
      <c r="FUX33" s="1"/>
      <c r="FUY33" s="1"/>
      <c r="FUZ33" s="1"/>
      <c r="FVA33" s="1"/>
      <c r="FVB33" s="1"/>
      <c r="FVC33" s="1"/>
      <c r="FVD33" s="1"/>
      <c r="FVE33" s="1"/>
      <c r="FVF33" s="1"/>
      <c r="FVG33" s="1"/>
      <c r="FVH33" s="1"/>
      <c r="FVI33" s="1"/>
      <c r="FVJ33" s="1"/>
      <c r="FVK33" s="1"/>
      <c r="FVL33" s="1"/>
      <c r="FVM33" s="1"/>
      <c r="FVN33" s="1"/>
      <c r="FVO33" s="1"/>
      <c r="FVP33" s="1"/>
      <c r="FVQ33" s="1"/>
      <c r="FVR33" s="1"/>
      <c r="FVS33" s="1"/>
      <c r="FVT33" s="1"/>
      <c r="FVU33" s="1"/>
      <c r="FVV33" s="1"/>
      <c r="FVW33" s="1"/>
      <c r="FVX33" s="1"/>
      <c r="FVY33" s="1"/>
      <c r="FVZ33" s="1"/>
      <c r="FWA33" s="1"/>
      <c r="FWB33" s="1"/>
      <c r="FWC33" s="1"/>
      <c r="FWD33" s="1"/>
      <c r="FWE33" s="1"/>
      <c r="FWF33" s="1"/>
      <c r="FWG33" s="1"/>
      <c r="FWH33" s="1"/>
      <c r="FWI33" s="1"/>
      <c r="FWJ33" s="1"/>
      <c r="FWK33" s="1"/>
      <c r="FWL33" s="1"/>
      <c r="FWM33" s="1"/>
      <c r="FWN33" s="1"/>
      <c r="FWO33" s="1"/>
      <c r="FWP33" s="1"/>
      <c r="FWQ33" s="1"/>
      <c r="FWR33" s="1"/>
      <c r="FWS33" s="1"/>
      <c r="FWT33" s="1"/>
      <c r="FWU33" s="1"/>
      <c r="FWV33" s="1"/>
      <c r="FWW33" s="1"/>
      <c r="FWX33" s="1"/>
      <c r="FWY33" s="1"/>
      <c r="FWZ33" s="1"/>
      <c r="FXA33" s="1"/>
      <c r="FXB33" s="1"/>
      <c r="FXC33" s="1"/>
      <c r="FXD33" s="1"/>
      <c r="FXE33" s="1"/>
      <c r="FXF33" s="1"/>
      <c r="FXG33" s="1"/>
      <c r="FXH33" s="1"/>
      <c r="FXI33" s="1"/>
      <c r="FXJ33" s="1"/>
      <c r="FXK33" s="1"/>
      <c r="FXL33" s="1"/>
      <c r="FXM33" s="1"/>
      <c r="FXN33" s="1"/>
      <c r="FXO33" s="1"/>
      <c r="FXP33" s="1"/>
      <c r="FXQ33" s="1"/>
      <c r="FXR33" s="1"/>
      <c r="FXS33" s="1"/>
      <c r="FXT33" s="1"/>
      <c r="FXU33" s="1"/>
      <c r="FXV33" s="1"/>
      <c r="FXW33" s="1"/>
      <c r="FXX33" s="1"/>
      <c r="FXY33" s="1"/>
      <c r="FXZ33" s="1"/>
      <c r="FYA33" s="1"/>
      <c r="FYB33" s="1"/>
      <c r="FYC33" s="1"/>
      <c r="FYD33" s="1"/>
      <c r="FYE33" s="1"/>
      <c r="FYF33" s="1"/>
      <c r="FYG33" s="1"/>
      <c r="FYH33" s="1"/>
      <c r="FYI33" s="1"/>
      <c r="FYJ33" s="1"/>
      <c r="FYK33" s="1"/>
      <c r="FYL33" s="1"/>
      <c r="FYM33" s="1"/>
      <c r="FYN33" s="1"/>
      <c r="FYO33" s="1"/>
      <c r="FYP33" s="1"/>
      <c r="FYQ33" s="1"/>
      <c r="FYR33" s="1"/>
      <c r="FYS33" s="1"/>
      <c r="FYT33" s="1"/>
      <c r="FYU33" s="1"/>
      <c r="FYV33" s="1"/>
      <c r="FYW33" s="1"/>
      <c r="FYX33" s="1"/>
      <c r="FYY33" s="1"/>
      <c r="FYZ33" s="1"/>
      <c r="FZA33" s="1"/>
      <c r="FZB33" s="1"/>
      <c r="FZC33" s="1"/>
      <c r="FZD33" s="1"/>
      <c r="FZE33" s="1"/>
      <c r="FZF33" s="1"/>
      <c r="FZG33" s="1"/>
      <c r="FZH33" s="1"/>
      <c r="FZI33" s="1"/>
      <c r="FZJ33" s="1"/>
      <c r="FZK33" s="1"/>
      <c r="FZL33" s="1"/>
      <c r="FZM33" s="1"/>
      <c r="FZN33" s="1"/>
      <c r="FZO33" s="1"/>
      <c r="FZP33" s="1"/>
      <c r="FZQ33" s="1"/>
      <c r="FZR33" s="1"/>
      <c r="FZS33" s="1"/>
      <c r="FZT33" s="1"/>
      <c r="FZU33" s="1"/>
      <c r="FZV33" s="1"/>
      <c r="FZW33" s="1"/>
      <c r="FZX33" s="1"/>
      <c r="FZY33" s="1"/>
      <c r="FZZ33" s="1"/>
      <c r="GAA33" s="1"/>
      <c r="GAB33" s="1"/>
      <c r="GAC33" s="1"/>
      <c r="GAD33" s="1"/>
      <c r="GAE33" s="1"/>
      <c r="GAF33" s="1"/>
      <c r="GAG33" s="1"/>
      <c r="GAH33" s="1"/>
      <c r="GAI33" s="1"/>
      <c r="GAJ33" s="1"/>
      <c r="GAK33" s="1"/>
      <c r="GAL33" s="1"/>
      <c r="GAM33" s="1"/>
      <c r="GAN33" s="1"/>
      <c r="GAO33" s="1"/>
      <c r="GAP33" s="1"/>
      <c r="GAQ33" s="1"/>
      <c r="GAR33" s="1"/>
      <c r="GAS33" s="1"/>
      <c r="GAT33" s="1"/>
      <c r="GAU33" s="1"/>
      <c r="GAV33" s="1"/>
      <c r="GAW33" s="1"/>
      <c r="GAX33" s="1"/>
      <c r="GAY33" s="1"/>
      <c r="GAZ33" s="1"/>
      <c r="GBA33" s="1"/>
      <c r="GBB33" s="1"/>
      <c r="GBC33" s="1"/>
      <c r="GBD33" s="1"/>
      <c r="GBE33" s="1"/>
      <c r="GBF33" s="1"/>
      <c r="GBG33" s="1"/>
      <c r="GBH33" s="1"/>
      <c r="GBI33" s="1"/>
      <c r="GBJ33" s="1"/>
      <c r="GBK33" s="1"/>
      <c r="GBL33" s="1"/>
      <c r="GBM33" s="1"/>
      <c r="GBN33" s="1"/>
      <c r="GBO33" s="1"/>
      <c r="GBP33" s="1"/>
      <c r="GBQ33" s="1"/>
      <c r="GBR33" s="1"/>
      <c r="GBS33" s="1"/>
      <c r="GBT33" s="1"/>
      <c r="GBU33" s="1"/>
      <c r="GBV33" s="1"/>
      <c r="GBW33" s="1"/>
      <c r="GBX33" s="1"/>
      <c r="GBY33" s="1"/>
      <c r="GBZ33" s="1"/>
      <c r="GCA33" s="1"/>
      <c r="GCB33" s="1"/>
      <c r="GCC33" s="1"/>
      <c r="GCD33" s="1"/>
      <c r="GCE33" s="1"/>
      <c r="GCF33" s="1"/>
      <c r="GCG33" s="1"/>
      <c r="GCH33" s="1"/>
      <c r="GCI33" s="1"/>
      <c r="GCJ33" s="1"/>
      <c r="GCK33" s="1"/>
      <c r="GCL33" s="1"/>
      <c r="GCM33" s="1"/>
      <c r="GCN33" s="1"/>
      <c r="GCO33" s="1"/>
      <c r="GCP33" s="1"/>
      <c r="GCQ33" s="1"/>
      <c r="GCR33" s="1"/>
      <c r="GCS33" s="1"/>
      <c r="GCT33" s="1"/>
      <c r="GCU33" s="1"/>
      <c r="GCV33" s="1"/>
      <c r="GCW33" s="1"/>
      <c r="GCX33" s="1"/>
      <c r="GCY33" s="1"/>
      <c r="GCZ33" s="1"/>
      <c r="GDA33" s="1"/>
      <c r="GDB33" s="1"/>
      <c r="GDC33" s="1"/>
      <c r="GDD33" s="1"/>
      <c r="GDE33" s="1"/>
      <c r="GDF33" s="1"/>
      <c r="GDG33" s="1"/>
      <c r="GDH33" s="1"/>
      <c r="GDI33" s="1"/>
      <c r="GDJ33" s="1"/>
      <c r="GDK33" s="1"/>
      <c r="GDL33" s="1"/>
      <c r="GDM33" s="1"/>
      <c r="GDN33" s="1"/>
      <c r="GDO33" s="1"/>
      <c r="GDP33" s="1"/>
      <c r="GDQ33" s="1"/>
      <c r="GDR33" s="1"/>
      <c r="GDS33" s="1"/>
      <c r="GDT33" s="1"/>
      <c r="GDU33" s="1"/>
      <c r="GDV33" s="1"/>
      <c r="GDW33" s="1"/>
      <c r="GDX33" s="1"/>
      <c r="GDY33" s="1"/>
      <c r="GDZ33" s="1"/>
      <c r="GEA33" s="1"/>
      <c r="GEB33" s="1"/>
      <c r="GEC33" s="1"/>
      <c r="GED33" s="1"/>
      <c r="GEE33" s="1"/>
      <c r="GEF33" s="1"/>
      <c r="GEG33" s="1"/>
      <c r="GEH33" s="1"/>
      <c r="GEI33" s="1"/>
      <c r="GEJ33" s="1"/>
      <c r="GEK33" s="1"/>
      <c r="GEL33" s="1"/>
      <c r="GEM33" s="1"/>
      <c r="GEN33" s="1"/>
      <c r="GEO33" s="1"/>
      <c r="GEP33" s="1"/>
      <c r="GEQ33" s="1"/>
      <c r="GER33" s="1"/>
      <c r="GES33" s="1"/>
      <c r="GET33" s="1"/>
      <c r="GEU33" s="1"/>
      <c r="GEV33" s="1"/>
      <c r="GEW33" s="1"/>
      <c r="GEX33" s="1"/>
      <c r="GEY33" s="1"/>
      <c r="GEZ33" s="1"/>
      <c r="GFA33" s="1"/>
      <c r="GFB33" s="1"/>
      <c r="GFC33" s="1"/>
      <c r="GFD33" s="1"/>
      <c r="GFE33" s="1"/>
      <c r="GFF33" s="1"/>
      <c r="GFG33" s="1"/>
      <c r="GFH33" s="1"/>
      <c r="GFI33" s="1"/>
      <c r="GFJ33" s="1"/>
      <c r="GFK33" s="1"/>
      <c r="GFL33" s="1"/>
      <c r="GFM33" s="1"/>
      <c r="GFN33" s="1"/>
      <c r="GFO33" s="1"/>
      <c r="GFP33" s="1"/>
      <c r="GFQ33" s="1"/>
      <c r="GFR33" s="1"/>
      <c r="GFS33" s="1"/>
      <c r="GFT33" s="1"/>
      <c r="GFU33" s="1"/>
      <c r="GFV33" s="1"/>
      <c r="GFW33" s="1"/>
      <c r="GFX33" s="1"/>
      <c r="GFY33" s="1"/>
      <c r="GFZ33" s="1"/>
      <c r="GGA33" s="1"/>
      <c r="GGB33" s="1"/>
      <c r="GGC33" s="1"/>
      <c r="GGD33" s="1"/>
      <c r="GGE33" s="1"/>
      <c r="GGF33" s="1"/>
      <c r="GGG33" s="1"/>
      <c r="GGH33" s="1"/>
      <c r="GGI33" s="1"/>
      <c r="GGJ33" s="1"/>
      <c r="GGK33" s="1"/>
      <c r="GGL33" s="1"/>
      <c r="GGM33" s="1"/>
      <c r="GGN33" s="1"/>
      <c r="GGO33" s="1"/>
      <c r="GGP33" s="1"/>
      <c r="GGQ33" s="1"/>
      <c r="GGR33" s="1"/>
      <c r="GGS33" s="1"/>
      <c r="GGT33" s="1"/>
      <c r="GGU33" s="1"/>
      <c r="GGV33" s="1"/>
      <c r="GGW33" s="1"/>
      <c r="GGX33" s="1"/>
      <c r="GGY33" s="1"/>
      <c r="GGZ33" s="1"/>
      <c r="GHA33" s="1"/>
      <c r="GHB33" s="1"/>
      <c r="GHC33" s="1"/>
      <c r="GHD33" s="1"/>
      <c r="GHE33" s="1"/>
      <c r="GHF33" s="1"/>
      <c r="GHG33" s="1"/>
      <c r="GHH33" s="1"/>
      <c r="GHI33" s="1"/>
      <c r="GHJ33" s="1"/>
      <c r="GHK33" s="1"/>
      <c r="GHL33" s="1"/>
      <c r="GHM33" s="1"/>
      <c r="GHN33" s="1"/>
      <c r="GHO33" s="1"/>
      <c r="GHP33" s="1"/>
      <c r="GHQ33" s="1"/>
      <c r="GHR33" s="1"/>
      <c r="GHS33" s="1"/>
      <c r="GHT33" s="1"/>
      <c r="GHU33" s="1"/>
      <c r="GHV33" s="1"/>
      <c r="GHW33" s="1"/>
      <c r="GHX33" s="1"/>
      <c r="GHY33" s="1"/>
      <c r="GHZ33" s="1"/>
      <c r="GIA33" s="1"/>
      <c r="GIB33" s="1"/>
      <c r="GIC33" s="1"/>
      <c r="GID33" s="1"/>
      <c r="GIE33" s="1"/>
      <c r="GIF33" s="1"/>
      <c r="GIG33" s="1"/>
      <c r="GIH33" s="1"/>
      <c r="GII33" s="1"/>
      <c r="GIJ33" s="1"/>
      <c r="GIK33" s="1"/>
      <c r="GIL33" s="1"/>
      <c r="GIM33" s="1"/>
      <c r="GIN33" s="1"/>
      <c r="GIO33" s="1"/>
      <c r="GIP33" s="1"/>
      <c r="GIQ33" s="1"/>
      <c r="GIR33" s="1"/>
      <c r="GIS33" s="1"/>
      <c r="GIT33" s="1"/>
      <c r="GIU33" s="1"/>
      <c r="GIV33" s="1"/>
      <c r="GIW33" s="1"/>
      <c r="GIX33" s="1"/>
      <c r="GIY33" s="1"/>
      <c r="GIZ33" s="1"/>
      <c r="GJA33" s="1"/>
      <c r="GJB33" s="1"/>
      <c r="GJC33" s="1"/>
      <c r="GJD33" s="1"/>
      <c r="GJE33" s="1"/>
      <c r="GJF33" s="1"/>
      <c r="GJG33" s="1"/>
      <c r="GJH33" s="1"/>
      <c r="GJI33" s="1"/>
      <c r="GJJ33" s="1"/>
      <c r="GJK33" s="1"/>
      <c r="GJL33" s="1"/>
      <c r="GJM33" s="1"/>
      <c r="GJN33" s="1"/>
      <c r="GJO33" s="1"/>
      <c r="GJP33" s="1"/>
      <c r="GJQ33" s="1"/>
      <c r="GJR33" s="1"/>
      <c r="GJS33" s="1"/>
      <c r="GJT33" s="1"/>
      <c r="GJU33" s="1"/>
      <c r="GJV33" s="1"/>
      <c r="GJW33" s="1"/>
      <c r="GJX33" s="1"/>
      <c r="GJY33" s="1"/>
      <c r="GJZ33" s="1"/>
      <c r="GKA33" s="1"/>
      <c r="GKB33" s="1"/>
      <c r="GKC33" s="1"/>
      <c r="GKD33" s="1"/>
      <c r="GKE33" s="1"/>
      <c r="GKF33" s="1"/>
      <c r="GKG33" s="1"/>
      <c r="GKH33" s="1"/>
      <c r="GKI33" s="1"/>
      <c r="GKJ33" s="1"/>
      <c r="GKK33" s="1"/>
      <c r="GKL33" s="1"/>
      <c r="GKM33" s="1"/>
      <c r="GKN33" s="1"/>
      <c r="GKO33" s="1"/>
      <c r="GKP33" s="1"/>
      <c r="GKQ33" s="1"/>
      <c r="GKR33" s="1"/>
      <c r="GKS33" s="1"/>
      <c r="GKT33" s="1"/>
      <c r="GKU33" s="1"/>
      <c r="GKV33" s="1"/>
      <c r="GKW33" s="1"/>
      <c r="GKX33" s="1"/>
      <c r="GKY33" s="1"/>
      <c r="GKZ33" s="1"/>
      <c r="GLA33" s="1"/>
      <c r="GLB33" s="1"/>
      <c r="GLC33" s="1"/>
      <c r="GLD33" s="1"/>
      <c r="GLE33" s="1"/>
      <c r="GLF33" s="1"/>
      <c r="GLG33" s="1"/>
      <c r="GLH33" s="1"/>
      <c r="GLI33" s="1"/>
      <c r="GLJ33" s="1"/>
      <c r="GLK33" s="1"/>
      <c r="GLL33" s="1"/>
      <c r="GLM33" s="1"/>
      <c r="GLN33" s="1"/>
      <c r="GLO33" s="1"/>
      <c r="GLP33" s="1"/>
      <c r="GLQ33" s="1"/>
      <c r="GLR33" s="1"/>
      <c r="GLS33" s="1"/>
      <c r="GLT33" s="1"/>
      <c r="GLU33" s="1"/>
      <c r="GLV33" s="1"/>
      <c r="GLW33" s="1"/>
      <c r="GLX33" s="1"/>
      <c r="GLY33" s="1"/>
      <c r="GLZ33" s="1"/>
      <c r="GMA33" s="1"/>
      <c r="GMB33" s="1"/>
      <c r="GMC33" s="1"/>
      <c r="GMD33" s="1"/>
      <c r="GME33" s="1"/>
      <c r="GMF33" s="1"/>
      <c r="GMG33" s="1"/>
      <c r="GMH33" s="1"/>
      <c r="GMI33" s="1"/>
      <c r="GMJ33" s="1"/>
      <c r="GMK33" s="1"/>
      <c r="GML33" s="1"/>
      <c r="GMM33" s="1"/>
      <c r="GMN33" s="1"/>
      <c r="GMO33" s="1"/>
      <c r="GMP33" s="1"/>
      <c r="GMQ33" s="1"/>
      <c r="GMR33" s="1"/>
      <c r="GMS33" s="1"/>
      <c r="GMT33" s="1"/>
      <c r="GMU33" s="1"/>
      <c r="GMV33" s="1"/>
      <c r="GMW33" s="1"/>
      <c r="GMX33" s="1"/>
      <c r="GMY33" s="1"/>
      <c r="GMZ33" s="1"/>
      <c r="GNA33" s="1"/>
      <c r="GNB33" s="1"/>
      <c r="GNC33" s="1"/>
      <c r="GND33" s="1"/>
      <c r="GNE33" s="1"/>
      <c r="GNF33" s="1"/>
      <c r="GNG33" s="1"/>
      <c r="GNH33" s="1"/>
      <c r="GNI33" s="1"/>
      <c r="GNJ33" s="1"/>
      <c r="GNK33" s="1"/>
      <c r="GNL33" s="1"/>
      <c r="GNM33" s="1"/>
      <c r="GNN33" s="1"/>
      <c r="GNO33" s="1"/>
      <c r="GNP33" s="1"/>
      <c r="GNQ33" s="1"/>
      <c r="GNR33" s="1"/>
      <c r="GNS33" s="1"/>
      <c r="GNT33" s="1"/>
      <c r="GNU33" s="1"/>
      <c r="GNV33" s="1"/>
      <c r="GNW33" s="1"/>
      <c r="GNX33" s="1"/>
      <c r="GNY33" s="1"/>
      <c r="GNZ33" s="1"/>
      <c r="GOA33" s="1"/>
      <c r="GOB33" s="1"/>
      <c r="GOC33" s="1"/>
      <c r="GOD33" s="1"/>
      <c r="GOE33" s="1"/>
      <c r="GOF33" s="1"/>
      <c r="GOG33" s="1"/>
      <c r="GOH33" s="1"/>
      <c r="GOI33" s="1"/>
      <c r="GOJ33" s="1"/>
      <c r="GOK33" s="1"/>
      <c r="GOL33" s="1"/>
      <c r="GOM33" s="1"/>
      <c r="GON33" s="1"/>
      <c r="GOO33" s="1"/>
      <c r="GOP33" s="1"/>
      <c r="GOQ33" s="1"/>
      <c r="GOR33" s="1"/>
      <c r="GOS33" s="1"/>
      <c r="GOT33" s="1"/>
      <c r="GOU33" s="1"/>
      <c r="GOV33" s="1"/>
      <c r="GOW33" s="1"/>
      <c r="GOX33" s="1"/>
      <c r="GOY33" s="1"/>
      <c r="GOZ33" s="1"/>
      <c r="GPA33" s="1"/>
      <c r="GPB33" s="1"/>
      <c r="GPC33" s="1"/>
      <c r="GPD33" s="1"/>
      <c r="GPE33" s="1"/>
      <c r="GPF33" s="1"/>
      <c r="GPG33" s="1"/>
      <c r="GPH33" s="1"/>
      <c r="GPI33" s="1"/>
      <c r="GPJ33" s="1"/>
      <c r="GPK33" s="1"/>
      <c r="GPL33" s="1"/>
      <c r="GPM33" s="1"/>
      <c r="GPN33" s="1"/>
      <c r="GPO33" s="1"/>
      <c r="GPP33" s="1"/>
      <c r="GPQ33" s="1"/>
      <c r="GPR33" s="1"/>
      <c r="GPS33" s="1"/>
      <c r="GPT33" s="1"/>
      <c r="GPU33" s="1"/>
      <c r="GPV33" s="1"/>
      <c r="GPW33" s="1"/>
      <c r="GPX33" s="1"/>
      <c r="GPY33" s="1"/>
      <c r="GPZ33" s="1"/>
      <c r="GQA33" s="1"/>
      <c r="GQB33" s="1"/>
      <c r="GQC33" s="1"/>
      <c r="GQD33" s="1"/>
      <c r="GQE33" s="1"/>
      <c r="GQF33" s="1"/>
      <c r="GQG33" s="1"/>
      <c r="GQH33" s="1"/>
      <c r="GQI33" s="1"/>
      <c r="GQJ33" s="1"/>
      <c r="GQK33" s="1"/>
      <c r="GQL33" s="1"/>
      <c r="GQM33" s="1"/>
      <c r="GQN33" s="1"/>
      <c r="GQO33" s="1"/>
      <c r="GQP33" s="1"/>
      <c r="GQQ33" s="1"/>
      <c r="GQR33" s="1"/>
      <c r="GQS33" s="1"/>
      <c r="GQT33" s="1"/>
      <c r="GQU33" s="1"/>
      <c r="GQV33" s="1"/>
      <c r="GQW33" s="1"/>
      <c r="GQX33" s="1"/>
      <c r="GQY33" s="1"/>
      <c r="GQZ33" s="1"/>
      <c r="GRA33" s="1"/>
      <c r="GRB33" s="1"/>
      <c r="GRC33" s="1"/>
      <c r="GRD33" s="1"/>
      <c r="GRE33" s="1"/>
      <c r="GRF33" s="1"/>
      <c r="GRG33" s="1"/>
      <c r="GRH33" s="1"/>
      <c r="GRI33" s="1"/>
      <c r="GRJ33" s="1"/>
      <c r="GRK33" s="1"/>
      <c r="GRL33" s="1"/>
      <c r="GRM33" s="1"/>
      <c r="GRN33" s="1"/>
      <c r="GRO33" s="1"/>
      <c r="GRP33" s="1"/>
      <c r="GRQ33" s="1"/>
      <c r="GRR33" s="1"/>
      <c r="GRS33" s="1"/>
      <c r="GRT33" s="1"/>
      <c r="GRU33" s="1"/>
      <c r="GRV33" s="1"/>
      <c r="GRW33" s="1"/>
      <c r="GRX33" s="1"/>
      <c r="GRY33" s="1"/>
      <c r="GRZ33" s="1"/>
      <c r="GSA33" s="1"/>
      <c r="GSB33" s="1"/>
      <c r="GSC33" s="1"/>
      <c r="GSD33" s="1"/>
      <c r="GSE33" s="1"/>
      <c r="GSF33" s="1"/>
      <c r="GSG33" s="1"/>
      <c r="GSH33" s="1"/>
      <c r="GSI33" s="1"/>
      <c r="GSJ33" s="1"/>
      <c r="GSK33" s="1"/>
      <c r="GSL33" s="1"/>
      <c r="GSM33" s="1"/>
      <c r="GSN33" s="1"/>
      <c r="GSO33" s="1"/>
      <c r="GSP33" s="1"/>
      <c r="GSQ33" s="1"/>
      <c r="GSR33" s="1"/>
      <c r="GSS33" s="1"/>
      <c r="GST33" s="1"/>
      <c r="GSU33" s="1"/>
      <c r="GSV33" s="1"/>
      <c r="GSW33" s="1"/>
      <c r="GSX33" s="1"/>
      <c r="GSY33" s="1"/>
      <c r="GSZ33" s="1"/>
      <c r="GTA33" s="1"/>
      <c r="GTB33" s="1"/>
      <c r="GTC33" s="1"/>
      <c r="GTD33" s="1"/>
      <c r="GTE33" s="1"/>
      <c r="GTF33" s="1"/>
      <c r="GTG33" s="1"/>
      <c r="GTH33" s="1"/>
      <c r="GTI33" s="1"/>
      <c r="GTJ33" s="1"/>
      <c r="GTK33" s="1"/>
      <c r="GTL33" s="1"/>
      <c r="GTM33" s="1"/>
      <c r="GTN33" s="1"/>
      <c r="GTO33" s="1"/>
      <c r="GTP33" s="1"/>
      <c r="GTQ33" s="1"/>
      <c r="GTR33" s="1"/>
      <c r="GTS33" s="1"/>
      <c r="GTT33" s="1"/>
      <c r="GTU33" s="1"/>
      <c r="GTV33" s="1"/>
      <c r="GTW33" s="1"/>
      <c r="GTX33" s="1"/>
      <c r="GTY33" s="1"/>
      <c r="GTZ33" s="1"/>
      <c r="GUA33" s="1"/>
      <c r="GUB33" s="1"/>
      <c r="GUC33" s="1"/>
      <c r="GUD33" s="1"/>
      <c r="GUE33" s="1"/>
      <c r="GUF33" s="1"/>
      <c r="GUG33" s="1"/>
      <c r="GUH33" s="1"/>
      <c r="GUI33" s="1"/>
      <c r="GUJ33" s="1"/>
      <c r="GUK33" s="1"/>
      <c r="GUL33" s="1"/>
      <c r="GUM33" s="1"/>
      <c r="GUN33" s="1"/>
      <c r="GUO33" s="1"/>
      <c r="GUP33" s="1"/>
      <c r="GUQ33" s="1"/>
      <c r="GUR33" s="1"/>
      <c r="GUS33" s="1"/>
      <c r="GUT33" s="1"/>
      <c r="GUU33" s="1"/>
      <c r="GUV33" s="1"/>
      <c r="GUW33" s="1"/>
      <c r="GUX33" s="1"/>
      <c r="GUY33" s="1"/>
      <c r="GUZ33" s="1"/>
      <c r="GVA33" s="1"/>
      <c r="GVB33" s="1"/>
      <c r="GVC33" s="1"/>
      <c r="GVD33" s="1"/>
      <c r="GVE33" s="1"/>
      <c r="GVF33" s="1"/>
      <c r="GVG33" s="1"/>
      <c r="GVH33" s="1"/>
      <c r="GVI33" s="1"/>
      <c r="GVJ33" s="1"/>
      <c r="GVK33" s="1"/>
      <c r="GVL33" s="1"/>
      <c r="GVM33" s="1"/>
      <c r="GVN33" s="1"/>
      <c r="GVO33" s="1"/>
      <c r="GVP33" s="1"/>
      <c r="GVQ33" s="1"/>
      <c r="GVR33" s="1"/>
      <c r="GVS33" s="1"/>
      <c r="GVT33" s="1"/>
      <c r="GVU33" s="1"/>
      <c r="GVV33" s="1"/>
      <c r="GVW33" s="1"/>
      <c r="GVX33" s="1"/>
      <c r="GVY33" s="1"/>
      <c r="GVZ33" s="1"/>
      <c r="GWA33" s="1"/>
      <c r="GWB33" s="1"/>
      <c r="GWC33" s="1"/>
      <c r="GWD33" s="1"/>
      <c r="GWE33" s="1"/>
      <c r="GWF33" s="1"/>
      <c r="GWG33" s="1"/>
      <c r="GWH33" s="1"/>
      <c r="GWI33" s="1"/>
      <c r="GWJ33" s="1"/>
      <c r="GWK33" s="1"/>
      <c r="GWL33" s="1"/>
      <c r="GWM33" s="1"/>
      <c r="GWN33" s="1"/>
      <c r="GWO33" s="1"/>
      <c r="GWP33" s="1"/>
      <c r="GWQ33" s="1"/>
      <c r="GWR33" s="1"/>
      <c r="GWS33" s="1"/>
      <c r="GWT33" s="1"/>
      <c r="GWU33" s="1"/>
      <c r="GWV33" s="1"/>
      <c r="GWW33" s="1"/>
      <c r="GWX33" s="1"/>
      <c r="GWY33" s="1"/>
      <c r="GWZ33" s="1"/>
      <c r="GXA33" s="1"/>
      <c r="GXB33" s="1"/>
      <c r="GXC33" s="1"/>
      <c r="GXD33" s="1"/>
      <c r="GXE33" s="1"/>
      <c r="GXF33" s="1"/>
      <c r="GXG33" s="1"/>
      <c r="GXH33" s="1"/>
      <c r="GXI33" s="1"/>
      <c r="GXJ33" s="1"/>
      <c r="GXK33" s="1"/>
      <c r="GXL33" s="1"/>
      <c r="GXM33" s="1"/>
      <c r="GXN33" s="1"/>
      <c r="GXO33" s="1"/>
      <c r="GXP33" s="1"/>
      <c r="GXQ33" s="1"/>
      <c r="GXR33" s="1"/>
      <c r="GXS33" s="1"/>
      <c r="GXT33" s="1"/>
      <c r="GXU33" s="1"/>
      <c r="GXV33" s="1"/>
      <c r="GXW33" s="1"/>
      <c r="GXX33" s="1"/>
      <c r="GXY33" s="1"/>
      <c r="GXZ33" s="1"/>
      <c r="GYA33" s="1"/>
      <c r="GYB33" s="1"/>
      <c r="GYC33" s="1"/>
      <c r="GYD33" s="1"/>
      <c r="GYE33" s="1"/>
      <c r="GYF33" s="1"/>
      <c r="GYG33" s="1"/>
      <c r="GYH33" s="1"/>
      <c r="GYI33" s="1"/>
      <c r="GYJ33" s="1"/>
      <c r="GYK33" s="1"/>
      <c r="GYL33" s="1"/>
      <c r="GYM33" s="1"/>
      <c r="GYN33" s="1"/>
      <c r="GYO33" s="1"/>
      <c r="GYP33" s="1"/>
      <c r="GYQ33" s="1"/>
      <c r="GYR33" s="1"/>
      <c r="GYS33" s="1"/>
      <c r="GYT33" s="1"/>
      <c r="GYU33" s="1"/>
      <c r="GYV33" s="1"/>
      <c r="GYW33" s="1"/>
      <c r="GYX33" s="1"/>
      <c r="GYY33" s="1"/>
      <c r="GYZ33" s="1"/>
      <c r="GZA33" s="1"/>
      <c r="GZB33" s="1"/>
      <c r="GZC33" s="1"/>
      <c r="GZD33" s="1"/>
      <c r="GZE33" s="1"/>
      <c r="GZF33" s="1"/>
      <c r="GZG33" s="1"/>
      <c r="GZH33" s="1"/>
      <c r="GZI33" s="1"/>
      <c r="GZJ33" s="1"/>
      <c r="GZK33" s="1"/>
      <c r="GZL33" s="1"/>
      <c r="GZM33" s="1"/>
      <c r="GZN33" s="1"/>
      <c r="GZO33" s="1"/>
      <c r="GZP33" s="1"/>
      <c r="GZQ33" s="1"/>
      <c r="GZR33" s="1"/>
      <c r="GZS33" s="1"/>
      <c r="GZT33" s="1"/>
      <c r="GZU33" s="1"/>
      <c r="GZV33" s="1"/>
      <c r="GZW33" s="1"/>
      <c r="GZX33" s="1"/>
      <c r="GZY33" s="1"/>
      <c r="GZZ33" s="1"/>
      <c r="HAA33" s="1"/>
      <c r="HAB33" s="1"/>
      <c r="HAC33" s="1"/>
      <c r="HAD33" s="1"/>
      <c r="HAE33" s="1"/>
      <c r="HAF33" s="1"/>
      <c r="HAG33" s="1"/>
      <c r="HAH33" s="1"/>
      <c r="HAI33" s="1"/>
      <c r="HAJ33" s="1"/>
      <c r="HAK33" s="1"/>
      <c r="HAL33" s="1"/>
      <c r="HAM33" s="1"/>
      <c r="HAN33" s="1"/>
      <c r="HAO33" s="1"/>
      <c r="HAP33" s="1"/>
      <c r="HAQ33" s="1"/>
      <c r="HAR33" s="1"/>
      <c r="HAS33" s="1"/>
      <c r="HAT33" s="1"/>
      <c r="HAU33" s="1"/>
      <c r="HAV33" s="1"/>
      <c r="HAW33" s="1"/>
      <c r="HAX33" s="1"/>
      <c r="HAY33" s="1"/>
      <c r="HAZ33" s="1"/>
      <c r="HBA33" s="1"/>
      <c r="HBB33" s="1"/>
      <c r="HBC33" s="1"/>
      <c r="HBD33" s="1"/>
      <c r="HBE33" s="1"/>
      <c r="HBF33" s="1"/>
      <c r="HBG33" s="1"/>
      <c r="HBH33" s="1"/>
      <c r="HBI33" s="1"/>
      <c r="HBJ33" s="1"/>
      <c r="HBK33" s="1"/>
      <c r="HBL33" s="1"/>
      <c r="HBM33" s="1"/>
      <c r="HBN33" s="1"/>
      <c r="HBO33" s="1"/>
      <c r="HBP33" s="1"/>
      <c r="HBQ33" s="1"/>
      <c r="HBR33" s="1"/>
      <c r="HBS33" s="1"/>
      <c r="HBT33" s="1"/>
      <c r="HBU33" s="1"/>
      <c r="HBV33" s="1"/>
      <c r="HBW33" s="1"/>
      <c r="HBX33" s="1"/>
      <c r="HBY33" s="1"/>
      <c r="HBZ33" s="1"/>
      <c r="HCA33" s="1"/>
      <c r="HCB33" s="1"/>
      <c r="HCC33" s="1"/>
      <c r="HCD33" s="1"/>
      <c r="HCE33" s="1"/>
      <c r="HCF33" s="1"/>
      <c r="HCG33" s="1"/>
      <c r="HCH33" s="1"/>
      <c r="HCI33" s="1"/>
      <c r="HCJ33" s="1"/>
      <c r="HCK33" s="1"/>
      <c r="HCL33" s="1"/>
      <c r="HCM33" s="1"/>
      <c r="HCN33" s="1"/>
      <c r="HCO33" s="1"/>
      <c r="HCP33" s="1"/>
      <c r="HCQ33" s="1"/>
      <c r="HCR33" s="1"/>
      <c r="HCS33" s="1"/>
      <c r="HCT33" s="1"/>
      <c r="HCU33" s="1"/>
      <c r="HCV33" s="1"/>
      <c r="HCW33" s="1"/>
      <c r="HCX33" s="1"/>
      <c r="HCY33" s="1"/>
      <c r="HCZ33" s="1"/>
      <c r="HDA33" s="1"/>
      <c r="HDB33" s="1"/>
      <c r="HDC33" s="1"/>
      <c r="HDD33" s="1"/>
      <c r="HDE33" s="1"/>
      <c r="HDF33" s="1"/>
      <c r="HDG33" s="1"/>
      <c r="HDH33" s="1"/>
      <c r="HDI33" s="1"/>
      <c r="HDJ33" s="1"/>
      <c r="HDK33" s="1"/>
      <c r="HDL33" s="1"/>
      <c r="HDM33" s="1"/>
      <c r="HDN33" s="1"/>
      <c r="HDO33" s="1"/>
      <c r="HDP33" s="1"/>
      <c r="HDQ33" s="1"/>
      <c r="HDR33" s="1"/>
      <c r="HDS33" s="1"/>
      <c r="HDT33" s="1"/>
      <c r="HDU33" s="1"/>
      <c r="HDV33" s="1"/>
      <c r="HDW33" s="1"/>
      <c r="HDX33" s="1"/>
      <c r="HDY33" s="1"/>
      <c r="HDZ33" s="1"/>
      <c r="HEA33" s="1"/>
      <c r="HEB33" s="1"/>
      <c r="HEC33" s="1"/>
      <c r="HED33" s="1"/>
      <c r="HEE33" s="1"/>
      <c r="HEF33" s="1"/>
      <c r="HEG33" s="1"/>
      <c r="HEH33" s="1"/>
      <c r="HEI33" s="1"/>
      <c r="HEJ33" s="1"/>
      <c r="HEK33" s="1"/>
      <c r="HEL33" s="1"/>
      <c r="HEM33" s="1"/>
      <c r="HEN33" s="1"/>
      <c r="HEO33" s="1"/>
      <c r="HEP33" s="1"/>
      <c r="HEQ33" s="1"/>
      <c r="HER33" s="1"/>
      <c r="HES33" s="1"/>
      <c r="HET33" s="1"/>
      <c r="HEU33" s="1"/>
      <c r="HEV33" s="1"/>
      <c r="HEW33" s="1"/>
      <c r="HEX33" s="1"/>
      <c r="HEY33" s="1"/>
      <c r="HEZ33" s="1"/>
      <c r="HFA33" s="1"/>
      <c r="HFB33" s="1"/>
      <c r="HFC33" s="1"/>
      <c r="HFD33" s="1"/>
      <c r="HFE33" s="1"/>
      <c r="HFF33" s="1"/>
      <c r="HFG33" s="1"/>
      <c r="HFH33" s="1"/>
      <c r="HFI33" s="1"/>
      <c r="HFJ33" s="1"/>
      <c r="HFK33" s="1"/>
      <c r="HFL33" s="1"/>
      <c r="HFM33" s="1"/>
      <c r="HFN33" s="1"/>
      <c r="HFO33" s="1"/>
      <c r="HFP33" s="1"/>
      <c r="HFQ33" s="1"/>
      <c r="HFR33" s="1"/>
      <c r="HFS33" s="1"/>
      <c r="HFT33" s="1"/>
      <c r="HFU33" s="1"/>
      <c r="HFV33" s="1"/>
      <c r="HFW33" s="1"/>
      <c r="HFX33" s="1"/>
      <c r="HFY33" s="1"/>
      <c r="HFZ33" s="1"/>
      <c r="HGA33" s="1"/>
      <c r="HGB33" s="1"/>
      <c r="HGC33" s="1"/>
      <c r="HGD33" s="1"/>
      <c r="HGE33" s="1"/>
      <c r="HGF33" s="1"/>
      <c r="HGG33" s="1"/>
      <c r="HGH33" s="1"/>
      <c r="HGI33" s="1"/>
      <c r="HGJ33" s="1"/>
      <c r="HGK33" s="1"/>
      <c r="HGL33" s="1"/>
      <c r="HGM33" s="1"/>
      <c r="HGN33" s="1"/>
      <c r="HGO33" s="1"/>
      <c r="HGP33" s="1"/>
      <c r="HGQ33" s="1"/>
      <c r="HGR33" s="1"/>
      <c r="HGS33" s="1"/>
      <c r="HGT33" s="1"/>
      <c r="HGU33" s="1"/>
      <c r="HGV33" s="1"/>
      <c r="HGW33" s="1"/>
      <c r="HGX33" s="1"/>
      <c r="HGY33" s="1"/>
      <c r="HGZ33" s="1"/>
      <c r="HHA33" s="1"/>
      <c r="HHB33" s="1"/>
      <c r="HHC33" s="1"/>
      <c r="HHD33" s="1"/>
      <c r="HHE33" s="1"/>
      <c r="HHF33" s="1"/>
      <c r="HHG33" s="1"/>
      <c r="HHH33" s="1"/>
      <c r="HHI33" s="1"/>
      <c r="HHJ33" s="1"/>
      <c r="HHK33" s="1"/>
      <c r="HHL33" s="1"/>
      <c r="HHM33" s="1"/>
      <c r="HHN33" s="1"/>
      <c r="HHO33" s="1"/>
      <c r="HHP33" s="1"/>
      <c r="HHQ33" s="1"/>
      <c r="HHR33" s="1"/>
      <c r="HHS33" s="1"/>
      <c r="HHT33" s="1"/>
      <c r="HHU33" s="1"/>
      <c r="HHV33" s="1"/>
      <c r="HHW33" s="1"/>
      <c r="HHX33" s="1"/>
      <c r="HHY33" s="1"/>
      <c r="HHZ33" s="1"/>
      <c r="HIA33" s="1"/>
      <c r="HIB33" s="1"/>
      <c r="HIC33" s="1"/>
      <c r="HID33" s="1"/>
      <c r="HIE33" s="1"/>
      <c r="HIF33" s="1"/>
      <c r="HIG33" s="1"/>
      <c r="HIH33" s="1"/>
      <c r="HII33" s="1"/>
      <c r="HIJ33" s="1"/>
      <c r="HIK33" s="1"/>
      <c r="HIL33" s="1"/>
      <c r="HIM33" s="1"/>
      <c r="HIN33" s="1"/>
      <c r="HIO33" s="1"/>
      <c r="HIP33" s="1"/>
      <c r="HIQ33" s="1"/>
      <c r="HIR33" s="1"/>
      <c r="HIS33" s="1"/>
      <c r="HIT33" s="1"/>
      <c r="HIU33" s="1"/>
      <c r="HIV33" s="1"/>
      <c r="HIW33" s="1"/>
      <c r="HIX33" s="1"/>
      <c r="HIY33" s="1"/>
      <c r="HIZ33" s="1"/>
      <c r="HJA33" s="1"/>
      <c r="HJB33" s="1"/>
      <c r="HJC33" s="1"/>
      <c r="HJD33" s="1"/>
      <c r="HJE33" s="1"/>
      <c r="HJF33" s="1"/>
      <c r="HJG33" s="1"/>
      <c r="HJH33" s="1"/>
      <c r="HJI33" s="1"/>
      <c r="HJJ33" s="1"/>
      <c r="HJK33" s="1"/>
      <c r="HJL33" s="1"/>
      <c r="HJM33" s="1"/>
      <c r="HJN33" s="1"/>
      <c r="HJO33" s="1"/>
      <c r="HJP33" s="1"/>
      <c r="HJQ33" s="1"/>
      <c r="HJR33" s="1"/>
      <c r="HJS33" s="1"/>
      <c r="HJT33" s="1"/>
      <c r="HJU33" s="1"/>
      <c r="HJV33" s="1"/>
      <c r="HJW33" s="1"/>
      <c r="HJX33" s="1"/>
      <c r="HJY33" s="1"/>
      <c r="HJZ33" s="1"/>
      <c r="HKA33" s="1"/>
      <c r="HKB33" s="1"/>
      <c r="HKC33" s="1"/>
      <c r="HKD33" s="1"/>
      <c r="HKE33" s="1"/>
      <c r="HKF33" s="1"/>
      <c r="HKG33" s="1"/>
      <c r="HKH33" s="1"/>
      <c r="HKI33" s="1"/>
      <c r="HKJ33" s="1"/>
      <c r="HKK33" s="1"/>
      <c r="HKL33" s="1"/>
      <c r="HKM33" s="1"/>
      <c r="HKN33" s="1"/>
      <c r="HKO33" s="1"/>
      <c r="HKP33" s="1"/>
      <c r="HKQ33" s="1"/>
      <c r="HKR33" s="1"/>
      <c r="HKS33" s="1"/>
      <c r="HKT33" s="1"/>
      <c r="HKU33" s="1"/>
      <c r="HKV33" s="1"/>
      <c r="HKW33" s="1"/>
      <c r="HKX33" s="1"/>
      <c r="HKY33" s="1"/>
      <c r="HKZ33" s="1"/>
      <c r="HLA33" s="1"/>
      <c r="HLB33" s="1"/>
      <c r="HLC33" s="1"/>
      <c r="HLD33" s="1"/>
      <c r="HLE33" s="1"/>
      <c r="HLF33" s="1"/>
      <c r="HLG33" s="1"/>
      <c r="HLH33" s="1"/>
      <c r="HLI33" s="1"/>
      <c r="HLJ33" s="1"/>
      <c r="HLK33" s="1"/>
      <c r="HLL33" s="1"/>
      <c r="HLM33" s="1"/>
      <c r="HLN33" s="1"/>
      <c r="HLO33" s="1"/>
      <c r="HLP33" s="1"/>
      <c r="HLQ33" s="1"/>
      <c r="HLR33" s="1"/>
      <c r="HLS33" s="1"/>
      <c r="HLT33" s="1"/>
      <c r="HLU33" s="1"/>
      <c r="HLV33" s="1"/>
      <c r="HLW33" s="1"/>
      <c r="HLX33" s="1"/>
      <c r="HLY33" s="1"/>
      <c r="HLZ33" s="1"/>
      <c r="HMA33" s="1"/>
      <c r="HMB33" s="1"/>
      <c r="HMC33" s="1"/>
      <c r="HMD33" s="1"/>
      <c r="HME33" s="1"/>
      <c r="HMF33" s="1"/>
      <c r="HMG33" s="1"/>
      <c r="HMH33" s="1"/>
      <c r="HMI33" s="1"/>
      <c r="HMJ33" s="1"/>
      <c r="HMK33" s="1"/>
      <c r="HML33" s="1"/>
      <c r="HMM33" s="1"/>
      <c r="HMN33" s="1"/>
      <c r="HMO33" s="1"/>
      <c r="HMP33" s="1"/>
      <c r="HMQ33" s="1"/>
      <c r="HMR33" s="1"/>
      <c r="HMS33" s="1"/>
      <c r="HMT33" s="1"/>
      <c r="HMU33" s="1"/>
      <c r="HMV33" s="1"/>
      <c r="HMW33" s="1"/>
      <c r="HMX33" s="1"/>
      <c r="HMY33" s="1"/>
      <c r="HMZ33" s="1"/>
      <c r="HNA33" s="1"/>
      <c r="HNB33" s="1"/>
      <c r="HNC33" s="1"/>
      <c r="HND33" s="1"/>
      <c r="HNE33" s="1"/>
      <c r="HNF33" s="1"/>
      <c r="HNG33" s="1"/>
      <c r="HNH33" s="1"/>
      <c r="HNI33" s="1"/>
      <c r="HNJ33" s="1"/>
      <c r="HNK33" s="1"/>
      <c r="HNL33" s="1"/>
      <c r="HNM33" s="1"/>
      <c r="HNN33" s="1"/>
      <c r="HNO33" s="1"/>
      <c r="HNP33" s="1"/>
      <c r="HNQ33" s="1"/>
      <c r="HNR33" s="1"/>
      <c r="HNS33" s="1"/>
      <c r="HNT33" s="1"/>
      <c r="HNU33" s="1"/>
      <c r="HNV33" s="1"/>
      <c r="HNW33" s="1"/>
      <c r="HNX33" s="1"/>
      <c r="HNY33" s="1"/>
      <c r="HNZ33" s="1"/>
      <c r="HOA33" s="1"/>
      <c r="HOB33" s="1"/>
      <c r="HOC33" s="1"/>
      <c r="HOD33" s="1"/>
      <c r="HOE33" s="1"/>
      <c r="HOF33" s="1"/>
      <c r="HOG33" s="1"/>
      <c r="HOH33" s="1"/>
      <c r="HOI33" s="1"/>
      <c r="HOJ33" s="1"/>
      <c r="HOK33" s="1"/>
      <c r="HOL33" s="1"/>
      <c r="HOM33" s="1"/>
      <c r="HON33" s="1"/>
      <c r="HOO33" s="1"/>
      <c r="HOP33" s="1"/>
      <c r="HOQ33" s="1"/>
      <c r="HOR33" s="1"/>
      <c r="HOS33" s="1"/>
      <c r="HOT33" s="1"/>
      <c r="HOU33" s="1"/>
      <c r="HOV33" s="1"/>
      <c r="HOW33" s="1"/>
      <c r="HOX33" s="1"/>
      <c r="HOY33" s="1"/>
      <c r="HOZ33" s="1"/>
      <c r="HPA33" s="1"/>
      <c r="HPB33" s="1"/>
      <c r="HPC33" s="1"/>
      <c r="HPD33" s="1"/>
      <c r="HPE33" s="1"/>
      <c r="HPF33" s="1"/>
      <c r="HPG33" s="1"/>
      <c r="HPH33" s="1"/>
      <c r="HPI33" s="1"/>
      <c r="HPJ33" s="1"/>
      <c r="HPK33" s="1"/>
      <c r="HPL33" s="1"/>
      <c r="HPM33" s="1"/>
      <c r="HPN33" s="1"/>
      <c r="HPO33" s="1"/>
      <c r="HPP33" s="1"/>
      <c r="HPQ33" s="1"/>
      <c r="HPR33" s="1"/>
      <c r="HPS33" s="1"/>
      <c r="HPT33" s="1"/>
      <c r="HPU33" s="1"/>
      <c r="HPV33" s="1"/>
      <c r="HPW33" s="1"/>
      <c r="HPX33" s="1"/>
      <c r="HPY33" s="1"/>
      <c r="HPZ33" s="1"/>
      <c r="HQA33" s="1"/>
      <c r="HQB33" s="1"/>
      <c r="HQC33" s="1"/>
      <c r="HQD33" s="1"/>
      <c r="HQE33" s="1"/>
      <c r="HQF33" s="1"/>
      <c r="HQG33" s="1"/>
      <c r="HQH33" s="1"/>
      <c r="HQI33" s="1"/>
      <c r="HQJ33" s="1"/>
      <c r="HQK33" s="1"/>
      <c r="HQL33" s="1"/>
      <c r="HQM33" s="1"/>
      <c r="HQN33" s="1"/>
      <c r="HQO33" s="1"/>
      <c r="HQP33" s="1"/>
      <c r="HQQ33" s="1"/>
      <c r="HQR33" s="1"/>
      <c r="HQS33" s="1"/>
      <c r="HQT33" s="1"/>
      <c r="HQU33" s="1"/>
      <c r="HQV33" s="1"/>
      <c r="HQW33" s="1"/>
      <c r="HQX33" s="1"/>
      <c r="HQY33" s="1"/>
      <c r="HQZ33" s="1"/>
      <c r="HRA33" s="1"/>
      <c r="HRB33" s="1"/>
      <c r="HRC33" s="1"/>
      <c r="HRD33" s="1"/>
      <c r="HRE33" s="1"/>
      <c r="HRF33" s="1"/>
      <c r="HRG33" s="1"/>
      <c r="HRH33" s="1"/>
      <c r="HRI33" s="1"/>
      <c r="HRJ33" s="1"/>
      <c r="HRK33" s="1"/>
      <c r="HRL33" s="1"/>
      <c r="HRM33" s="1"/>
      <c r="HRN33" s="1"/>
      <c r="HRO33" s="1"/>
      <c r="HRP33" s="1"/>
      <c r="HRQ33" s="1"/>
      <c r="HRR33" s="1"/>
      <c r="HRS33" s="1"/>
      <c r="HRT33" s="1"/>
      <c r="HRU33" s="1"/>
      <c r="HRV33" s="1"/>
      <c r="HRW33" s="1"/>
      <c r="HRX33" s="1"/>
      <c r="HRY33" s="1"/>
      <c r="HRZ33" s="1"/>
      <c r="HSA33" s="1"/>
      <c r="HSB33" s="1"/>
      <c r="HSC33" s="1"/>
      <c r="HSD33" s="1"/>
      <c r="HSE33" s="1"/>
      <c r="HSF33" s="1"/>
      <c r="HSG33" s="1"/>
      <c r="HSH33" s="1"/>
      <c r="HSI33" s="1"/>
      <c r="HSJ33" s="1"/>
      <c r="HSK33" s="1"/>
      <c r="HSL33" s="1"/>
      <c r="HSM33" s="1"/>
      <c r="HSN33" s="1"/>
      <c r="HSO33" s="1"/>
      <c r="HSP33" s="1"/>
      <c r="HSQ33" s="1"/>
      <c r="HSR33" s="1"/>
      <c r="HSS33" s="1"/>
      <c r="HST33" s="1"/>
      <c r="HSU33" s="1"/>
      <c r="HSV33" s="1"/>
      <c r="HSW33" s="1"/>
      <c r="HSX33" s="1"/>
      <c r="HSY33" s="1"/>
      <c r="HSZ33" s="1"/>
      <c r="HTA33" s="1"/>
      <c r="HTB33" s="1"/>
      <c r="HTC33" s="1"/>
      <c r="HTD33" s="1"/>
      <c r="HTE33" s="1"/>
      <c r="HTF33" s="1"/>
      <c r="HTG33" s="1"/>
      <c r="HTH33" s="1"/>
      <c r="HTI33" s="1"/>
      <c r="HTJ33" s="1"/>
      <c r="HTK33" s="1"/>
      <c r="HTL33" s="1"/>
      <c r="HTM33" s="1"/>
      <c r="HTN33" s="1"/>
      <c r="HTO33" s="1"/>
      <c r="HTP33" s="1"/>
      <c r="HTQ33" s="1"/>
      <c r="HTR33" s="1"/>
      <c r="HTS33" s="1"/>
      <c r="HTT33" s="1"/>
      <c r="HTU33" s="1"/>
      <c r="HTV33" s="1"/>
      <c r="HTW33" s="1"/>
      <c r="HTX33" s="1"/>
      <c r="HTY33" s="1"/>
      <c r="HTZ33" s="1"/>
      <c r="HUA33" s="1"/>
      <c r="HUB33" s="1"/>
      <c r="HUC33" s="1"/>
      <c r="HUD33" s="1"/>
      <c r="HUE33" s="1"/>
      <c r="HUF33" s="1"/>
      <c r="HUG33" s="1"/>
      <c r="HUH33" s="1"/>
      <c r="HUI33" s="1"/>
      <c r="HUJ33" s="1"/>
      <c r="HUK33" s="1"/>
      <c r="HUL33" s="1"/>
      <c r="HUM33" s="1"/>
      <c r="HUN33" s="1"/>
      <c r="HUO33" s="1"/>
      <c r="HUP33" s="1"/>
      <c r="HUQ33" s="1"/>
      <c r="HUR33" s="1"/>
      <c r="HUS33" s="1"/>
      <c r="HUT33" s="1"/>
      <c r="HUU33" s="1"/>
      <c r="HUV33" s="1"/>
      <c r="HUW33" s="1"/>
      <c r="HUX33" s="1"/>
      <c r="HUY33" s="1"/>
      <c r="HUZ33" s="1"/>
      <c r="HVA33" s="1"/>
      <c r="HVB33" s="1"/>
      <c r="HVC33" s="1"/>
      <c r="HVD33" s="1"/>
      <c r="HVE33" s="1"/>
      <c r="HVF33" s="1"/>
      <c r="HVG33" s="1"/>
      <c r="HVH33" s="1"/>
      <c r="HVI33" s="1"/>
      <c r="HVJ33" s="1"/>
      <c r="HVK33" s="1"/>
      <c r="HVL33" s="1"/>
      <c r="HVM33" s="1"/>
      <c r="HVN33" s="1"/>
      <c r="HVO33" s="1"/>
      <c r="HVP33" s="1"/>
      <c r="HVQ33" s="1"/>
      <c r="HVR33" s="1"/>
      <c r="HVS33" s="1"/>
      <c r="HVT33" s="1"/>
      <c r="HVU33" s="1"/>
      <c r="HVV33" s="1"/>
      <c r="HVW33" s="1"/>
      <c r="HVX33" s="1"/>
      <c r="HVY33" s="1"/>
      <c r="HVZ33" s="1"/>
      <c r="HWA33" s="1"/>
      <c r="HWB33" s="1"/>
      <c r="HWC33" s="1"/>
      <c r="HWD33" s="1"/>
      <c r="HWE33" s="1"/>
      <c r="HWF33" s="1"/>
      <c r="HWG33" s="1"/>
      <c r="HWH33" s="1"/>
      <c r="HWI33" s="1"/>
      <c r="HWJ33" s="1"/>
      <c r="HWK33" s="1"/>
      <c r="HWL33" s="1"/>
      <c r="HWM33" s="1"/>
      <c r="HWN33" s="1"/>
      <c r="HWO33" s="1"/>
      <c r="HWP33" s="1"/>
      <c r="HWQ33" s="1"/>
      <c r="HWR33" s="1"/>
      <c r="HWS33" s="1"/>
      <c r="HWT33" s="1"/>
      <c r="HWU33" s="1"/>
      <c r="HWV33" s="1"/>
      <c r="HWW33" s="1"/>
      <c r="HWX33" s="1"/>
      <c r="HWY33" s="1"/>
      <c r="HWZ33" s="1"/>
      <c r="HXA33" s="1"/>
      <c r="HXB33" s="1"/>
      <c r="HXC33" s="1"/>
      <c r="HXD33" s="1"/>
      <c r="HXE33" s="1"/>
      <c r="HXF33" s="1"/>
      <c r="HXG33" s="1"/>
      <c r="HXH33" s="1"/>
      <c r="HXI33" s="1"/>
      <c r="HXJ33" s="1"/>
      <c r="HXK33" s="1"/>
      <c r="HXL33" s="1"/>
      <c r="HXM33" s="1"/>
      <c r="HXN33" s="1"/>
      <c r="HXO33" s="1"/>
      <c r="HXP33" s="1"/>
      <c r="HXQ33" s="1"/>
      <c r="HXR33" s="1"/>
      <c r="HXS33" s="1"/>
      <c r="HXT33" s="1"/>
      <c r="HXU33" s="1"/>
      <c r="HXV33" s="1"/>
      <c r="HXW33" s="1"/>
      <c r="HXX33" s="1"/>
      <c r="HXY33" s="1"/>
      <c r="HXZ33" s="1"/>
      <c r="HYA33" s="1"/>
      <c r="HYB33" s="1"/>
      <c r="HYC33" s="1"/>
      <c r="HYD33" s="1"/>
      <c r="HYE33" s="1"/>
      <c r="HYF33" s="1"/>
      <c r="HYG33" s="1"/>
      <c r="HYH33" s="1"/>
      <c r="HYI33" s="1"/>
      <c r="HYJ33" s="1"/>
      <c r="HYK33" s="1"/>
      <c r="HYL33" s="1"/>
      <c r="HYM33" s="1"/>
      <c r="HYN33" s="1"/>
      <c r="HYO33" s="1"/>
      <c r="HYP33" s="1"/>
      <c r="HYQ33" s="1"/>
      <c r="HYR33" s="1"/>
      <c r="HYS33" s="1"/>
      <c r="HYT33" s="1"/>
      <c r="HYU33" s="1"/>
      <c r="HYV33" s="1"/>
      <c r="HYW33" s="1"/>
      <c r="HYX33" s="1"/>
      <c r="HYY33" s="1"/>
      <c r="HYZ33" s="1"/>
      <c r="HZA33" s="1"/>
      <c r="HZB33" s="1"/>
      <c r="HZC33" s="1"/>
      <c r="HZD33" s="1"/>
      <c r="HZE33" s="1"/>
      <c r="HZF33" s="1"/>
      <c r="HZG33" s="1"/>
      <c r="HZH33" s="1"/>
      <c r="HZI33" s="1"/>
      <c r="HZJ33" s="1"/>
      <c r="HZK33" s="1"/>
      <c r="HZL33" s="1"/>
      <c r="HZM33" s="1"/>
      <c r="HZN33" s="1"/>
      <c r="HZO33" s="1"/>
      <c r="HZP33" s="1"/>
      <c r="HZQ33" s="1"/>
      <c r="HZR33" s="1"/>
      <c r="HZS33" s="1"/>
      <c r="HZT33" s="1"/>
      <c r="HZU33" s="1"/>
      <c r="HZV33" s="1"/>
      <c r="HZW33" s="1"/>
      <c r="HZX33" s="1"/>
      <c r="HZY33" s="1"/>
      <c r="HZZ33" s="1"/>
      <c r="IAA33" s="1"/>
      <c r="IAB33" s="1"/>
      <c r="IAC33" s="1"/>
      <c r="IAD33" s="1"/>
      <c r="IAE33" s="1"/>
      <c r="IAF33" s="1"/>
      <c r="IAG33" s="1"/>
      <c r="IAH33" s="1"/>
      <c r="IAI33" s="1"/>
      <c r="IAJ33" s="1"/>
      <c r="IAK33" s="1"/>
      <c r="IAL33" s="1"/>
      <c r="IAM33" s="1"/>
      <c r="IAN33" s="1"/>
      <c r="IAO33" s="1"/>
      <c r="IAP33" s="1"/>
      <c r="IAQ33" s="1"/>
      <c r="IAR33" s="1"/>
      <c r="IAS33" s="1"/>
      <c r="IAT33" s="1"/>
      <c r="IAU33" s="1"/>
      <c r="IAV33" s="1"/>
      <c r="IAW33" s="1"/>
      <c r="IAX33" s="1"/>
      <c r="IAY33" s="1"/>
      <c r="IAZ33" s="1"/>
      <c r="IBA33" s="1"/>
      <c r="IBB33" s="1"/>
      <c r="IBC33" s="1"/>
      <c r="IBD33" s="1"/>
      <c r="IBE33" s="1"/>
      <c r="IBF33" s="1"/>
      <c r="IBG33" s="1"/>
      <c r="IBH33" s="1"/>
      <c r="IBI33" s="1"/>
      <c r="IBJ33" s="1"/>
      <c r="IBK33" s="1"/>
      <c r="IBL33" s="1"/>
      <c r="IBM33" s="1"/>
      <c r="IBN33" s="1"/>
      <c r="IBO33" s="1"/>
      <c r="IBP33" s="1"/>
      <c r="IBQ33" s="1"/>
      <c r="IBR33" s="1"/>
      <c r="IBS33" s="1"/>
      <c r="IBT33" s="1"/>
      <c r="IBU33" s="1"/>
      <c r="IBV33" s="1"/>
      <c r="IBW33" s="1"/>
      <c r="IBX33" s="1"/>
      <c r="IBY33" s="1"/>
      <c r="IBZ33" s="1"/>
      <c r="ICA33" s="1"/>
      <c r="ICB33" s="1"/>
      <c r="ICC33" s="1"/>
      <c r="ICD33" s="1"/>
      <c r="ICE33" s="1"/>
      <c r="ICF33" s="1"/>
      <c r="ICG33" s="1"/>
      <c r="ICH33" s="1"/>
      <c r="ICI33" s="1"/>
      <c r="ICJ33" s="1"/>
      <c r="ICK33" s="1"/>
      <c r="ICL33" s="1"/>
      <c r="ICM33" s="1"/>
      <c r="ICN33" s="1"/>
      <c r="ICO33" s="1"/>
      <c r="ICP33" s="1"/>
      <c r="ICQ33" s="1"/>
      <c r="ICR33" s="1"/>
      <c r="ICS33" s="1"/>
      <c r="ICT33" s="1"/>
      <c r="ICU33" s="1"/>
      <c r="ICV33" s="1"/>
      <c r="ICW33" s="1"/>
      <c r="ICX33" s="1"/>
      <c r="ICY33" s="1"/>
      <c r="ICZ33" s="1"/>
      <c r="IDA33" s="1"/>
      <c r="IDB33" s="1"/>
      <c r="IDC33" s="1"/>
      <c r="IDD33" s="1"/>
      <c r="IDE33" s="1"/>
      <c r="IDF33" s="1"/>
      <c r="IDG33" s="1"/>
      <c r="IDH33" s="1"/>
      <c r="IDI33" s="1"/>
      <c r="IDJ33" s="1"/>
      <c r="IDK33" s="1"/>
      <c r="IDL33" s="1"/>
      <c r="IDM33" s="1"/>
      <c r="IDN33" s="1"/>
      <c r="IDO33" s="1"/>
      <c r="IDP33" s="1"/>
      <c r="IDQ33" s="1"/>
      <c r="IDR33" s="1"/>
      <c r="IDS33" s="1"/>
      <c r="IDT33" s="1"/>
      <c r="IDU33" s="1"/>
      <c r="IDV33" s="1"/>
      <c r="IDW33" s="1"/>
      <c r="IDX33" s="1"/>
      <c r="IDY33" s="1"/>
      <c r="IDZ33" s="1"/>
      <c r="IEA33" s="1"/>
      <c r="IEB33" s="1"/>
      <c r="IEC33" s="1"/>
      <c r="IED33" s="1"/>
      <c r="IEE33" s="1"/>
      <c r="IEF33" s="1"/>
      <c r="IEG33" s="1"/>
      <c r="IEH33" s="1"/>
      <c r="IEI33" s="1"/>
      <c r="IEJ33" s="1"/>
      <c r="IEK33" s="1"/>
      <c r="IEL33" s="1"/>
      <c r="IEM33" s="1"/>
      <c r="IEN33" s="1"/>
      <c r="IEO33" s="1"/>
      <c r="IEP33" s="1"/>
      <c r="IEQ33" s="1"/>
      <c r="IER33" s="1"/>
      <c r="IES33" s="1"/>
      <c r="IET33" s="1"/>
      <c r="IEU33" s="1"/>
      <c r="IEV33" s="1"/>
      <c r="IEW33" s="1"/>
      <c r="IEX33" s="1"/>
      <c r="IEY33" s="1"/>
      <c r="IEZ33" s="1"/>
      <c r="IFA33" s="1"/>
      <c r="IFB33" s="1"/>
      <c r="IFC33" s="1"/>
      <c r="IFD33" s="1"/>
      <c r="IFE33" s="1"/>
      <c r="IFF33" s="1"/>
      <c r="IFG33" s="1"/>
      <c r="IFH33" s="1"/>
      <c r="IFI33" s="1"/>
      <c r="IFJ33" s="1"/>
      <c r="IFK33" s="1"/>
      <c r="IFL33" s="1"/>
      <c r="IFM33" s="1"/>
      <c r="IFN33" s="1"/>
      <c r="IFO33" s="1"/>
      <c r="IFP33" s="1"/>
      <c r="IFQ33" s="1"/>
      <c r="IFR33" s="1"/>
      <c r="IFS33" s="1"/>
      <c r="IFT33" s="1"/>
      <c r="IFU33" s="1"/>
      <c r="IFV33" s="1"/>
      <c r="IFW33" s="1"/>
      <c r="IFX33" s="1"/>
      <c r="IFY33" s="1"/>
      <c r="IFZ33" s="1"/>
      <c r="IGA33" s="1"/>
      <c r="IGB33" s="1"/>
      <c r="IGC33" s="1"/>
      <c r="IGD33" s="1"/>
      <c r="IGE33" s="1"/>
      <c r="IGF33" s="1"/>
      <c r="IGG33" s="1"/>
      <c r="IGH33" s="1"/>
      <c r="IGI33" s="1"/>
      <c r="IGJ33" s="1"/>
      <c r="IGK33" s="1"/>
      <c r="IGL33" s="1"/>
      <c r="IGM33" s="1"/>
      <c r="IGN33" s="1"/>
      <c r="IGO33" s="1"/>
      <c r="IGP33" s="1"/>
      <c r="IGQ33" s="1"/>
      <c r="IGR33" s="1"/>
      <c r="IGS33" s="1"/>
      <c r="IGT33" s="1"/>
      <c r="IGU33" s="1"/>
      <c r="IGV33" s="1"/>
      <c r="IGW33" s="1"/>
      <c r="IGX33" s="1"/>
      <c r="IGY33" s="1"/>
      <c r="IGZ33" s="1"/>
      <c r="IHA33" s="1"/>
      <c r="IHB33" s="1"/>
      <c r="IHC33" s="1"/>
      <c r="IHD33" s="1"/>
      <c r="IHE33" s="1"/>
      <c r="IHF33" s="1"/>
      <c r="IHG33" s="1"/>
      <c r="IHH33" s="1"/>
      <c r="IHI33" s="1"/>
      <c r="IHJ33" s="1"/>
      <c r="IHK33" s="1"/>
      <c r="IHL33" s="1"/>
      <c r="IHM33" s="1"/>
      <c r="IHN33" s="1"/>
      <c r="IHO33" s="1"/>
      <c r="IHP33" s="1"/>
      <c r="IHQ33" s="1"/>
      <c r="IHR33" s="1"/>
      <c r="IHS33" s="1"/>
      <c r="IHT33" s="1"/>
      <c r="IHU33" s="1"/>
      <c r="IHV33" s="1"/>
      <c r="IHW33" s="1"/>
      <c r="IHX33" s="1"/>
      <c r="IHY33" s="1"/>
      <c r="IHZ33" s="1"/>
      <c r="IIA33" s="1"/>
      <c r="IIB33" s="1"/>
      <c r="IIC33" s="1"/>
      <c r="IID33" s="1"/>
      <c r="IIE33" s="1"/>
      <c r="IIF33" s="1"/>
      <c r="IIG33" s="1"/>
      <c r="IIH33" s="1"/>
      <c r="III33" s="1"/>
      <c r="IIJ33" s="1"/>
      <c r="IIK33" s="1"/>
      <c r="IIL33" s="1"/>
      <c r="IIM33" s="1"/>
      <c r="IIN33" s="1"/>
      <c r="IIO33" s="1"/>
      <c r="IIP33" s="1"/>
      <c r="IIQ33" s="1"/>
      <c r="IIR33" s="1"/>
      <c r="IIS33" s="1"/>
      <c r="IIT33" s="1"/>
      <c r="IIU33" s="1"/>
      <c r="IIV33" s="1"/>
      <c r="IIW33" s="1"/>
      <c r="IIX33" s="1"/>
      <c r="IIY33" s="1"/>
      <c r="IIZ33" s="1"/>
      <c r="IJA33" s="1"/>
      <c r="IJB33" s="1"/>
      <c r="IJC33" s="1"/>
      <c r="IJD33" s="1"/>
      <c r="IJE33" s="1"/>
      <c r="IJF33" s="1"/>
      <c r="IJG33" s="1"/>
      <c r="IJH33" s="1"/>
      <c r="IJI33" s="1"/>
      <c r="IJJ33" s="1"/>
      <c r="IJK33" s="1"/>
      <c r="IJL33" s="1"/>
      <c r="IJM33" s="1"/>
      <c r="IJN33" s="1"/>
      <c r="IJO33" s="1"/>
      <c r="IJP33" s="1"/>
      <c r="IJQ33" s="1"/>
      <c r="IJR33" s="1"/>
      <c r="IJS33" s="1"/>
      <c r="IJT33" s="1"/>
      <c r="IJU33" s="1"/>
      <c r="IJV33" s="1"/>
      <c r="IJW33" s="1"/>
      <c r="IJX33" s="1"/>
      <c r="IJY33" s="1"/>
      <c r="IJZ33" s="1"/>
      <c r="IKA33" s="1"/>
      <c r="IKB33" s="1"/>
      <c r="IKC33" s="1"/>
      <c r="IKD33" s="1"/>
      <c r="IKE33" s="1"/>
      <c r="IKF33" s="1"/>
      <c r="IKG33" s="1"/>
      <c r="IKH33" s="1"/>
      <c r="IKI33" s="1"/>
      <c r="IKJ33" s="1"/>
      <c r="IKK33" s="1"/>
      <c r="IKL33" s="1"/>
      <c r="IKM33" s="1"/>
      <c r="IKN33" s="1"/>
      <c r="IKO33" s="1"/>
      <c r="IKP33" s="1"/>
      <c r="IKQ33" s="1"/>
      <c r="IKR33" s="1"/>
      <c r="IKS33" s="1"/>
      <c r="IKT33" s="1"/>
      <c r="IKU33" s="1"/>
      <c r="IKV33" s="1"/>
      <c r="IKW33" s="1"/>
      <c r="IKX33" s="1"/>
      <c r="IKY33" s="1"/>
      <c r="IKZ33" s="1"/>
      <c r="ILA33" s="1"/>
      <c r="ILB33" s="1"/>
      <c r="ILC33" s="1"/>
      <c r="ILD33" s="1"/>
      <c r="ILE33" s="1"/>
      <c r="ILF33" s="1"/>
      <c r="ILG33" s="1"/>
      <c r="ILH33" s="1"/>
      <c r="ILI33" s="1"/>
      <c r="ILJ33" s="1"/>
      <c r="ILK33" s="1"/>
      <c r="ILL33" s="1"/>
      <c r="ILM33" s="1"/>
      <c r="ILN33" s="1"/>
      <c r="ILO33" s="1"/>
      <c r="ILP33" s="1"/>
      <c r="ILQ33" s="1"/>
      <c r="ILR33" s="1"/>
      <c r="ILS33" s="1"/>
      <c r="ILT33" s="1"/>
      <c r="ILU33" s="1"/>
      <c r="ILV33" s="1"/>
      <c r="ILW33" s="1"/>
      <c r="ILX33" s="1"/>
      <c r="ILY33" s="1"/>
      <c r="ILZ33" s="1"/>
      <c r="IMA33" s="1"/>
      <c r="IMB33" s="1"/>
      <c r="IMC33" s="1"/>
      <c r="IMD33" s="1"/>
      <c r="IME33" s="1"/>
      <c r="IMF33" s="1"/>
      <c r="IMG33" s="1"/>
      <c r="IMH33" s="1"/>
      <c r="IMI33" s="1"/>
      <c r="IMJ33" s="1"/>
      <c r="IMK33" s="1"/>
      <c r="IML33" s="1"/>
      <c r="IMM33" s="1"/>
      <c r="IMN33" s="1"/>
      <c r="IMO33" s="1"/>
      <c r="IMP33" s="1"/>
      <c r="IMQ33" s="1"/>
      <c r="IMR33" s="1"/>
      <c r="IMS33" s="1"/>
      <c r="IMT33" s="1"/>
      <c r="IMU33" s="1"/>
      <c r="IMV33" s="1"/>
      <c r="IMW33" s="1"/>
      <c r="IMX33" s="1"/>
      <c r="IMY33" s="1"/>
      <c r="IMZ33" s="1"/>
      <c r="INA33" s="1"/>
      <c r="INB33" s="1"/>
      <c r="INC33" s="1"/>
      <c r="IND33" s="1"/>
      <c r="INE33" s="1"/>
      <c r="INF33" s="1"/>
      <c r="ING33" s="1"/>
      <c r="INH33" s="1"/>
      <c r="INI33" s="1"/>
      <c r="INJ33" s="1"/>
      <c r="INK33" s="1"/>
      <c r="INL33" s="1"/>
      <c r="INM33" s="1"/>
      <c r="INN33" s="1"/>
      <c r="INO33" s="1"/>
      <c r="INP33" s="1"/>
      <c r="INQ33" s="1"/>
      <c r="INR33" s="1"/>
      <c r="INS33" s="1"/>
      <c r="INT33" s="1"/>
      <c r="INU33" s="1"/>
      <c r="INV33" s="1"/>
      <c r="INW33" s="1"/>
      <c r="INX33" s="1"/>
      <c r="INY33" s="1"/>
      <c r="INZ33" s="1"/>
      <c r="IOA33" s="1"/>
      <c r="IOB33" s="1"/>
      <c r="IOC33" s="1"/>
      <c r="IOD33" s="1"/>
      <c r="IOE33" s="1"/>
      <c r="IOF33" s="1"/>
      <c r="IOG33" s="1"/>
      <c r="IOH33" s="1"/>
      <c r="IOI33" s="1"/>
      <c r="IOJ33" s="1"/>
      <c r="IOK33" s="1"/>
      <c r="IOL33" s="1"/>
      <c r="IOM33" s="1"/>
      <c r="ION33" s="1"/>
      <c r="IOO33" s="1"/>
      <c r="IOP33" s="1"/>
      <c r="IOQ33" s="1"/>
      <c r="IOR33" s="1"/>
      <c r="IOS33" s="1"/>
      <c r="IOT33" s="1"/>
      <c r="IOU33" s="1"/>
      <c r="IOV33" s="1"/>
      <c r="IOW33" s="1"/>
      <c r="IOX33" s="1"/>
      <c r="IOY33" s="1"/>
      <c r="IOZ33" s="1"/>
      <c r="IPA33" s="1"/>
      <c r="IPB33" s="1"/>
      <c r="IPC33" s="1"/>
      <c r="IPD33" s="1"/>
      <c r="IPE33" s="1"/>
      <c r="IPF33" s="1"/>
      <c r="IPG33" s="1"/>
      <c r="IPH33" s="1"/>
      <c r="IPI33" s="1"/>
      <c r="IPJ33" s="1"/>
      <c r="IPK33" s="1"/>
      <c r="IPL33" s="1"/>
      <c r="IPM33" s="1"/>
      <c r="IPN33" s="1"/>
      <c r="IPO33" s="1"/>
      <c r="IPP33" s="1"/>
      <c r="IPQ33" s="1"/>
      <c r="IPR33" s="1"/>
      <c r="IPS33" s="1"/>
      <c r="IPT33" s="1"/>
      <c r="IPU33" s="1"/>
      <c r="IPV33" s="1"/>
      <c r="IPW33" s="1"/>
      <c r="IPX33" s="1"/>
      <c r="IPY33" s="1"/>
      <c r="IPZ33" s="1"/>
      <c r="IQA33" s="1"/>
      <c r="IQB33" s="1"/>
      <c r="IQC33" s="1"/>
      <c r="IQD33" s="1"/>
      <c r="IQE33" s="1"/>
      <c r="IQF33" s="1"/>
      <c r="IQG33" s="1"/>
      <c r="IQH33" s="1"/>
      <c r="IQI33" s="1"/>
      <c r="IQJ33" s="1"/>
      <c r="IQK33" s="1"/>
      <c r="IQL33" s="1"/>
      <c r="IQM33" s="1"/>
      <c r="IQN33" s="1"/>
      <c r="IQO33" s="1"/>
      <c r="IQP33" s="1"/>
      <c r="IQQ33" s="1"/>
      <c r="IQR33" s="1"/>
      <c r="IQS33" s="1"/>
      <c r="IQT33" s="1"/>
      <c r="IQU33" s="1"/>
      <c r="IQV33" s="1"/>
      <c r="IQW33" s="1"/>
      <c r="IQX33" s="1"/>
      <c r="IQY33" s="1"/>
      <c r="IQZ33" s="1"/>
      <c r="IRA33" s="1"/>
      <c r="IRB33" s="1"/>
      <c r="IRC33" s="1"/>
      <c r="IRD33" s="1"/>
      <c r="IRE33" s="1"/>
      <c r="IRF33" s="1"/>
      <c r="IRG33" s="1"/>
      <c r="IRH33" s="1"/>
      <c r="IRI33" s="1"/>
      <c r="IRJ33" s="1"/>
      <c r="IRK33" s="1"/>
      <c r="IRL33" s="1"/>
      <c r="IRM33" s="1"/>
      <c r="IRN33" s="1"/>
      <c r="IRO33" s="1"/>
      <c r="IRP33" s="1"/>
      <c r="IRQ33" s="1"/>
      <c r="IRR33" s="1"/>
      <c r="IRS33" s="1"/>
      <c r="IRT33" s="1"/>
      <c r="IRU33" s="1"/>
      <c r="IRV33" s="1"/>
      <c r="IRW33" s="1"/>
      <c r="IRX33" s="1"/>
      <c r="IRY33" s="1"/>
      <c r="IRZ33" s="1"/>
      <c r="ISA33" s="1"/>
      <c r="ISB33" s="1"/>
      <c r="ISC33" s="1"/>
      <c r="ISD33" s="1"/>
      <c r="ISE33" s="1"/>
      <c r="ISF33" s="1"/>
      <c r="ISG33" s="1"/>
      <c r="ISH33" s="1"/>
      <c r="ISI33" s="1"/>
      <c r="ISJ33" s="1"/>
      <c r="ISK33" s="1"/>
      <c r="ISL33" s="1"/>
      <c r="ISM33" s="1"/>
      <c r="ISN33" s="1"/>
      <c r="ISO33" s="1"/>
      <c r="ISP33" s="1"/>
      <c r="ISQ33" s="1"/>
      <c r="ISR33" s="1"/>
      <c r="ISS33" s="1"/>
      <c r="IST33" s="1"/>
      <c r="ISU33" s="1"/>
      <c r="ISV33" s="1"/>
      <c r="ISW33" s="1"/>
      <c r="ISX33" s="1"/>
      <c r="ISY33" s="1"/>
      <c r="ISZ33" s="1"/>
      <c r="ITA33" s="1"/>
      <c r="ITB33" s="1"/>
      <c r="ITC33" s="1"/>
      <c r="ITD33" s="1"/>
      <c r="ITE33" s="1"/>
      <c r="ITF33" s="1"/>
      <c r="ITG33" s="1"/>
      <c r="ITH33" s="1"/>
      <c r="ITI33" s="1"/>
      <c r="ITJ33" s="1"/>
      <c r="ITK33" s="1"/>
      <c r="ITL33" s="1"/>
      <c r="ITM33" s="1"/>
      <c r="ITN33" s="1"/>
      <c r="ITO33" s="1"/>
      <c r="ITP33" s="1"/>
      <c r="ITQ33" s="1"/>
      <c r="ITR33" s="1"/>
      <c r="ITS33" s="1"/>
      <c r="ITT33" s="1"/>
      <c r="ITU33" s="1"/>
      <c r="ITV33" s="1"/>
      <c r="ITW33" s="1"/>
      <c r="ITX33" s="1"/>
      <c r="ITY33" s="1"/>
      <c r="ITZ33" s="1"/>
      <c r="IUA33" s="1"/>
      <c r="IUB33" s="1"/>
      <c r="IUC33" s="1"/>
      <c r="IUD33" s="1"/>
      <c r="IUE33" s="1"/>
      <c r="IUF33" s="1"/>
      <c r="IUG33" s="1"/>
      <c r="IUH33" s="1"/>
      <c r="IUI33" s="1"/>
      <c r="IUJ33" s="1"/>
      <c r="IUK33" s="1"/>
      <c r="IUL33" s="1"/>
      <c r="IUM33" s="1"/>
      <c r="IUN33" s="1"/>
      <c r="IUO33" s="1"/>
      <c r="IUP33" s="1"/>
      <c r="IUQ33" s="1"/>
      <c r="IUR33" s="1"/>
      <c r="IUS33" s="1"/>
      <c r="IUT33" s="1"/>
      <c r="IUU33" s="1"/>
      <c r="IUV33" s="1"/>
      <c r="IUW33" s="1"/>
      <c r="IUX33" s="1"/>
      <c r="IUY33" s="1"/>
      <c r="IUZ33" s="1"/>
      <c r="IVA33" s="1"/>
      <c r="IVB33" s="1"/>
      <c r="IVC33" s="1"/>
      <c r="IVD33" s="1"/>
      <c r="IVE33" s="1"/>
      <c r="IVF33" s="1"/>
      <c r="IVG33" s="1"/>
      <c r="IVH33" s="1"/>
      <c r="IVI33" s="1"/>
      <c r="IVJ33" s="1"/>
      <c r="IVK33" s="1"/>
      <c r="IVL33" s="1"/>
      <c r="IVM33" s="1"/>
      <c r="IVN33" s="1"/>
      <c r="IVO33" s="1"/>
      <c r="IVP33" s="1"/>
      <c r="IVQ33" s="1"/>
      <c r="IVR33" s="1"/>
      <c r="IVS33" s="1"/>
      <c r="IVT33" s="1"/>
      <c r="IVU33" s="1"/>
      <c r="IVV33" s="1"/>
      <c r="IVW33" s="1"/>
      <c r="IVX33" s="1"/>
      <c r="IVY33" s="1"/>
      <c r="IVZ33" s="1"/>
      <c r="IWA33" s="1"/>
      <c r="IWB33" s="1"/>
      <c r="IWC33" s="1"/>
      <c r="IWD33" s="1"/>
      <c r="IWE33" s="1"/>
      <c r="IWF33" s="1"/>
      <c r="IWG33" s="1"/>
      <c r="IWH33" s="1"/>
      <c r="IWI33" s="1"/>
      <c r="IWJ33" s="1"/>
      <c r="IWK33" s="1"/>
      <c r="IWL33" s="1"/>
      <c r="IWM33" s="1"/>
      <c r="IWN33" s="1"/>
      <c r="IWO33" s="1"/>
      <c r="IWP33" s="1"/>
      <c r="IWQ33" s="1"/>
      <c r="IWR33" s="1"/>
      <c r="IWS33" s="1"/>
      <c r="IWT33" s="1"/>
      <c r="IWU33" s="1"/>
      <c r="IWV33" s="1"/>
      <c r="IWW33" s="1"/>
      <c r="IWX33" s="1"/>
      <c r="IWY33" s="1"/>
      <c r="IWZ33" s="1"/>
      <c r="IXA33" s="1"/>
      <c r="IXB33" s="1"/>
      <c r="IXC33" s="1"/>
      <c r="IXD33" s="1"/>
      <c r="IXE33" s="1"/>
      <c r="IXF33" s="1"/>
      <c r="IXG33" s="1"/>
      <c r="IXH33" s="1"/>
      <c r="IXI33" s="1"/>
      <c r="IXJ33" s="1"/>
      <c r="IXK33" s="1"/>
      <c r="IXL33" s="1"/>
      <c r="IXM33" s="1"/>
      <c r="IXN33" s="1"/>
      <c r="IXO33" s="1"/>
      <c r="IXP33" s="1"/>
      <c r="IXQ33" s="1"/>
      <c r="IXR33" s="1"/>
      <c r="IXS33" s="1"/>
      <c r="IXT33" s="1"/>
      <c r="IXU33" s="1"/>
      <c r="IXV33" s="1"/>
      <c r="IXW33" s="1"/>
      <c r="IXX33" s="1"/>
      <c r="IXY33" s="1"/>
      <c r="IXZ33" s="1"/>
      <c r="IYA33" s="1"/>
      <c r="IYB33" s="1"/>
      <c r="IYC33" s="1"/>
      <c r="IYD33" s="1"/>
      <c r="IYE33" s="1"/>
      <c r="IYF33" s="1"/>
      <c r="IYG33" s="1"/>
      <c r="IYH33" s="1"/>
      <c r="IYI33" s="1"/>
      <c r="IYJ33" s="1"/>
      <c r="IYK33" s="1"/>
      <c r="IYL33" s="1"/>
      <c r="IYM33" s="1"/>
      <c r="IYN33" s="1"/>
      <c r="IYO33" s="1"/>
      <c r="IYP33" s="1"/>
      <c r="IYQ33" s="1"/>
      <c r="IYR33" s="1"/>
      <c r="IYS33" s="1"/>
      <c r="IYT33" s="1"/>
      <c r="IYU33" s="1"/>
      <c r="IYV33" s="1"/>
      <c r="IYW33" s="1"/>
      <c r="IYX33" s="1"/>
      <c r="IYY33" s="1"/>
      <c r="IYZ33" s="1"/>
      <c r="IZA33" s="1"/>
      <c r="IZB33" s="1"/>
      <c r="IZC33" s="1"/>
      <c r="IZD33" s="1"/>
      <c r="IZE33" s="1"/>
      <c r="IZF33" s="1"/>
      <c r="IZG33" s="1"/>
      <c r="IZH33" s="1"/>
      <c r="IZI33" s="1"/>
      <c r="IZJ33" s="1"/>
      <c r="IZK33" s="1"/>
      <c r="IZL33" s="1"/>
      <c r="IZM33" s="1"/>
      <c r="IZN33" s="1"/>
      <c r="IZO33" s="1"/>
      <c r="IZP33" s="1"/>
      <c r="IZQ33" s="1"/>
      <c r="IZR33" s="1"/>
      <c r="IZS33" s="1"/>
      <c r="IZT33" s="1"/>
      <c r="IZU33" s="1"/>
      <c r="IZV33" s="1"/>
      <c r="IZW33" s="1"/>
      <c r="IZX33" s="1"/>
      <c r="IZY33" s="1"/>
      <c r="IZZ33" s="1"/>
      <c r="JAA33" s="1"/>
      <c r="JAB33" s="1"/>
      <c r="JAC33" s="1"/>
      <c r="JAD33" s="1"/>
      <c r="JAE33" s="1"/>
      <c r="JAF33" s="1"/>
      <c r="JAG33" s="1"/>
      <c r="JAH33" s="1"/>
      <c r="JAI33" s="1"/>
      <c r="JAJ33" s="1"/>
      <c r="JAK33" s="1"/>
      <c r="JAL33" s="1"/>
      <c r="JAM33" s="1"/>
      <c r="JAN33" s="1"/>
      <c r="JAO33" s="1"/>
      <c r="JAP33" s="1"/>
      <c r="JAQ33" s="1"/>
      <c r="JAR33" s="1"/>
      <c r="JAS33" s="1"/>
      <c r="JAT33" s="1"/>
      <c r="JAU33" s="1"/>
      <c r="JAV33" s="1"/>
      <c r="JAW33" s="1"/>
      <c r="JAX33" s="1"/>
      <c r="JAY33" s="1"/>
      <c r="JAZ33" s="1"/>
      <c r="JBA33" s="1"/>
      <c r="JBB33" s="1"/>
      <c r="JBC33" s="1"/>
      <c r="JBD33" s="1"/>
      <c r="JBE33" s="1"/>
      <c r="JBF33" s="1"/>
      <c r="JBG33" s="1"/>
      <c r="JBH33" s="1"/>
      <c r="JBI33" s="1"/>
      <c r="JBJ33" s="1"/>
      <c r="JBK33" s="1"/>
      <c r="JBL33" s="1"/>
      <c r="JBM33" s="1"/>
      <c r="JBN33" s="1"/>
      <c r="JBO33" s="1"/>
      <c r="JBP33" s="1"/>
      <c r="JBQ33" s="1"/>
      <c r="JBR33" s="1"/>
      <c r="JBS33" s="1"/>
      <c r="JBT33" s="1"/>
      <c r="JBU33" s="1"/>
      <c r="JBV33" s="1"/>
      <c r="JBW33" s="1"/>
      <c r="JBX33" s="1"/>
      <c r="JBY33" s="1"/>
      <c r="JBZ33" s="1"/>
      <c r="JCA33" s="1"/>
      <c r="JCB33" s="1"/>
      <c r="JCC33" s="1"/>
      <c r="JCD33" s="1"/>
      <c r="JCE33" s="1"/>
      <c r="JCF33" s="1"/>
      <c r="JCG33" s="1"/>
      <c r="JCH33" s="1"/>
      <c r="JCI33" s="1"/>
      <c r="JCJ33" s="1"/>
      <c r="JCK33" s="1"/>
      <c r="JCL33" s="1"/>
      <c r="JCM33" s="1"/>
      <c r="JCN33" s="1"/>
      <c r="JCO33" s="1"/>
      <c r="JCP33" s="1"/>
      <c r="JCQ33" s="1"/>
      <c r="JCR33" s="1"/>
      <c r="JCS33" s="1"/>
      <c r="JCT33" s="1"/>
      <c r="JCU33" s="1"/>
      <c r="JCV33" s="1"/>
      <c r="JCW33" s="1"/>
      <c r="JCX33" s="1"/>
      <c r="JCY33" s="1"/>
      <c r="JCZ33" s="1"/>
      <c r="JDA33" s="1"/>
      <c r="JDB33" s="1"/>
      <c r="JDC33" s="1"/>
      <c r="JDD33" s="1"/>
      <c r="JDE33" s="1"/>
      <c r="JDF33" s="1"/>
      <c r="JDG33" s="1"/>
      <c r="JDH33" s="1"/>
      <c r="JDI33" s="1"/>
      <c r="JDJ33" s="1"/>
      <c r="JDK33" s="1"/>
      <c r="JDL33" s="1"/>
      <c r="JDM33" s="1"/>
      <c r="JDN33" s="1"/>
      <c r="JDO33" s="1"/>
      <c r="JDP33" s="1"/>
      <c r="JDQ33" s="1"/>
      <c r="JDR33" s="1"/>
      <c r="JDS33" s="1"/>
      <c r="JDT33" s="1"/>
      <c r="JDU33" s="1"/>
      <c r="JDV33" s="1"/>
      <c r="JDW33" s="1"/>
      <c r="JDX33" s="1"/>
      <c r="JDY33" s="1"/>
      <c r="JDZ33" s="1"/>
      <c r="JEA33" s="1"/>
      <c r="JEB33" s="1"/>
      <c r="JEC33" s="1"/>
      <c r="JED33" s="1"/>
      <c r="JEE33" s="1"/>
      <c r="JEF33" s="1"/>
      <c r="JEG33" s="1"/>
      <c r="JEH33" s="1"/>
      <c r="JEI33" s="1"/>
      <c r="JEJ33" s="1"/>
      <c r="JEK33" s="1"/>
      <c r="JEL33" s="1"/>
      <c r="JEM33" s="1"/>
      <c r="JEN33" s="1"/>
      <c r="JEO33" s="1"/>
      <c r="JEP33" s="1"/>
      <c r="JEQ33" s="1"/>
      <c r="JER33" s="1"/>
      <c r="JES33" s="1"/>
      <c r="JET33" s="1"/>
      <c r="JEU33" s="1"/>
      <c r="JEV33" s="1"/>
      <c r="JEW33" s="1"/>
      <c r="JEX33" s="1"/>
      <c r="JEY33" s="1"/>
      <c r="JEZ33" s="1"/>
      <c r="JFA33" s="1"/>
      <c r="JFB33" s="1"/>
      <c r="JFC33" s="1"/>
      <c r="JFD33" s="1"/>
      <c r="JFE33" s="1"/>
      <c r="JFF33" s="1"/>
      <c r="JFG33" s="1"/>
      <c r="JFH33" s="1"/>
      <c r="JFI33" s="1"/>
      <c r="JFJ33" s="1"/>
      <c r="JFK33" s="1"/>
      <c r="JFL33" s="1"/>
      <c r="JFM33" s="1"/>
      <c r="JFN33" s="1"/>
      <c r="JFO33" s="1"/>
      <c r="JFP33" s="1"/>
      <c r="JFQ33" s="1"/>
      <c r="JFR33" s="1"/>
      <c r="JFS33" s="1"/>
      <c r="JFT33" s="1"/>
      <c r="JFU33" s="1"/>
      <c r="JFV33" s="1"/>
      <c r="JFW33" s="1"/>
      <c r="JFX33" s="1"/>
      <c r="JFY33" s="1"/>
      <c r="JFZ33" s="1"/>
      <c r="JGA33" s="1"/>
      <c r="JGB33" s="1"/>
      <c r="JGC33" s="1"/>
      <c r="JGD33" s="1"/>
      <c r="JGE33" s="1"/>
      <c r="JGF33" s="1"/>
      <c r="JGG33" s="1"/>
      <c r="JGH33" s="1"/>
      <c r="JGI33" s="1"/>
      <c r="JGJ33" s="1"/>
      <c r="JGK33" s="1"/>
      <c r="JGL33" s="1"/>
      <c r="JGM33" s="1"/>
      <c r="JGN33" s="1"/>
      <c r="JGO33" s="1"/>
      <c r="JGP33" s="1"/>
      <c r="JGQ33" s="1"/>
      <c r="JGR33" s="1"/>
      <c r="JGS33" s="1"/>
      <c r="JGT33" s="1"/>
      <c r="JGU33" s="1"/>
      <c r="JGV33" s="1"/>
      <c r="JGW33" s="1"/>
      <c r="JGX33" s="1"/>
      <c r="JGY33" s="1"/>
      <c r="JGZ33" s="1"/>
      <c r="JHA33" s="1"/>
      <c r="JHB33" s="1"/>
      <c r="JHC33" s="1"/>
      <c r="JHD33" s="1"/>
      <c r="JHE33" s="1"/>
      <c r="JHF33" s="1"/>
      <c r="JHG33" s="1"/>
      <c r="JHH33" s="1"/>
      <c r="JHI33" s="1"/>
      <c r="JHJ33" s="1"/>
      <c r="JHK33" s="1"/>
      <c r="JHL33" s="1"/>
      <c r="JHM33" s="1"/>
      <c r="JHN33" s="1"/>
      <c r="JHO33" s="1"/>
      <c r="JHP33" s="1"/>
      <c r="JHQ33" s="1"/>
      <c r="JHR33" s="1"/>
      <c r="JHS33" s="1"/>
      <c r="JHT33" s="1"/>
      <c r="JHU33" s="1"/>
      <c r="JHV33" s="1"/>
      <c r="JHW33" s="1"/>
      <c r="JHX33" s="1"/>
      <c r="JHY33" s="1"/>
      <c r="JHZ33" s="1"/>
      <c r="JIA33" s="1"/>
      <c r="JIB33" s="1"/>
      <c r="JIC33" s="1"/>
      <c r="JID33" s="1"/>
      <c r="JIE33" s="1"/>
      <c r="JIF33" s="1"/>
      <c r="JIG33" s="1"/>
      <c r="JIH33" s="1"/>
      <c r="JII33" s="1"/>
      <c r="JIJ33" s="1"/>
      <c r="JIK33" s="1"/>
      <c r="JIL33" s="1"/>
      <c r="JIM33" s="1"/>
      <c r="JIN33" s="1"/>
      <c r="JIO33" s="1"/>
      <c r="JIP33" s="1"/>
      <c r="JIQ33" s="1"/>
      <c r="JIR33" s="1"/>
      <c r="JIS33" s="1"/>
      <c r="JIT33" s="1"/>
      <c r="JIU33" s="1"/>
      <c r="JIV33" s="1"/>
      <c r="JIW33" s="1"/>
      <c r="JIX33" s="1"/>
      <c r="JIY33" s="1"/>
      <c r="JIZ33" s="1"/>
      <c r="JJA33" s="1"/>
      <c r="JJB33" s="1"/>
      <c r="JJC33" s="1"/>
      <c r="JJD33" s="1"/>
      <c r="JJE33" s="1"/>
      <c r="JJF33" s="1"/>
      <c r="JJG33" s="1"/>
      <c r="JJH33" s="1"/>
      <c r="JJI33" s="1"/>
      <c r="JJJ33" s="1"/>
      <c r="JJK33" s="1"/>
      <c r="JJL33" s="1"/>
      <c r="JJM33" s="1"/>
      <c r="JJN33" s="1"/>
      <c r="JJO33" s="1"/>
      <c r="JJP33" s="1"/>
      <c r="JJQ33" s="1"/>
      <c r="JJR33" s="1"/>
      <c r="JJS33" s="1"/>
      <c r="JJT33" s="1"/>
      <c r="JJU33" s="1"/>
      <c r="JJV33" s="1"/>
      <c r="JJW33" s="1"/>
      <c r="JJX33" s="1"/>
      <c r="JJY33" s="1"/>
      <c r="JJZ33" s="1"/>
      <c r="JKA33" s="1"/>
      <c r="JKB33" s="1"/>
      <c r="JKC33" s="1"/>
      <c r="JKD33" s="1"/>
      <c r="JKE33" s="1"/>
      <c r="JKF33" s="1"/>
      <c r="JKG33" s="1"/>
      <c r="JKH33" s="1"/>
      <c r="JKI33" s="1"/>
      <c r="JKJ33" s="1"/>
      <c r="JKK33" s="1"/>
      <c r="JKL33" s="1"/>
      <c r="JKM33" s="1"/>
      <c r="JKN33" s="1"/>
      <c r="JKO33" s="1"/>
      <c r="JKP33" s="1"/>
      <c r="JKQ33" s="1"/>
      <c r="JKR33" s="1"/>
      <c r="JKS33" s="1"/>
      <c r="JKT33" s="1"/>
      <c r="JKU33" s="1"/>
      <c r="JKV33" s="1"/>
      <c r="JKW33" s="1"/>
      <c r="JKX33" s="1"/>
      <c r="JKY33" s="1"/>
      <c r="JKZ33" s="1"/>
      <c r="JLA33" s="1"/>
      <c r="JLB33" s="1"/>
      <c r="JLC33" s="1"/>
      <c r="JLD33" s="1"/>
      <c r="JLE33" s="1"/>
      <c r="JLF33" s="1"/>
      <c r="JLG33" s="1"/>
      <c r="JLH33" s="1"/>
      <c r="JLI33" s="1"/>
      <c r="JLJ33" s="1"/>
      <c r="JLK33" s="1"/>
      <c r="JLL33" s="1"/>
      <c r="JLM33" s="1"/>
      <c r="JLN33" s="1"/>
      <c r="JLO33" s="1"/>
      <c r="JLP33" s="1"/>
      <c r="JLQ33" s="1"/>
      <c r="JLR33" s="1"/>
      <c r="JLS33" s="1"/>
      <c r="JLT33" s="1"/>
      <c r="JLU33" s="1"/>
      <c r="JLV33" s="1"/>
      <c r="JLW33" s="1"/>
      <c r="JLX33" s="1"/>
      <c r="JLY33" s="1"/>
      <c r="JLZ33" s="1"/>
      <c r="JMA33" s="1"/>
      <c r="JMB33" s="1"/>
      <c r="JMC33" s="1"/>
      <c r="JMD33" s="1"/>
      <c r="JME33" s="1"/>
      <c r="JMF33" s="1"/>
      <c r="JMG33" s="1"/>
      <c r="JMH33" s="1"/>
      <c r="JMI33" s="1"/>
      <c r="JMJ33" s="1"/>
      <c r="JMK33" s="1"/>
      <c r="JML33" s="1"/>
      <c r="JMM33" s="1"/>
      <c r="JMN33" s="1"/>
      <c r="JMO33" s="1"/>
      <c r="JMP33" s="1"/>
      <c r="JMQ33" s="1"/>
      <c r="JMR33" s="1"/>
      <c r="JMS33" s="1"/>
      <c r="JMT33" s="1"/>
      <c r="JMU33" s="1"/>
      <c r="JMV33" s="1"/>
      <c r="JMW33" s="1"/>
      <c r="JMX33" s="1"/>
      <c r="JMY33" s="1"/>
      <c r="JMZ33" s="1"/>
      <c r="JNA33" s="1"/>
      <c r="JNB33" s="1"/>
      <c r="JNC33" s="1"/>
      <c r="JND33" s="1"/>
      <c r="JNE33" s="1"/>
      <c r="JNF33" s="1"/>
      <c r="JNG33" s="1"/>
      <c r="JNH33" s="1"/>
      <c r="JNI33" s="1"/>
      <c r="JNJ33" s="1"/>
      <c r="JNK33" s="1"/>
      <c r="JNL33" s="1"/>
      <c r="JNM33" s="1"/>
      <c r="JNN33" s="1"/>
      <c r="JNO33" s="1"/>
      <c r="JNP33" s="1"/>
      <c r="JNQ33" s="1"/>
      <c r="JNR33" s="1"/>
      <c r="JNS33" s="1"/>
      <c r="JNT33" s="1"/>
      <c r="JNU33" s="1"/>
      <c r="JNV33" s="1"/>
      <c r="JNW33" s="1"/>
      <c r="JNX33" s="1"/>
      <c r="JNY33" s="1"/>
      <c r="JNZ33" s="1"/>
      <c r="JOA33" s="1"/>
      <c r="JOB33" s="1"/>
      <c r="JOC33" s="1"/>
      <c r="JOD33" s="1"/>
      <c r="JOE33" s="1"/>
      <c r="JOF33" s="1"/>
      <c r="JOG33" s="1"/>
      <c r="JOH33" s="1"/>
      <c r="JOI33" s="1"/>
      <c r="JOJ33" s="1"/>
      <c r="JOK33" s="1"/>
      <c r="JOL33" s="1"/>
      <c r="JOM33" s="1"/>
      <c r="JON33" s="1"/>
      <c r="JOO33" s="1"/>
      <c r="JOP33" s="1"/>
      <c r="JOQ33" s="1"/>
      <c r="JOR33" s="1"/>
      <c r="JOS33" s="1"/>
      <c r="JOT33" s="1"/>
      <c r="JOU33" s="1"/>
      <c r="JOV33" s="1"/>
      <c r="JOW33" s="1"/>
      <c r="JOX33" s="1"/>
      <c r="JOY33" s="1"/>
      <c r="JOZ33" s="1"/>
      <c r="JPA33" s="1"/>
      <c r="JPB33" s="1"/>
      <c r="JPC33" s="1"/>
      <c r="JPD33" s="1"/>
      <c r="JPE33" s="1"/>
      <c r="JPF33" s="1"/>
      <c r="JPG33" s="1"/>
      <c r="JPH33" s="1"/>
      <c r="JPI33" s="1"/>
      <c r="JPJ33" s="1"/>
      <c r="JPK33" s="1"/>
      <c r="JPL33" s="1"/>
      <c r="JPM33" s="1"/>
      <c r="JPN33" s="1"/>
      <c r="JPO33" s="1"/>
      <c r="JPP33" s="1"/>
      <c r="JPQ33" s="1"/>
      <c r="JPR33" s="1"/>
      <c r="JPS33" s="1"/>
      <c r="JPT33" s="1"/>
      <c r="JPU33" s="1"/>
      <c r="JPV33" s="1"/>
      <c r="JPW33" s="1"/>
      <c r="JPX33" s="1"/>
      <c r="JPY33" s="1"/>
      <c r="JPZ33" s="1"/>
      <c r="JQA33" s="1"/>
      <c r="JQB33" s="1"/>
      <c r="JQC33" s="1"/>
      <c r="JQD33" s="1"/>
      <c r="JQE33" s="1"/>
      <c r="JQF33" s="1"/>
      <c r="JQG33" s="1"/>
      <c r="JQH33" s="1"/>
      <c r="JQI33" s="1"/>
      <c r="JQJ33" s="1"/>
      <c r="JQK33" s="1"/>
      <c r="JQL33" s="1"/>
      <c r="JQM33" s="1"/>
      <c r="JQN33" s="1"/>
      <c r="JQO33" s="1"/>
      <c r="JQP33" s="1"/>
      <c r="JQQ33" s="1"/>
      <c r="JQR33" s="1"/>
      <c r="JQS33" s="1"/>
      <c r="JQT33" s="1"/>
      <c r="JQU33" s="1"/>
      <c r="JQV33" s="1"/>
      <c r="JQW33" s="1"/>
      <c r="JQX33" s="1"/>
      <c r="JQY33" s="1"/>
      <c r="JQZ33" s="1"/>
      <c r="JRA33" s="1"/>
      <c r="JRB33" s="1"/>
      <c r="JRC33" s="1"/>
      <c r="JRD33" s="1"/>
      <c r="JRE33" s="1"/>
      <c r="JRF33" s="1"/>
      <c r="JRG33" s="1"/>
      <c r="JRH33" s="1"/>
      <c r="JRI33" s="1"/>
      <c r="JRJ33" s="1"/>
      <c r="JRK33" s="1"/>
      <c r="JRL33" s="1"/>
      <c r="JRM33" s="1"/>
      <c r="JRN33" s="1"/>
      <c r="JRO33" s="1"/>
      <c r="JRP33" s="1"/>
      <c r="JRQ33" s="1"/>
      <c r="JRR33" s="1"/>
      <c r="JRS33" s="1"/>
      <c r="JRT33" s="1"/>
      <c r="JRU33" s="1"/>
      <c r="JRV33" s="1"/>
      <c r="JRW33" s="1"/>
      <c r="JRX33" s="1"/>
      <c r="JRY33" s="1"/>
      <c r="JRZ33" s="1"/>
      <c r="JSA33" s="1"/>
      <c r="JSB33" s="1"/>
      <c r="JSC33" s="1"/>
      <c r="JSD33" s="1"/>
      <c r="JSE33" s="1"/>
      <c r="JSF33" s="1"/>
      <c r="JSG33" s="1"/>
      <c r="JSH33" s="1"/>
      <c r="JSI33" s="1"/>
      <c r="JSJ33" s="1"/>
      <c r="JSK33" s="1"/>
      <c r="JSL33" s="1"/>
      <c r="JSM33" s="1"/>
      <c r="JSN33" s="1"/>
      <c r="JSO33" s="1"/>
      <c r="JSP33" s="1"/>
      <c r="JSQ33" s="1"/>
      <c r="JSR33" s="1"/>
      <c r="JSS33" s="1"/>
      <c r="JST33" s="1"/>
      <c r="JSU33" s="1"/>
      <c r="JSV33" s="1"/>
      <c r="JSW33" s="1"/>
      <c r="JSX33" s="1"/>
      <c r="JSY33" s="1"/>
      <c r="JSZ33" s="1"/>
      <c r="JTA33" s="1"/>
      <c r="JTB33" s="1"/>
      <c r="JTC33" s="1"/>
      <c r="JTD33" s="1"/>
      <c r="JTE33" s="1"/>
      <c r="JTF33" s="1"/>
      <c r="JTG33" s="1"/>
      <c r="JTH33" s="1"/>
      <c r="JTI33" s="1"/>
      <c r="JTJ33" s="1"/>
      <c r="JTK33" s="1"/>
      <c r="JTL33" s="1"/>
      <c r="JTM33" s="1"/>
      <c r="JTN33" s="1"/>
      <c r="JTO33" s="1"/>
      <c r="JTP33" s="1"/>
      <c r="JTQ33" s="1"/>
      <c r="JTR33" s="1"/>
      <c r="JTS33" s="1"/>
      <c r="JTT33" s="1"/>
      <c r="JTU33" s="1"/>
      <c r="JTV33" s="1"/>
      <c r="JTW33" s="1"/>
      <c r="JTX33" s="1"/>
      <c r="JTY33" s="1"/>
      <c r="JTZ33" s="1"/>
      <c r="JUA33" s="1"/>
      <c r="JUB33" s="1"/>
      <c r="JUC33" s="1"/>
      <c r="JUD33" s="1"/>
      <c r="JUE33" s="1"/>
      <c r="JUF33" s="1"/>
      <c r="JUG33" s="1"/>
      <c r="JUH33" s="1"/>
      <c r="JUI33" s="1"/>
      <c r="JUJ33" s="1"/>
      <c r="JUK33" s="1"/>
      <c r="JUL33" s="1"/>
      <c r="JUM33" s="1"/>
      <c r="JUN33" s="1"/>
      <c r="JUO33" s="1"/>
      <c r="JUP33" s="1"/>
      <c r="JUQ33" s="1"/>
      <c r="JUR33" s="1"/>
      <c r="JUS33" s="1"/>
      <c r="JUT33" s="1"/>
      <c r="JUU33" s="1"/>
      <c r="JUV33" s="1"/>
      <c r="JUW33" s="1"/>
      <c r="JUX33" s="1"/>
      <c r="JUY33" s="1"/>
      <c r="JUZ33" s="1"/>
      <c r="JVA33" s="1"/>
      <c r="JVB33" s="1"/>
      <c r="JVC33" s="1"/>
      <c r="JVD33" s="1"/>
      <c r="JVE33" s="1"/>
      <c r="JVF33" s="1"/>
      <c r="JVG33" s="1"/>
      <c r="JVH33" s="1"/>
      <c r="JVI33" s="1"/>
      <c r="JVJ33" s="1"/>
      <c r="JVK33" s="1"/>
      <c r="JVL33" s="1"/>
      <c r="JVM33" s="1"/>
      <c r="JVN33" s="1"/>
      <c r="JVO33" s="1"/>
      <c r="JVP33" s="1"/>
      <c r="JVQ33" s="1"/>
      <c r="JVR33" s="1"/>
      <c r="JVS33" s="1"/>
      <c r="JVT33" s="1"/>
      <c r="JVU33" s="1"/>
      <c r="JVV33" s="1"/>
      <c r="JVW33" s="1"/>
      <c r="JVX33" s="1"/>
      <c r="JVY33" s="1"/>
      <c r="JVZ33" s="1"/>
      <c r="JWA33" s="1"/>
      <c r="JWB33" s="1"/>
      <c r="JWC33" s="1"/>
      <c r="JWD33" s="1"/>
      <c r="JWE33" s="1"/>
      <c r="JWF33" s="1"/>
      <c r="JWG33" s="1"/>
      <c r="JWH33" s="1"/>
      <c r="JWI33" s="1"/>
      <c r="JWJ33" s="1"/>
      <c r="JWK33" s="1"/>
      <c r="JWL33" s="1"/>
      <c r="JWM33" s="1"/>
      <c r="JWN33" s="1"/>
      <c r="JWO33" s="1"/>
      <c r="JWP33" s="1"/>
      <c r="JWQ33" s="1"/>
      <c r="JWR33" s="1"/>
      <c r="JWS33" s="1"/>
      <c r="JWT33" s="1"/>
      <c r="JWU33" s="1"/>
      <c r="JWV33" s="1"/>
      <c r="JWW33" s="1"/>
      <c r="JWX33" s="1"/>
      <c r="JWY33" s="1"/>
      <c r="JWZ33" s="1"/>
      <c r="JXA33" s="1"/>
      <c r="JXB33" s="1"/>
      <c r="JXC33" s="1"/>
      <c r="JXD33" s="1"/>
      <c r="JXE33" s="1"/>
      <c r="JXF33" s="1"/>
      <c r="JXG33" s="1"/>
      <c r="JXH33" s="1"/>
      <c r="JXI33" s="1"/>
      <c r="JXJ33" s="1"/>
      <c r="JXK33" s="1"/>
      <c r="JXL33" s="1"/>
      <c r="JXM33" s="1"/>
      <c r="JXN33" s="1"/>
      <c r="JXO33" s="1"/>
      <c r="JXP33" s="1"/>
      <c r="JXQ33" s="1"/>
      <c r="JXR33" s="1"/>
      <c r="JXS33" s="1"/>
      <c r="JXT33" s="1"/>
      <c r="JXU33" s="1"/>
      <c r="JXV33" s="1"/>
      <c r="JXW33" s="1"/>
      <c r="JXX33" s="1"/>
      <c r="JXY33" s="1"/>
      <c r="JXZ33" s="1"/>
      <c r="JYA33" s="1"/>
      <c r="JYB33" s="1"/>
      <c r="JYC33" s="1"/>
      <c r="JYD33" s="1"/>
      <c r="JYE33" s="1"/>
      <c r="JYF33" s="1"/>
      <c r="JYG33" s="1"/>
      <c r="JYH33" s="1"/>
      <c r="JYI33" s="1"/>
      <c r="JYJ33" s="1"/>
      <c r="JYK33" s="1"/>
      <c r="JYL33" s="1"/>
      <c r="JYM33" s="1"/>
      <c r="JYN33" s="1"/>
      <c r="JYO33" s="1"/>
      <c r="JYP33" s="1"/>
      <c r="JYQ33" s="1"/>
      <c r="JYR33" s="1"/>
      <c r="JYS33" s="1"/>
      <c r="JYT33" s="1"/>
      <c r="JYU33" s="1"/>
      <c r="JYV33" s="1"/>
      <c r="JYW33" s="1"/>
      <c r="JYX33" s="1"/>
      <c r="JYY33" s="1"/>
      <c r="JYZ33" s="1"/>
      <c r="JZA33" s="1"/>
      <c r="JZB33" s="1"/>
      <c r="JZC33" s="1"/>
      <c r="JZD33" s="1"/>
      <c r="JZE33" s="1"/>
      <c r="JZF33" s="1"/>
      <c r="JZG33" s="1"/>
      <c r="JZH33" s="1"/>
      <c r="JZI33" s="1"/>
      <c r="JZJ33" s="1"/>
      <c r="JZK33" s="1"/>
      <c r="JZL33" s="1"/>
      <c r="JZM33" s="1"/>
      <c r="JZN33" s="1"/>
      <c r="JZO33" s="1"/>
      <c r="JZP33" s="1"/>
      <c r="JZQ33" s="1"/>
      <c r="JZR33" s="1"/>
      <c r="JZS33" s="1"/>
      <c r="JZT33" s="1"/>
      <c r="JZU33" s="1"/>
      <c r="JZV33" s="1"/>
      <c r="JZW33" s="1"/>
      <c r="JZX33" s="1"/>
      <c r="JZY33" s="1"/>
      <c r="JZZ33" s="1"/>
      <c r="KAA33" s="1"/>
      <c r="KAB33" s="1"/>
      <c r="KAC33" s="1"/>
      <c r="KAD33" s="1"/>
      <c r="KAE33" s="1"/>
      <c r="KAF33" s="1"/>
      <c r="KAG33" s="1"/>
      <c r="KAH33" s="1"/>
      <c r="KAI33" s="1"/>
      <c r="KAJ33" s="1"/>
      <c r="KAK33" s="1"/>
      <c r="KAL33" s="1"/>
      <c r="KAM33" s="1"/>
      <c r="KAN33" s="1"/>
      <c r="KAO33" s="1"/>
      <c r="KAP33" s="1"/>
      <c r="KAQ33" s="1"/>
      <c r="KAR33" s="1"/>
      <c r="KAS33" s="1"/>
      <c r="KAT33" s="1"/>
      <c r="KAU33" s="1"/>
      <c r="KAV33" s="1"/>
      <c r="KAW33" s="1"/>
      <c r="KAX33" s="1"/>
      <c r="KAY33" s="1"/>
      <c r="KAZ33" s="1"/>
      <c r="KBA33" s="1"/>
      <c r="KBB33" s="1"/>
      <c r="KBC33" s="1"/>
      <c r="KBD33" s="1"/>
      <c r="KBE33" s="1"/>
      <c r="KBF33" s="1"/>
      <c r="KBG33" s="1"/>
      <c r="KBH33" s="1"/>
      <c r="KBI33" s="1"/>
      <c r="KBJ33" s="1"/>
      <c r="KBK33" s="1"/>
      <c r="KBL33" s="1"/>
      <c r="KBM33" s="1"/>
      <c r="KBN33" s="1"/>
      <c r="KBO33" s="1"/>
      <c r="KBP33" s="1"/>
      <c r="KBQ33" s="1"/>
      <c r="KBR33" s="1"/>
      <c r="KBS33" s="1"/>
      <c r="KBT33" s="1"/>
      <c r="KBU33" s="1"/>
      <c r="KBV33" s="1"/>
      <c r="KBW33" s="1"/>
      <c r="KBX33" s="1"/>
      <c r="KBY33" s="1"/>
      <c r="KBZ33" s="1"/>
      <c r="KCA33" s="1"/>
      <c r="KCB33" s="1"/>
      <c r="KCC33" s="1"/>
      <c r="KCD33" s="1"/>
      <c r="KCE33" s="1"/>
      <c r="KCF33" s="1"/>
      <c r="KCG33" s="1"/>
      <c r="KCH33" s="1"/>
      <c r="KCI33" s="1"/>
      <c r="KCJ33" s="1"/>
      <c r="KCK33" s="1"/>
      <c r="KCL33" s="1"/>
      <c r="KCM33" s="1"/>
      <c r="KCN33" s="1"/>
      <c r="KCO33" s="1"/>
      <c r="KCP33" s="1"/>
      <c r="KCQ33" s="1"/>
      <c r="KCR33" s="1"/>
      <c r="KCS33" s="1"/>
      <c r="KCT33" s="1"/>
      <c r="KCU33" s="1"/>
      <c r="KCV33" s="1"/>
      <c r="KCW33" s="1"/>
      <c r="KCX33" s="1"/>
      <c r="KCY33" s="1"/>
      <c r="KCZ33" s="1"/>
      <c r="KDA33" s="1"/>
      <c r="KDB33" s="1"/>
      <c r="KDC33" s="1"/>
      <c r="KDD33" s="1"/>
      <c r="KDE33" s="1"/>
      <c r="KDF33" s="1"/>
      <c r="KDG33" s="1"/>
      <c r="KDH33" s="1"/>
      <c r="KDI33" s="1"/>
      <c r="KDJ33" s="1"/>
      <c r="KDK33" s="1"/>
      <c r="KDL33" s="1"/>
      <c r="KDM33" s="1"/>
      <c r="KDN33" s="1"/>
      <c r="KDO33" s="1"/>
      <c r="KDP33" s="1"/>
      <c r="KDQ33" s="1"/>
      <c r="KDR33" s="1"/>
      <c r="KDS33" s="1"/>
      <c r="KDT33" s="1"/>
      <c r="KDU33" s="1"/>
      <c r="KDV33" s="1"/>
      <c r="KDW33" s="1"/>
      <c r="KDX33" s="1"/>
      <c r="KDY33" s="1"/>
      <c r="KDZ33" s="1"/>
      <c r="KEA33" s="1"/>
      <c r="KEB33" s="1"/>
      <c r="KEC33" s="1"/>
      <c r="KED33" s="1"/>
      <c r="KEE33" s="1"/>
      <c r="KEF33" s="1"/>
      <c r="KEG33" s="1"/>
      <c r="KEH33" s="1"/>
      <c r="KEI33" s="1"/>
      <c r="KEJ33" s="1"/>
      <c r="KEK33" s="1"/>
      <c r="KEL33" s="1"/>
      <c r="KEM33" s="1"/>
      <c r="KEN33" s="1"/>
      <c r="KEO33" s="1"/>
      <c r="KEP33" s="1"/>
      <c r="KEQ33" s="1"/>
      <c r="KER33" s="1"/>
      <c r="KES33" s="1"/>
      <c r="KET33" s="1"/>
      <c r="KEU33" s="1"/>
      <c r="KEV33" s="1"/>
      <c r="KEW33" s="1"/>
      <c r="KEX33" s="1"/>
      <c r="KEY33" s="1"/>
      <c r="KEZ33" s="1"/>
      <c r="KFA33" s="1"/>
      <c r="KFB33" s="1"/>
      <c r="KFC33" s="1"/>
      <c r="KFD33" s="1"/>
      <c r="KFE33" s="1"/>
      <c r="KFF33" s="1"/>
      <c r="KFG33" s="1"/>
      <c r="KFH33" s="1"/>
      <c r="KFI33" s="1"/>
      <c r="KFJ33" s="1"/>
      <c r="KFK33" s="1"/>
      <c r="KFL33" s="1"/>
      <c r="KFM33" s="1"/>
      <c r="KFN33" s="1"/>
      <c r="KFO33" s="1"/>
      <c r="KFP33" s="1"/>
      <c r="KFQ33" s="1"/>
      <c r="KFR33" s="1"/>
      <c r="KFS33" s="1"/>
      <c r="KFT33" s="1"/>
      <c r="KFU33" s="1"/>
      <c r="KFV33" s="1"/>
      <c r="KFW33" s="1"/>
      <c r="KFX33" s="1"/>
      <c r="KFY33" s="1"/>
      <c r="KFZ33" s="1"/>
      <c r="KGA33" s="1"/>
      <c r="KGB33" s="1"/>
      <c r="KGC33" s="1"/>
      <c r="KGD33" s="1"/>
      <c r="KGE33" s="1"/>
      <c r="KGF33" s="1"/>
      <c r="KGG33" s="1"/>
      <c r="KGH33" s="1"/>
      <c r="KGI33" s="1"/>
      <c r="KGJ33" s="1"/>
      <c r="KGK33" s="1"/>
      <c r="KGL33" s="1"/>
      <c r="KGM33" s="1"/>
      <c r="KGN33" s="1"/>
      <c r="KGO33" s="1"/>
      <c r="KGP33" s="1"/>
      <c r="KGQ33" s="1"/>
      <c r="KGR33" s="1"/>
      <c r="KGS33" s="1"/>
      <c r="KGT33" s="1"/>
      <c r="KGU33" s="1"/>
      <c r="KGV33" s="1"/>
      <c r="KGW33" s="1"/>
      <c r="KGX33" s="1"/>
      <c r="KGY33" s="1"/>
      <c r="KGZ33" s="1"/>
      <c r="KHA33" s="1"/>
      <c r="KHB33" s="1"/>
      <c r="KHC33" s="1"/>
      <c r="KHD33" s="1"/>
      <c r="KHE33" s="1"/>
      <c r="KHF33" s="1"/>
      <c r="KHG33" s="1"/>
      <c r="KHH33" s="1"/>
      <c r="KHI33" s="1"/>
      <c r="KHJ33" s="1"/>
      <c r="KHK33" s="1"/>
      <c r="KHL33" s="1"/>
      <c r="KHM33" s="1"/>
      <c r="KHN33" s="1"/>
      <c r="KHO33" s="1"/>
      <c r="KHP33" s="1"/>
      <c r="KHQ33" s="1"/>
      <c r="KHR33" s="1"/>
      <c r="KHS33" s="1"/>
      <c r="KHT33" s="1"/>
      <c r="KHU33" s="1"/>
      <c r="KHV33" s="1"/>
      <c r="KHW33" s="1"/>
      <c r="KHX33" s="1"/>
      <c r="KHY33" s="1"/>
      <c r="KHZ33" s="1"/>
      <c r="KIA33" s="1"/>
      <c r="KIB33" s="1"/>
      <c r="KIC33" s="1"/>
      <c r="KID33" s="1"/>
      <c r="KIE33" s="1"/>
      <c r="KIF33" s="1"/>
      <c r="KIG33" s="1"/>
      <c r="KIH33" s="1"/>
      <c r="KII33" s="1"/>
      <c r="KIJ33" s="1"/>
      <c r="KIK33" s="1"/>
      <c r="KIL33" s="1"/>
      <c r="KIM33" s="1"/>
      <c r="KIN33" s="1"/>
      <c r="KIO33" s="1"/>
      <c r="KIP33" s="1"/>
      <c r="KIQ33" s="1"/>
      <c r="KIR33" s="1"/>
      <c r="KIS33" s="1"/>
      <c r="KIT33" s="1"/>
      <c r="KIU33" s="1"/>
      <c r="KIV33" s="1"/>
      <c r="KIW33" s="1"/>
      <c r="KIX33" s="1"/>
      <c r="KIY33" s="1"/>
      <c r="KIZ33" s="1"/>
      <c r="KJA33" s="1"/>
      <c r="KJB33" s="1"/>
      <c r="KJC33" s="1"/>
      <c r="KJD33" s="1"/>
      <c r="KJE33" s="1"/>
      <c r="KJF33" s="1"/>
      <c r="KJG33" s="1"/>
      <c r="KJH33" s="1"/>
      <c r="KJI33" s="1"/>
      <c r="KJJ33" s="1"/>
      <c r="KJK33" s="1"/>
      <c r="KJL33" s="1"/>
      <c r="KJM33" s="1"/>
      <c r="KJN33" s="1"/>
      <c r="KJO33" s="1"/>
      <c r="KJP33" s="1"/>
      <c r="KJQ33" s="1"/>
      <c r="KJR33" s="1"/>
      <c r="KJS33" s="1"/>
      <c r="KJT33" s="1"/>
      <c r="KJU33" s="1"/>
      <c r="KJV33" s="1"/>
      <c r="KJW33" s="1"/>
      <c r="KJX33" s="1"/>
      <c r="KJY33" s="1"/>
      <c r="KJZ33" s="1"/>
      <c r="KKA33" s="1"/>
      <c r="KKB33" s="1"/>
      <c r="KKC33" s="1"/>
      <c r="KKD33" s="1"/>
      <c r="KKE33" s="1"/>
      <c r="KKF33" s="1"/>
      <c r="KKG33" s="1"/>
      <c r="KKH33" s="1"/>
      <c r="KKI33" s="1"/>
      <c r="KKJ33" s="1"/>
      <c r="KKK33" s="1"/>
      <c r="KKL33" s="1"/>
      <c r="KKM33" s="1"/>
      <c r="KKN33" s="1"/>
      <c r="KKO33" s="1"/>
      <c r="KKP33" s="1"/>
      <c r="KKQ33" s="1"/>
      <c r="KKR33" s="1"/>
      <c r="KKS33" s="1"/>
      <c r="KKT33" s="1"/>
      <c r="KKU33" s="1"/>
      <c r="KKV33" s="1"/>
      <c r="KKW33" s="1"/>
      <c r="KKX33" s="1"/>
      <c r="KKY33" s="1"/>
      <c r="KKZ33" s="1"/>
      <c r="KLA33" s="1"/>
      <c r="KLB33" s="1"/>
      <c r="KLC33" s="1"/>
      <c r="KLD33" s="1"/>
      <c r="KLE33" s="1"/>
      <c r="KLF33" s="1"/>
      <c r="KLG33" s="1"/>
      <c r="KLH33" s="1"/>
      <c r="KLI33" s="1"/>
      <c r="KLJ33" s="1"/>
      <c r="KLK33" s="1"/>
      <c r="KLL33" s="1"/>
      <c r="KLM33" s="1"/>
      <c r="KLN33" s="1"/>
      <c r="KLO33" s="1"/>
      <c r="KLP33" s="1"/>
      <c r="KLQ33" s="1"/>
      <c r="KLR33" s="1"/>
      <c r="KLS33" s="1"/>
      <c r="KLT33" s="1"/>
      <c r="KLU33" s="1"/>
      <c r="KLV33" s="1"/>
      <c r="KLW33" s="1"/>
      <c r="KLX33" s="1"/>
      <c r="KLY33" s="1"/>
      <c r="KLZ33" s="1"/>
      <c r="KMA33" s="1"/>
      <c r="KMB33" s="1"/>
      <c r="KMC33" s="1"/>
      <c r="KMD33" s="1"/>
      <c r="KME33" s="1"/>
      <c r="KMF33" s="1"/>
      <c r="KMG33" s="1"/>
      <c r="KMH33" s="1"/>
      <c r="KMI33" s="1"/>
      <c r="KMJ33" s="1"/>
      <c r="KMK33" s="1"/>
      <c r="KML33" s="1"/>
      <c r="KMM33" s="1"/>
      <c r="KMN33" s="1"/>
      <c r="KMO33" s="1"/>
      <c r="KMP33" s="1"/>
      <c r="KMQ33" s="1"/>
      <c r="KMR33" s="1"/>
      <c r="KMS33" s="1"/>
      <c r="KMT33" s="1"/>
      <c r="KMU33" s="1"/>
      <c r="KMV33" s="1"/>
      <c r="KMW33" s="1"/>
      <c r="KMX33" s="1"/>
      <c r="KMY33" s="1"/>
      <c r="KMZ33" s="1"/>
      <c r="KNA33" s="1"/>
      <c r="KNB33" s="1"/>
      <c r="KNC33" s="1"/>
      <c r="KND33" s="1"/>
      <c r="KNE33" s="1"/>
      <c r="KNF33" s="1"/>
      <c r="KNG33" s="1"/>
      <c r="KNH33" s="1"/>
      <c r="KNI33" s="1"/>
      <c r="KNJ33" s="1"/>
      <c r="KNK33" s="1"/>
      <c r="KNL33" s="1"/>
      <c r="KNM33" s="1"/>
      <c r="KNN33" s="1"/>
      <c r="KNO33" s="1"/>
      <c r="KNP33" s="1"/>
      <c r="KNQ33" s="1"/>
      <c r="KNR33" s="1"/>
      <c r="KNS33" s="1"/>
      <c r="KNT33" s="1"/>
      <c r="KNU33" s="1"/>
      <c r="KNV33" s="1"/>
      <c r="KNW33" s="1"/>
      <c r="KNX33" s="1"/>
      <c r="KNY33" s="1"/>
      <c r="KNZ33" s="1"/>
      <c r="KOA33" s="1"/>
      <c r="KOB33" s="1"/>
      <c r="KOC33" s="1"/>
      <c r="KOD33" s="1"/>
      <c r="KOE33" s="1"/>
      <c r="KOF33" s="1"/>
      <c r="KOG33" s="1"/>
      <c r="KOH33" s="1"/>
      <c r="KOI33" s="1"/>
      <c r="KOJ33" s="1"/>
      <c r="KOK33" s="1"/>
      <c r="KOL33" s="1"/>
      <c r="KOM33" s="1"/>
      <c r="KON33" s="1"/>
      <c r="KOO33" s="1"/>
      <c r="KOP33" s="1"/>
      <c r="KOQ33" s="1"/>
      <c r="KOR33" s="1"/>
      <c r="KOS33" s="1"/>
      <c r="KOT33" s="1"/>
      <c r="KOU33" s="1"/>
      <c r="KOV33" s="1"/>
      <c r="KOW33" s="1"/>
      <c r="KOX33" s="1"/>
      <c r="KOY33" s="1"/>
      <c r="KOZ33" s="1"/>
      <c r="KPA33" s="1"/>
      <c r="KPB33" s="1"/>
      <c r="KPC33" s="1"/>
      <c r="KPD33" s="1"/>
      <c r="KPE33" s="1"/>
      <c r="KPF33" s="1"/>
      <c r="KPG33" s="1"/>
      <c r="KPH33" s="1"/>
      <c r="KPI33" s="1"/>
      <c r="KPJ33" s="1"/>
      <c r="KPK33" s="1"/>
      <c r="KPL33" s="1"/>
      <c r="KPM33" s="1"/>
      <c r="KPN33" s="1"/>
      <c r="KPO33" s="1"/>
      <c r="KPP33" s="1"/>
      <c r="KPQ33" s="1"/>
      <c r="KPR33" s="1"/>
      <c r="KPS33" s="1"/>
      <c r="KPT33" s="1"/>
      <c r="KPU33" s="1"/>
      <c r="KPV33" s="1"/>
      <c r="KPW33" s="1"/>
      <c r="KPX33" s="1"/>
      <c r="KPY33" s="1"/>
      <c r="KPZ33" s="1"/>
      <c r="KQA33" s="1"/>
      <c r="KQB33" s="1"/>
      <c r="KQC33" s="1"/>
      <c r="KQD33" s="1"/>
      <c r="KQE33" s="1"/>
      <c r="KQF33" s="1"/>
      <c r="KQG33" s="1"/>
      <c r="KQH33" s="1"/>
      <c r="KQI33" s="1"/>
      <c r="KQJ33" s="1"/>
      <c r="KQK33" s="1"/>
      <c r="KQL33" s="1"/>
      <c r="KQM33" s="1"/>
      <c r="KQN33" s="1"/>
      <c r="KQO33" s="1"/>
      <c r="KQP33" s="1"/>
      <c r="KQQ33" s="1"/>
      <c r="KQR33" s="1"/>
      <c r="KQS33" s="1"/>
      <c r="KQT33" s="1"/>
      <c r="KQU33" s="1"/>
      <c r="KQV33" s="1"/>
      <c r="KQW33" s="1"/>
      <c r="KQX33" s="1"/>
      <c r="KQY33" s="1"/>
      <c r="KQZ33" s="1"/>
      <c r="KRA33" s="1"/>
      <c r="KRB33" s="1"/>
      <c r="KRC33" s="1"/>
      <c r="KRD33" s="1"/>
      <c r="KRE33" s="1"/>
      <c r="KRF33" s="1"/>
      <c r="KRG33" s="1"/>
      <c r="KRH33" s="1"/>
      <c r="KRI33" s="1"/>
      <c r="KRJ33" s="1"/>
      <c r="KRK33" s="1"/>
      <c r="KRL33" s="1"/>
      <c r="KRM33" s="1"/>
      <c r="KRN33" s="1"/>
      <c r="KRO33" s="1"/>
      <c r="KRP33" s="1"/>
      <c r="KRQ33" s="1"/>
      <c r="KRR33" s="1"/>
      <c r="KRS33" s="1"/>
      <c r="KRT33" s="1"/>
      <c r="KRU33" s="1"/>
      <c r="KRV33" s="1"/>
      <c r="KRW33" s="1"/>
      <c r="KRX33" s="1"/>
      <c r="KRY33" s="1"/>
      <c r="KRZ33" s="1"/>
      <c r="KSA33" s="1"/>
      <c r="KSB33" s="1"/>
      <c r="KSC33" s="1"/>
      <c r="KSD33" s="1"/>
      <c r="KSE33" s="1"/>
      <c r="KSF33" s="1"/>
      <c r="KSG33" s="1"/>
      <c r="KSH33" s="1"/>
      <c r="KSI33" s="1"/>
      <c r="KSJ33" s="1"/>
      <c r="KSK33" s="1"/>
      <c r="KSL33" s="1"/>
      <c r="KSM33" s="1"/>
      <c r="KSN33" s="1"/>
      <c r="KSO33" s="1"/>
      <c r="KSP33" s="1"/>
      <c r="KSQ33" s="1"/>
      <c r="KSR33" s="1"/>
      <c r="KSS33" s="1"/>
      <c r="KST33" s="1"/>
      <c r="KSU33" s="1"/>
      <c r="KSV33" s="1"/>
      <c r="KSW33" s="1"/>
      <c r="KSX33" s="1"/>
      <c r="KSY33" s="1"/>
      <c r="KSZ33" s="1"/>
      <c r="KTA33" s="1"/>
      <c r="KTB33" s="1"/>
      <c r="KTC33" s="1"/>
      <c r="KTD33" s="1"/>
      <c r="KTE33" s="1"/>
      <c r="KTF33" s="1"/>
      <c r="KTG33" s="1"/>
      <c r="KTH33" s="1"/>
      <c r="KTI33" s="1"/>
      <c r="KTJ33" s="1"/>
      <c r="KTK33" s="1"/>
      <c r="KTL33" s="1"/>
      <c r="KTM33" s="1"/>
      <c r="KTN33" s="1"/>
      <c r="KTO33" s="1"/>
      <c r="KTP33" s="1"/>
      <c r="KTQ33" s="1"/>
      <c r="KTR33" s="1"/>
      <c r="KTS33" s="1"/>
      <c r="KTT33" s="1"/>
      <c r="KTU33" s="1"/>
      <c r="KTV33" s="1"/>
      <c r="KTW33" s="1"/>
      <c r="KTX33" s="1"/>
      <c r="KTY33" s="1"/>
      <c r="KTZ33" s="1"/>
      <c r="KUA33" s="1"/>
      <c r="KUB33" s="1"/>
      <c r="KUC33" s="1"/>
      <c r="KUD33" s="1"/>
      <c r="KUE33" s="1"/>
      <c r="KUF33" s="1"/>
      <c r="KUG33" s="1"/>
      <c r="KUH33" s="1"/>
      <c r="KUI33" s="1"/>
      <c r="KUJ33" s="1"/>
      <c r="KUK33" s="1"/>
      <c r="KUL33" s="1"/>
      <c r="KUM33" s="1"/>
      <c r="KUN33" s="1"/>
      <c r="KUO33" s="1"/>
      <c r="KUP33" s="1"/>
      <c r="KUQ33" s="1"/>
      <c r="KUR33" s="1"/>
      <c r="KUS33" s="1"/>
      <c r="KUT33" s="1"/>
      <c r="KUU33" s="1"/>
      <c r="KUV33" s="1"/>
      <c r="KUW33" s="1"/>
      <c r="KUX33" s="1"/>
      <c r="KUY33" s="1"/>
      <c r="KUZ33" s="1"/>
      <c r="KVA33" s="1"/>
      <c r="KVB33" s="1"/>
      <c r="KVC33" s="1"/>
      <c r="KVD33" s="1"/>
      <c r="KVE33" s="1"/>
      <c r="KVF33" s="1"/>
      <c r="KVG33" s="1"/>
      <c r="KVH33" s="1"/>
      <c r="KVI33" s="1"/>
      <c r="KVJ33" s="1"/>
      <c r="KVK33" s="1"/>
      <c r="KVL33" s="1"/>
      <c r="KVM33" s="1"/>
      <c r="KVN33" s="1"/>
      <c r="KVO33" s="1"/>
      <c r="KVP33" s="1"/>
      <c r="KVQ33" s="1"/>
      <c r="KVR33" s="1"/>
      <c r="KVS33" s="1"/>
      <c r="KVT33" s="1"/>
      <c r="KVU33" s="1"/>
      <c r="KVV33" s="1"/>
      <c r="KVW33" s="1"/>
      <c r="KVX33" s="1"/>
      <c r="KVY33" s="1"/>
      <c r="KVZ33" s="1"/>
      <c r="KWA33" s="1"/>
      <c r="KWB33" s="1"/>
      <c r="KWC33" s="1"/>
      <c r="KWD33" s="1"/>
      <c r="KWE33" s="1"/>
      <c r="KWF33" s="1"/>
      <c r="KWG33" s="1"/>
      <c r="KWH33" s="1"/>
      <c r="KWI33" s="1"/>
      <c r="KWJ33" s="1"/>
      <c r="KWK33" s="1"/>
      <c r="KWL33" s="1"/>
      <c r="KWM33" s="1"/>
      <c r="KWN33" s="1"/>
      <c r="KWO33" s="1"/>
      <c r="KWP33" s="1"/>
      <c r="KWQ33" s="1"/>
      <c r="KWR33" s="1"/>
      <c r="KWS33" s="1"/>
      <c r="KWT33" s="1"/>
      <c r="KWU33" s="1"/>
      <c r="KWV33" s="1"/>
      <c r="KWW33" s="1"/>
      <c r="KWX33" s="1"/>
      <c r="KWY33" s="1"/>
      <c r="KWZ33" s="1"/>
      <c r="KXA33" s="1"/>
      <c r="KXB33" s="1"/>
      <c r="KXC33" s="1"/>
      <c r="KXD33" s="1"/>
      <c r="KXE33" s="1"/>
      <c r="KXF33" s="1"/>
      <c r="KXG33" s="1"/>
      <c r="KXH33" s="1"/>
      <c r="KXI33" s="1"/>
      <c r="KXJ33" s="1"/>
      <c r="KXK33" s="1"/>
      <c r="KXL33" s="1"/>
      <c r="KXM33" s="1"/>
      <c r="KXN33" s="1"/>
      <c r="KXO33" s="1"/>
      <c r="KXP33" s="1"/>
      <c r="KXQ33" s="1"/>
      <c r="KXR33" s="1"/>
      <c r="KXS33" s="1"/>
      <c r="KXT33" s="1"/>
      <c r="KXU33" s="1"/>
      <c r="KXV33" s="1"/>
      <c r="KXW33" s="1"/>
      <c r="KXX33" s="1"/>
      <c r="KXY33" s="1"/>
      <c r="KXZ33" s="1"/>
      <c r="KYA33" s="1"/>
      <c r="KYB33" s="1"/>
      <c r="KYC33" s="1"/>
      <c r="KYD33" s="1"/>
      <c r="KYE33" s="1"/>
      <c r="KYF33" s="1"/>
      <c r="KYG33" s="1"/>
      <c r="KYH33" s="1"/>
      <c r="KYI33" s="1"/>
      <c r="KYJ33" s="1"/>
      <c r="KYK33" s="1"/>
      <c r="KYL33" s="1"/>
      <c r="KYM33" s="1"/>
      <c r="KYN33" s="1"/>
      <c r="KYO33" s="1"/>
      <c r="KYP33" s="1"/>
      <c r="KYQ33" s="1"/>
      <c r="KYR33" s="1"/>
      <c r="KYS33" s="1"/>
      <c r="KYT33" s="1"/>
      <c r="KYU33" s="1"/>
      <c r="KYV33" s="1"/>
      <c r="KYW33" s="1"/>
      <c r="KYX33" s="1"/>
      <c r="KYY33" s="1"/>
      <c r="KYZ33" s="1"/>
      <c r="KZA33" s="1"/>
      <c r="KZB33" s="1"/>
      <c r="KZC33" s="1"/>
      <c r="KZD33" s="1"/>
      <c r="KZE33" s="1"/>
      <c r="KZF33" s="1"/>
      <c r="KZG33" s="1"/>
      <c r="KZH33" s="1"/>
      <c r="KZI33" s="1"/>
      <c r="KZJ33" s="1"/>
      <c r="KZK33" s="1"/>
      <c r="KZL33" s="1"/>
      <c r="KZM33" s="1"/>
      <c r="KZN33" s="1"/>
      <c r="KZO33" s="1"/>
      <c r="KZP33" s="1"/>
      <c r="KZQ33" s="1"/>
      <c r="KZR33" s="1"/>
      <c r="KZS33" s="1"/>
      <c r="KZT33" s="1"/>
      <c r="KZU33" s="1"/>
      <c r="KZV33" s="1"/>
      <c r="KZW33" s="1"/>
    </row>
    <row r="34" spans="1:8135" s="2" customFormat="1" ht="51" customHeight="1" x14ac:dyDescent="0.2">
      <c r="A34" s="39">
        <v>1</v>
      </c>
      <c r="B34" s="39">
        <v>1</v>
      </c>
      <c r="C34" s="16">
        <v>1.3</v>
      </c>
      <c r="D34" s="41" t="s">
        <v>406</v>
      </c>
      <c r="E34" s="16" t="s">
        <v>222</v>
      </c>
      <c r="F34" s="7" t="s">
        <v>55</v>
      </c>
      <c r="G34" s="17" t="s">
        <v>603</v>
      </c>
      <c r="H34" s="17" t="s">
        <v>569</v>
      </c>
      <c r="I34" s="79" t="s">
        <v>9</v>
      </c>
      <c r="J34" s="17" t="s">
        <v>408</v>
      </c>
      <c r="K34" s="79" t="s">
        <v>559</v>
      </c>
      <c r="L34" s="17" t="s">
        <v>604</v>
      </c>
      <c r="M34" s="19" t="s">
        <v>1425</v>
      </c>
      <c r="N34" s="44" t="s">
        <v>1588</v>
      </c>
      <c r="O34" s="43" t="s">
        <v>560</v>
      </c>
      <c r="P34" s="79" t="s">
        <v>605</v>
      </c>
      <c r="Q34" s="17" t="s">
        <v>1591</v>
      </c>
      <c r="R34" s="39" t="s">
        <v>595</v>
      </c>
      <c r="S34" s="91">
        <v>364</v>
      </c>
      <c r="T34" s="18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c r="ASU34" s="1"/>
      <c r="ASV34" s="1"/>
      <c r="ASW34" s="1"/>
      <c r="ASX34" s="1"/>
      <c r="ASY34" s="1"/>
      <c r="ASZ34" s="1"/>
      <c r="ATA34" s="1"/>
      <c r="ATB34" s="1"/>
      <c r="ATC34" s="1"/>
      <c r="ATD34" s="1"/>
      <c r="ATE34" s="1"/>
      <c r="ATF34" s="1"/>
      <c r="ATG34" s="1"/>
      <c r="ATH34" s="1"/>
      <c r="ATI34" s="1"/>
      <c r="ATJ34" s="1"/>
      <c r="ATK34" s="1"/>
      <c r="ATL34" s="1"/>
      <c r="ATM34" s="1"/>
      <c r="ATN34" s="1"/>
      <c r="ATO34" s="1"/>
      <c r="ATP34" s="1"/>
      <c r="ATQ34" s="1"/>
      <c r="ATR34" s="1"/>
      <c r="ATS34" s="1"/>
      <c r="ATT34" s="1"/>
      <c r="ATU34" s="1"/>
      <c r="ATV34" s="1"/>
      <c r="ATW34" s="1"/>
      <c r="ATX34" s="1"/>
      <c r="ATY34" s="1"/>
      <c r="ATZ34" s="1"/>
      <c r="AUA34" s="1"/>
      <c r="AUB34" s="1"/>
      <c r="AUC34" s="1"/>
      <c r="AUD34" s="1"/>
      <c r="AUE34" s="1"/>
      <c r="AUF34" s="1"/>
      <c r="AUG34" s="1"/>
      <c r="AUH34" s="1"/>
      <c r="AUI34" s="1"/>
      <c r="AUJ34" s="1"/>
      <c r="AUK34" s="1"/>
      <c r="AUL34" s="1"/>
      <c r="AUM34" s="1"/>
      <c r="AUN34" s="1"/>
      <c r="AUO34" s="1"/>
      <c r="AUP34" s="1"/>
      <c r="AUQ34" s="1"/>
      <c r="AUR34" s="1"/>
      <c r="AUS34" s="1"/>
      <c r="AUT34" s="1"/>
      <c r="AUU34" s="1"/>
      <c r="AUV34" s="1"/>
      <c r="AUW34" s="1"/>
      <c r="AUX34" s="1"/>
      <c r="AUY34" s="1"/>
      <c r="AUZ34" s="1"/>
      <c r="AVA34" s="1"/>
      <c r="AVB34" s="1"/>
      <c r="AVC34" s="1"/>
      <c r="AVD34" s="1"/>
      <c r="AVE34" s="1"/>
      <c r="AVF34" s="1"/>
      <c r="AVG34" s="1"/>
      <c r="AVH34" s="1"/>
      <c r="AVI34" s="1"/>
      <c r="AVJ34" s="1"/>
      <c r="AVK34" s="1"/>
      <c r="AVL34" s="1"/>
      <c r="AVM34" s="1"/>
      <c r="AVN34" s="1"/>
      <c r="AVO34" s="1"/>
      <c r="AVP34" s="1"/>
      <c r="AVQ34" s="1"/>
      <c r="AVR34" s="1"/>
      <c r="AVS34" s="1"/>
      <c r="AVT34" s="1"/>
      <c r="AVU34" s="1"/>
      <c r="AVV34" s="1"/>
      <c r="AVW34" s="1"/>
      <c r="AVX34" s="1"/>
      <c r="AVY34" s="1"/>
      <c r="AVZ34" s="1"/>
      <c r="AWA34" s="1"/>
      <c r="AWB34" s="1"/>
      <c r="AWC34" s="1"/>
      <c r="AWD34" s="1"/>
      <c r="AWE34" s="1"/>
      <c r="AWF34" s="1"/>
      <c r="AWG34" s="1"/>
      <c r="AWH34" s="1"/>
      <c r="AWI34" s="1"/>
      <c r="AWJ34" s="1"/>
      <c r="AWK34" s="1"/>
      <c r="AWL34" s="1"/>
      <c r="AWM34" s="1"/>
      <c r="AWN34" s="1"/>
      <c r="AWO34" s="1"/>
      <c r="AWP34" s="1"/>
      <c r="AWQ34" s="1"/>
      <c r="AWR34" s="1"/>
      <c r="AWS34" s="1"/>
      <c r="AWT34" s="1"/>
      <c r="AWU34" s="1"/>
      <c r="AWV34" s="1"/>
      <c r="AWW34" s="1"/>
      <c r="AWX34" s="1"/>
      <c r="AWY34" s="1"/>
      <c r="AWZ34" s="1"/>
      <c r="AXA34" s="1"/>
      <c r="AXB34" s="1"/>
      <c r="AXC34" s="1"/>
      <c r="AXD34" s="1"/>
      <c r="AXE34" s="1"/>
      <c r="AXF34" s="1"/>
      <c r="AXG34" s="1"/>
      <c r="AXH34" s="1"/>
      <c r="AXI34" s="1"/>
      <c r="AXJ34" s="1"/>
      <c r="AXK34" s="1"/>
      <c r="AXL34" s="1"/>
      <c r="AXM34" s="1"/>
      <c r="AXN34" s="1"/>
      <c r="AXO34" s="1"/>
      <c r="AXP34" s="1"/>
      <c r="AXQ34" s="1"/>
      <c r="AXR34" s="1"/>
      <c r="AXS34" s="1"/>
      <c r="AXT34" s="1"/>
      <c r="AXU34" s="1"/>
      <c r="AXV34" s="1"/>
      <c r="AXW34" s="1"/>
      <c r="AXX34" s="1"/>
      <c r="AXY34" s="1"/>
      <c r="AXZ34" s="1"/>
      <c r="AYA34" s="1"/>
      <c r="AYB34" s="1"/>
      <c r="AYC34" s="1"/>
      <c r="AYD34" s="1"/>
      <c r="AYE34" s="1"/>
      <c r="AYF34" s="1"/>
      <c r="AYG34" s="1"/>
      <c r="AYH34" s="1"/>
      <c r="AYI34" s="1"/>
      <c r="AYJ34" s="1"/>
      <c r="AYK34" s="1"/>
      <c r="AYL34" s="1"/>
      <c r="AYM34" s="1"/>
      <c r="AYN34" s="1"/>
      <c r="AYO34" s="1"/>
      <c r="AYP34" s="1"/>
      <c r="AYQ34" s="1"/>
      <c r="AYR34" s="1"/>
      <c r="AYS34" s="1"/>
      <c r="AYT34" s="1"/>
      <c r="AYU34" s="1"/>
      <c r="AYV34" s="1"/>
      <c r="AYW34" s="1"/>
      <c r="AYX34" s="1"/>
      <c r="AYY34" s="1"/>
      <c r="AYZ34" s="1"/>
      <c r="AZA34" s="1"/>
      <c r="AZB34" s="1"/>
      <c r="AZC34" s="1"/>
      <c r="AZD34" s="1"/>
      <c r="AZE34" s="1"/>
      <c r="AZF34" s="1"/>
      <c r="AZG34" s="1"/>
      <c r="AZH34" s="1"/>
      <c r="AZI34" s="1"/>
      <c r="AZJ34" s="1"/>
      <c r="AZK34" s="1"/>
      <c r="AZL34" s="1"/>
      <c r="AZM34" s="1"/>
      <c r="AZN34" s="1"/>
      <c r="AZO34" s="1"/>
      <c r="AZP34" s="1"/>
      <c r="AZQ34" s="1"/>
      <c r="AZR34" s="1"/>
      <c r="AZS34" s="1"/>
      <c r="AZT34" s="1"/>
      <c r="AZU34" s="1"/>
      <c r="AZV34" s="1"/>
      <c r="AZW34" s="1"/>
      <c r="AZX34" s="1"/>
      <c r="AZY34" s="1"/>
      <c r="AZZ34" s="1"/>
      <c r="BAA34" s="1"/>
      <c r="BAB34" s="1"/>
      <c r="BAC34" s="1"/>
      <c r="BAD34" s="1"/>
      <c r="BAE34" s="1"/>
      <c r="BAF34" s="1"/>
      <c r="BAG34" s="1"/>
      <c r="BAH34" s="1"/>
      <c r="BAI34" s="1"/>
      <c r="BAJ34" s="1"/>
      <c r="BAK34" s="1"/>
      <c r="BAL34" s="1"/>
      <c r="BAM34" s="1"/>
      <c r="BAN34" s="1"/>
      <c r="BAO34" s="1"/>
      <c r="BAP34" s="1"/>
      <c r="BAQ34" s="1"/>
      <c r="BAR34" s="1"/>
      <c r="BAS34" s="1"/>
      <c r="BAT34" s="1"/>
      <c r="BAU34" s="1"/>
      <c r="BAV34" s="1"/>
      <c r="BAW34" s="1"/>
      <c r="BAX34" s="1"/>
      <c r="BAY34" s="1"/>
      <c r="BAZ34" s="1"/>
      <c r="BBA34" s="1"/>
      <c r="BBB34" s="1"/>
      <c r="BBC34" s="1"/>
      <c r="BBD34" s="1"/>
      <c r="BBE34" s="1"/>
      <c r="BBF34" s="1"/>
      <c r="BBG34" s="1"/>
      <c r="BBH34" s="1"/>
      <c r="BBI34" s="1"/>
      <c r="BBJ34" s="1"/>
      <c r="BBK34" s="1"/>
      <c r="BBL34" s="1"/>
      <c r="BBM34" s="1"/>
      <c r="BBN34" s="1"/>
      <c r="BBO34" s="1"/>
      <c r="BBP34" s="1"/>
      <c r="BBQ34" s="1"/>
      <c r="BBR34" s="1"/>
      <c r="BBS34" s="1"/>
      <c r="BBT34" s="1"/>
      <c r="BBU34" s="1"/>
      <c r="BBV34" s="1"/>
      <c r="BBW34" s="1"/>
      <c r="BBX34" s="1"/>
      <c r="BBY34" s="1"/>
      <c r="BBZ34" s="1"/>
      <c r="BCA34" s="1"/>
      <c r="BCB34" s="1"/>
      <c r="BCC34" s="1"/>
      <c r="BCD34" s="1"/>
      <c r="BCE34" s="1"/>
      <c r="BCF34" s="1"/>
      <c r="BCG34" s="1"/>
      <c r="BCH34" s="1"/>
      <c r="BCI34" s="1"/>
      <c r="BCJ34" s="1"/>
      <c r="BCK34" s="1"/>
      <c r="BCL34" s="1"/>
      <c r="BCM34" s="1"/>
      <c r="BCN34" s="1"/>
      <c r="BCO34" s="1"/>
      <c r="BCP34" s="1"/>
      <c r="BCQ34" s="1"/>
      <c r="BCR34" s="1"/>
      <c r="BCS34" s="1"/>
      <c r="BCT34" s="1"/>
      <c r="BCU34" s="1"/>
      <c r="BCV34" s="1"/>
      <c r="BCW34" s="1"/>
      <c r="BCX34" s="1"/>
      <c r="BCY34" s="1"/>
      <c r="BCZ34" s="1"/>
      <c r="BDA34" s="1"/>
      <c r="BDB34" s="1"/>
      <c r="BDC34" s="1"/>
      <c r="BDD34" s="1"/>
      <c r="BDE34" s="1"/>
      <c r="BDF34" s="1"/>
      <c r="BDG34" s="1"/>
      <c r="BDH34" s="1"/>
      <c r="BDI34" s="1"/>
      <c r="BDJ34" s="1"/>
      <c r="BDK34" s="1"/>
      <c r="BDL34" s="1"/>
      <c r="BDM34" s="1"/>
      <c r="BDN34" s="1"/>
      <c r="BDO34" s="1"/>
      <c r="BDP34" s="1"/>
      <c r="BDQ34" s="1"/>
      <c r="BDR34" s="1"/>
      <c r="BDS34" s="1"/>
      <c r="BDT34" s="1"/>
      <c r="BDU34" s="1"/>
      <c r="BDV34" s="1"/>
      <c r="BDW34" s="1"/>
      <c r="BDX34" s="1"/>
      <c r="BDY34" s="1"/>
      <c r="BDZ34" s="1"/>
      <c r="BEA34" s="1"/>
      <c r="BEB34" s="1"/>
      <c r="BEC34" s="1"/>
      <c r="BED34" s="1"/>
      <c r="BEE34" s="1"/>
      <c r="BEF34" s="1"/>
      <c r="BEG34" s="1"/>
      <c r="BEH34" s="1"/>
      <c r="BEI34" s="1"/>
      <c r="BEJ34" s="1"/>
      <c r="BEK34" s="1"/>
      <c r="BEL34" s="1"/>
      <c r="BEM34" s="1"/>
      <c r="BEN34" s="1"/>
      <c r="BEO34" s="1"/>
      <c r="BEP34" s="1"/>
      <c r="BEQ34" s="1"/>
      <c r="BER34" s="1"/>
      <c r="BES34" s="1"/>
      <c r="BET34" s="1"/>
      <c r="BEU34" s="1"/>
      <c r="BEV34" s="1"/>
      <c r="BEW34" s="1"/>
      <c r="BEX34" s="1"/>
      <c r="BEY34" s="1"/>
      <c r="BEZ34" s="1"/>
      <c r="BFA34" s="1"/>
      <c r="BFB34" s="1"/>
      <c r="BFC34" s="1"/>
      <c r="BFD34" s="1"/>
      <c r="BFE34" s="1"/>
      <c r="BFF34" s="1"/>
      <c r="BFG34" s="1"/>
      <c r="BFH34" s="1"/>
      <c r="BFI34" s="1"/>
      <c r="BFJ34" s="1"/>
      <c r="BFK34" s="1"/>
      <c r="BFL34" s="1"/>
      <c r="BFM34" s="1"/>
      <c r="BFN34" s="1"/>
      <c r="BFO34" s="1"/>
      <c r="BFP34" s="1"/>
      <c r="BFQ34" s="1"/>
      <c r="BFR34" s="1"/>
      <c r="BFS34" s="1"/>
      <c r="BFT34" s="1"/>
      <c r="BFU34" s="1"/>
      <c r="BFV34" s="1"/>
      <c r="BFW34" s="1"/>
      <c r="BFX34" s="1"/>
      <c r="BFY34" s="1"/>
      <c r="BFZ34" s="1"/>
      <c r="BGA34" s="1"/>
      <c r="BGB34" s="1"/>
      <c r="BGC34" s="1"/>
      <c r="BGD34" s="1"/>
      <c r="BGE34" s="1"/>
      <c r="BGF34" s="1"/>
      <c r="BGG34" s="1"/>
      <c r="BGH34" s="1"/>
      <c r="BGI34" s="1"/>
      <c r="BGJ34" s="1"/>
      <c r="BGK34" s="1"/>
      <c r="BGL34" s="1"/>
      <c r="BGM34" s="1"/>
      <c r="BGN34" s="1"/>
      <c r="BGO34" s="1"/>
      <c r="BGP34" s="1"/>
      <c r="BGQ34" s="1"/>
      <c r="BGR34" s="1"/>
      <c r="BGS34" s="1"/>
      <c r="BGT34" s="1"/>
      <c r="BGU34" s="1"/>
      <c r="BGV34" s="1"/>
      <c r="BGW34" s="1"/>
      <c r="BGX34" s="1"/>
      <c r="BGY34" s="1"/>
      <c r="BGZ34" s="1"/>
      <c r="BHA34" s="1"/>
      <c r="BHB34" s="1"/>
      <c r="BHC34" s="1"/>
      <c r="BHD34" s="1"/>
      <c r="BHE34" s="1"/>
      <c r="BHF34" s="1"/>
      <c r="BHG34" s="1"/>
      <c r="BHH34" s="1"/>
      <c r="BHI34" s="1"/>
      <c r="BHJ34" s="1"/>
      <c r="BHK34" s="1"/>
      <c r="BHL34" s="1"/>
      <c r="BHM34" s="1"/>
      <c r="BHN34" s="1"/>
      <c r="BHO34" s="1"/>
      <c r="BHP34" s="1"/>
      <c r="BHQ34" s="1"/>
      <c r="BHR34" s="1"/>
      <c r="BHS34" s="1"/>
      <c r="BHT34" s="1"/>
      <c r="BHU34" s="1"/>
      <c r="BHV34" s="1"/>
      <c r="BHW34" s="1"/>
      <c r="BHX34" s="1"/>
      <c r="BHY34" s="1"/>
      <c r="BHZ34" s="1"/>
      <c r="BIA34" s="1"/>
      <c r="BIB34" s="1"/>
      <c r="BIC34" s="1"/>
      <c r="BID34" s="1"/>
      <c r="BIE34" s="1"/>
      <c r="BIF34" s="1"/>
      <c r="BIG34" s="1"/>
      <c r="BIH34" s="1"/>
      <c r="BII34" s="1"/>
      <c r="BIJ34" s="1"/>
      <c r="BIK34" s="1"/>
      <c r="BIL34" s="1"/>
      <c r="BIM34" s="1"/>
      <c r="BIN34" s="1"/>
      <c r="BIO34" s="1"/>
      <c r="BIP34" s="1"/>
      <c r="BIQ34" s="1"/>
      <c r="BIR34" s="1"/>
      <c r="BIS34" s="1"/>
      <c r="BIT34" s="1"/>
      <c r="BIU34" s="1"/>
      <c r="BIV34" s="1"/>
      <c r="BIW34" s="1"/>
      <c r="BIX34" s="1"/>
      <c r="BIY34" s="1"/>
      <c r="BIZ34" s="1"/>
      <c r="BJA34" s="1"/>
      <c r="BJB34" s="1"/>
      <c r="BJC34" s="1"/>
      <c r="BJD34" s="1"/>
      <c r="BJE34" s="1"/>
      <c r="BJF34" s="1"/>
      <c r="BJG34" s="1"/>
      <c r="BJH34" s="1"/>
      <c r="BJI34" s="1"/>
      <c r="BJJ34" s="1"/>
      <c r="BJK34" s="1"/>
      <c r="BJL34" s="1"/>
      <c r="BJM34" s="1"/>
      <c r="BJN34" s="1"/>
      <c r="BJO34" s="1"/>
      <c r="BJP34" s="1"/>
      <c r="BJQ34" s="1"/>
      <c r="BJR34" s="1"/>
      <c r="BJS34" s="1"/>
      <c r="BJT34" s="1"/>
      <c r="BJU34" s="1"/>
      <c r="BJV34" s="1"/>
      <c r="BJW34" s="1"/>
      <c r="BJX34" s="1"/>
      <c r="BJY34" s="1"/>
      <c r="BJZ34" s="1"/>
      <c r="BKA34" s="1"/>
      <c r="BKB34" s="1"/>
      <c r="BKC34" s="1"/>
      <c r="BKD34" s="1"/>
      <c r="BKE34" s="1"/>
      <c r="BKF34" s="1"/>
      <c r="BKG34" s="1"/>
      <c r="BKH34" s="1"/>
      <c r="BKI34" s="1"/>
      <c r="BKJ34" s="1"/>
      <c r="BKK34" s="1"/>
      <c r="BKL34" s="1"/>
      <c r="BKM34" s="1"/>
      <c r="BKN34" s="1"/>
      <c r="BKO34" s="1"/>
      <c r="BKP34" s="1"/>
      <c r="BKQ34" s="1"/>
      <c r="BKR34" s="1"/>
      <c r="BKS34" s="1"/>
      <c r="BKT34" s="1"/>
      <c r="BKU34" s="1"/>
      <c r="BKV34" s="1"/>
      <c r="BKW34" s="1"/>
      <c r="BKX34" s="1"/>
      <c r="BKY34" s="1"/>
      <c r="BKZ34" s="1"/>
      <c r="BLA34" s="1"/>
      <c r="BLB34" s="1"/>
      <c r="BLC34" s="1"/>
      <c r="BLD34" s="1"/>
      <c r="BLE34" s="1"/>
      <c r="BLF34" s="1"/>
      <c r="BLG34" s="1"/>
      <c r="BLH34" s="1"/>
      <c r="BLI34" s="1"/>
      <c r="BLJ34" s="1"/>
      <c r="BLK34" s="1"/>
      <c r="BLL34" s="1"/>
      <c r="BLM34" s="1"/>
      <c r="BLN34" s="1"/>
      <c r="BLO34" s="1"/>
      <c r="BLP34" s="1"/>
      <c r="BLQ34" s="1"/>
      <c r="BLR34" s="1"/>
      <c r="BLS34" s="1"/>
      <c r="BLT34" s="1"/>
      <c r="BLU34" s="1"/>
      <c r="BLV34" s="1"/>
      <c r="BLW34" s="1"/>
      <c r="BLX34" s="1"/>
      <c r="BLY34" s="1"/>
      <c r="BLZ34" s="1"/>
      <c r="BMA34" s="1"/>
      <c r="BMB34" s="1"/>
      <c r="BMC34" s="1"/>
      <c r="BMD34" s="1"/>
      <c r="BME34" s="1"/>
      <c r="BMF34" s="1"/>
      <c r="BMG34" s="1"/>
      <c r="BMH34" s="1"/>
      <c r="BMI34" s="1"/>
      <c r="BMJ34" s="1"/>
      <c r="BMK34" s="1"/>
      <c r="BML34" s="1"/>
      <c r="BMM34" s="1"/>
      <c r="BMN34" s="1"/>
      <c r="BMO34" s="1"/>
      <c r="BMP34" s="1"/>
      <c r="BMQ34" s="1"/>
      <c r="BMR34" s="1"/>
      <c r="BMS34" s="1"/>
      <c r="BMT34" s="1"/>
      <c r="BMU34" s="1"/>
      <c r="BMV34" s="1"/>
      <c r="BMW34" s="1"/>
      <c r="BMX34" s="1"/>
      <c r="BMY34" s="1"/>
      <c r="BMZ34" s="1"/>
      <c r="BNA34" s="1"/>
      <c r="BNB34" s="1"/>
      <c r="BNC34" s="1"/>
      <c r="BND34" s="1"/>
      <c r="BNE34" s="1"/>
      <c r="BNF34" s="1"/>
      <c r="BNG34" s="1"/>
      <c r="BNH34" s="1"/>
      <c r="BNI34" s="1"/>
      <c r="BNJ34" s="1"/>
      <c r="BNK34" s="1"/>
      <c r="BNL34" s="1"/>
      <c r="BNM34" s="1"/>
      <c r="BNN34" s="1"/>
      <c r="BNO34" s="1"/>
      <c r="BNP34" s="1"/>
      <c r="BNQ34" s="1"/>
      <c r="BNR34" s="1"/>
      <c r="BNS34" s="1"/>
      <c r="BNT34" s="1"/>
      <c r="BNU34" s="1"/>
      <c r="BNV34" s="1"/>
      <c r="BNW34" s="1"/>
      <c r="BNX34" s="1"/>
      <c r="BNY34" s="1"/>
      <c r="BNZ34" s="1"/>
      <c r="BOA34" s="1"/>
      <c r="BOB34" s="1"/>
      <c r="BOC34" s="1"/>
      <c r="BOD34" s="1"/>
      <c r="BOE34" s="1"/>
      <c r="BOF34" s="1"/>
      <c r="BOG34" s="1"/>
      <c r="BOH34" s="1"/>
      <c r="BOI34" s="1"/>
      <c r="BOJ34" s="1"/>
      <c r="BOK34" s="1"/>
      <c r="BOL34" s="1"/>
      <c r="BOM34" s="1"/>
      <c r="BON34" s="1"/>
      <c r="BOO34" s="1"/>
      <c r="BOP34" s="1"/>
      <c r="BOQ34" s="1"/>
      <c r="BOR34" s="1"/>
      <c r="BOS34" s="1"/>
      <c r="BOT34" s="1"/>
      <c r="BOU34" s="1"/>
      <c r="BOV34" s="1"/>
      <c r="BOW34" s="1"/>
      <c r="BOX34" s="1"/>
      <c r="BOY34" s="1"/>
      <c r="BOZ34" s="1"/>
      <c r="BPA34" s="1"/>
      <c r="BPB34" s="1"/>
      <c r="BPC34" s="1"/>
      <c r="BPD34" s="1"/>
      <c r="BPE34" s="1"/>
      <c r="BPF34" s="1"/>
      <c r="BPG34" s="1"/>
      <c r="BPH34" s="1"/>
      <c r="BPI34" s="1"/>
      <c r="BPJ34" s="1"/>
      <c r="BPK34" s="1"/>
      <c r="BPL34" s="1"/>
      <c r="BPM34" s="1"/>
      <c r="BPN34" s="1"/>
      <c r="BPO34" s="1"/>
      <c r="BPP34" s="1"/>
      <c r="BPQ34" s="1"/>
      <c r="BPR34" s="1"/>
      <c r="BPS34" s="1"/>
      <c r="BPT34" s="1"/>
      <c r="BPU34" s="1"/>
      <c r="BPV34" s="1"/>
      <c r="BPW34" s="1"/>
      <c r="BPX34" s="1"/>
      <c r="BPY34" s="1"/>
      <c r="BPZ34" s="1"/>
      <c r="BQA34" s="1"/>
      <c r="BQB34" s="1"/>
      <c r="BQC34" s="1"/>
      <c r="BQD34" s="1"/>
      <c r="BQE34" s="1"/>
      <c r="BQF34" s="1"/>
      <c r="BQG34" s="1"/>
      <c r="BQH34" s="1"/>
      <c r="BQI34" s="1"/>
      <c r="BQJ34" s="1"/>
      <c r="BQK34" s="1"/>
      <c r="BQL34" s="1"/>
      <c r="BQM34" s="1"/>
      <c r="BQN34" s="1"/>
      <c r="BQO34" s="1"/>
      <c r="BQP34" s="1"/>
      <c r="BQQ34" s="1"/>
      <c r="BQR34" s="1"/>
      <c r="BQS34" s="1"/>
      <c r="BQT34" s="1"/>
      <c r="BQU34" s="1"/>
      <c r="BQV34" s="1"/>
      <c r="BQW34" s="1"/>
      <c r="BQX34" s="1"/>
      <c r="BQY34" s="1"/>
      <c r="BQZ34" s="1"/>
      <c r="BRA34" s="1"/>
      <c r="BRB34" s="1"/>
      <c r="BRC34" s="1"/>
      <c r="BRD34" s="1"/>
      <c r="BRE34" s="1"/>
      <c r="BRF34" s="1"/>
      <c r="BRG34" s="1"/>
      <c r="BRH34" s="1"/>
      <c r="BRI34" s="1"/>
      <c r="BRJ34" s="1"/>
      <c r="BRK34" s="1"/>
      <c r="BRL34" s="1"/>
      <c r="BRM34" s="1"/>
      <c r="BRN34" s="1"/>
      <c r="BRO34" s="1"/>
      <c r="BRP34" s="1"/>
      <c r="BRQ34" s="1"/>
      <c r="BRR34" s="1"/>
      <c r="BRS34" s="1"/>
      <c r="BRT34" s="1"/>
      <c r="BRU34" s="1"/>
      <c r="BRV34" s="1"/>
      <c r="BRW34" s="1"/>
      <c r="BRX34" s="1"/>
      <c r="BRY34" s="1"/>
      <c r="BRZ34" s="1"/>
      <c r="BSA34" s="1"/>
      <c r="BSB34" s="1"/>
      <c r="BSC34" s="1"/>
      <c r="BSD34" s="1"/>
      <c r="BSE34" s="1"/>
      <c r="BSF34" s="1"/>
      <c r="BSG34" s="1"/>
      <c r="BSH34" s="1"/>
      <c r="BSI34" s="1"/>
      <c r="BSJ34" s="1"/>
      <c r="BSK34" s="1"/>
      <c r="BSL34" s="1"/>
      <c r="BSM34" s="1"/>
      <c r="BSN34" s="1"/>
      <c r="BSO34" s="1"/>
      <c r="BSP34" s="1"/>
      <c r="BSQ34" s="1"/>
      <c r="BSR34" s="1"/>
      <c r="BSS34" s="1"/>
      <c r="BST34" s="1"/>
      <c r="BSU34" s="1"/>
      <c r="BSV34" s="1"/>
      <c r="BSW34" s="1"/>
      <c r="BSX34" s="1"/>
      <c r="BSY34" s="1"/>
      <c r="BSZ34" s="1"/>
      <c r="BTA34" s="1"/>
      <c r="BTB34" s="1"/>
      <c r="BTC34" s="1"/>
      <c r="BTD34" s="1"/>
      <c r="BTE34" s="1"/>
      <c r="BTF34" s="1"/>
      <c r="BTG34" s="1"/>
      <c r="BTH34" s="1"/>
      <c r="BTI34" s="1"/>
      <c r="BTJ34" s="1"/>
      <c r="BTK34" s="1"/>
      <c r="BTL34" s="1"/>
      <c r="BTM34" s="1"/>
      <c r="BTN34" s="1"/>
      <c r="BTO34" s="1"/>
      <c r="BTP34" s="1"/>
      <c r="BTQ34" s="1"/>
      <c r="BTR34" s="1"/>
      <c r="BTS34" s="1"/>
      <c r="BTT34" s="1"/>
      <c r="BTU34" s="1"/>
      <c r="BTV34" s="1"/>
      <c r="BTW34" s="1"/>
      <c r="BTX34" s="1"/>
      <c r="BTY34" s="1"/>
      <c r="BTZ34" s="1"/>
      <c r="BUA34" s="1"/>
      <c r="BUB34" s="1"/>
      <c r="BUC34" s="1"/>
      <c r="BUD34" s="1"/>
      <c r="BUE34" s="1"/>
      <c r="BUF34" s="1"/>
      <c r="BUG34" s="1"/>
      <c r="BUH34" s="1"/>
      <c r="BUI34" s="1"/>
      <c r="BUJ34" s="1"/>
      <c r="BUK34" s="1"/>
      <c r="BUL34" s="1"/>
      <c r="BUM34" s="1"/>
      <c r="BUN34" s="1"/>
      <c r="BUO34" s="1"/>
      <c r="BUP34" s="1"/>
      <c r="BUQ34" s="1"/>
      <c r="BUR34" s="1"/>
      <c r="BUS34" s="1"/>
      <c r="BUT34" s="1"/>
      <c r="BUU34" s="1"/>
      <c r="BUV34" s="1"/>
      <c r="BUW34" s="1"/>
      <c r="BUX34" s="1"/>
      <c r="BUY34" s="1"/>
      <c r="BUZ34" s="1"/>
      <c r="BVA34" s="1"/>
      <c r="BVB34" s="1"/>
      <c r="BVC34" s="1"/>
      <c r="BVD34" s="1"/>
      <c r="BVE34" s="1"/>
      <c r="BVF34" s="1"/>
      <c r="BVG34" s="1"/>
      <c r="BVH34" s="1"/>
      <c r="BVI34" s="1"/>
      <c r="BVJ34" s="1"/>
      <c r="BVK34" s="1"/>
      <c r="BVL34" s="1"/>
      <c r="BVM34" s="1"/>
      <c r="BVN34" s="1"/>
      <c r="BVO34" s="1"/>
      <c r="BVP34" s="1"/>
      <c r="BVQ34" s="1"/>
      <c r="BVR34" s="1"/>
      <c r="BVS34" s="1"/>
      <c r="BVT34" s="1"/>
      <c r="BVU34" s="1"/>
      <c r="BVV34" s="1"/>
      <c r="BVW34" s="1"/>
      <c r="BVX34" s="1"/>
      <c r="BVY34" s="1"/>
      <c r="BVZ34" s="1"/>
      <c r="BWA34" s="1"/>
      <c r="BWB34" s="1"/>
      <c r="BWC34" s="1"/>
      <c r="BWD34" s="1"/>
      <c r="BWE34" s="1"/>
      <c r="BWF34" s="1"/>
      <c r="BWG34" s="1"/>
      <c r="BWH34" s="1"/>
      <c r="BWI34" s="1"/>
      <c r="BWJ34" s="1"/>
      <c r="BWK34" s="1"/>
      <c r="BWL34" s="1"/>
      <c r="BWM34" s="1"/>
      <c r="BWN34" s="1"/>
      <c r="BWO34" s="1"/>
      <c r="BWP34" s="1"/>
      <c r="BWQ34" s="1"/>
      <c r="BWR34" s="1"/>
      <c r="BWS34" s="1"/>
      <c r="BWT34" s="1"/>
      <c r="BWU34" s="1"/>
      <c r="BWV34" s="1"/>
      <c r="BWW34" s="1"/>
      <c r="BWX34" s="1"/>
      <c r="BWY34" s="1"/>
      <c r="BWZ34" s="1"/>
      <c r="BXA34" s="1"/>
      <c r="BXB34" s="1"/>
      <c r="BXC34" s="1"/>
      <c r="BXD34" s="1"/>
      <c r="BXE34" s="1"/>
      <c r="BXF34" s="1"/>
      <c r="BXG34" s="1"/>
      <c r="BXH34" s="1"/>
      <c r="BXI34" s="1"/>
      <c r="BXJ34" s="1"/>
      <c r="BXK34" s="1"/>
      <c r="BXL34" s="1"/>
      <c r="BXM34" s="1"/>
      <c r="BXN34" s="1"/>
      <c r="BXO34" s="1"/>
      <c r="BXP34" s="1"/>
      <c r="BXQ34" s="1"/>
      <c r="BXR34" s="1"/>
      <c r="BXS34" s="1"/>
      <c r="BXT34" s="1"/>
      <c r="BXU34" s="1"/>
      <c r="BXV34" s="1"/>
      <c r="BXW34" s="1"/>
      <c r="BXX34" s="1"/>
      <c r="BXY34" s="1"/>
      <c r="BXZ34" s="1"/>
      <c r="BYA34" s="1"/>
      <c r="BYB34" s="1"/>
      <c r="BYC34" s="1"/>
      <c r="BYD34" s="1"/>
      <c r="BYE34" s="1"/>
      <c r="BYF34" s="1"/>
      <c r="BYG34" s="1"/>
      <c r="BYH34" s="1"/>
      <c r="BYI34" s="1"/>
      <c r="BYJ34" s="1"/>
      <c r="BYK34" s="1"/>
      <c r="BYL34" s="1"/>
      <c r="BYM34" s="1"/>
      <c r="BYN34" s="1"/>
      <c r="BYO34" s="1"/>
      <c r="BYP34" s="1"/>
      <c r="BYQ34" s="1"/>
      <c r="BYR34" s="1"/>
      <c r="BYS34" s="1"/>
      <c r="BYT34" s="1"/>
      <c r="BYU34" s="1"/>
      <c r="BYV34" s="1"/>
      <c r="BYW34" s="1"/>
      <c r="BYX34" s="1"/>
      <c r="BYY34" s="1"/>
      <c r="BYZ34" s="1"/>
      <c r="BZA34" s="1"/>
      <c r="BZB34" s="1"/>
      <c r="BZC34" s="1"/>
      <c r="BZD34" s="1"/>
      <c r="BZE34" s="1"/>
      <c r="BZF34" s="1"/>
      <c r="BZG34" s="1"/>
      <c r="BZH34" s="1"/>
      <c r="BZI34" s="1"/>
      <c r="BZJ34" s="1"/>
      <c r="BZK34" s="1"/>
      <c r="BZL34" s="1"/>
      <c r="BZM34" s="1"/>
      <c r="BZN34" s="1"/>
      <c r="BZO34" s="1"/>
      <c r="BZP34" s="1"/>
      <c r="BZQ34" s="1"/>
      <c r="BZR34" s="1"/>
      <c r="BZS34" s="1"/>
      <c r="BZT34" s="1"/>
      <c r="BZU34" s="1"/>
      <c r="BZV34" s="1"/>
      <c r="BZW34" s="1"/>
      <c r="BZX34" s="1"/>
      <c r="BZY34" s="1"/>
      <c r="BZZ34" s="1"/>
      <c r="CAA34" s="1"/>
      <c r="CAB34" s="1"/>
      <c r="CAC34" s="1"/>
      <c r="CAD34" s="1"/>
      <c r="CAE34" s="1"/>
      <c r="CAF34" s="1"/>
      <c r="CAG34" s="1"/>
      <c r="CAH34" s="1"/>
      <c r="CAI34" s="1"/>
      <c r="CAJ34" s="1"/>
      <c r="CAK34" s="1"/>
      <c r="CAL34" s="1"/>
      <c r="CAM34" s="1"/>
      <c r="CAN34" s="1"/>
      <c r="CAO34" s="1"/>
      <c r="CAP34" s="1"/>
      <c r="CAQ34" s="1"/>
      <c r="CAR34" s="1"/>
      <c r="CAS34" s="1"/>
      <c r="CAT34" s="1"/>
      <c r="CAU34" s="1"/>
      <c r="CAV34" s="1"/>
      <c r="CAW34" s="1"/>
      <c r="CAX34" s="1"/>
      <c r="CAY34" s="1"/>
      <c r="CAZ34" s="1"/>
      <c r="CBA34" s="1"/>
      <c r="CBB34" s="1"/>
      <c r="CBC34" s="1"/>
      <c r="CBD34" s="1"/>
      <c r="CBE34" s="1"/>
      <c r="CBF34" s="1"/>
      <c r="CBG34" s="1"/>
      <c r="CBH34" s="1"/>
      <c r="CBI34" s="1"/>
      <c r="CBJ34" s="1"/>
      <c r="CBK34" s="1"/>
      <c r="CBL34" s="1"/>
      <c r="CBM34" s="1"/>
      <c r="CBN34" s="1"/>
      <c r="CBO34" s="1"/>
      <c r="CBP34" s="1"/>
      <c r="CBQ34" s="1"/>
      <c r="CBR34" s="1"/>
      <c r="CBS34" s="1"/>
      <c r="CBT34" s="1"/>
      <c r="CBU34" s="1"/>
      <c r="CBV34" s="1"/>
      <c r="CBW34" s="1"/>
      <c r="CBX34" s="1"/>
      <c r="CBY34" s="1"/>
      <c r="CBZ34" s="1"/>
      <c r="CCA34" s="1"/>
      <c r="CCB34" s="1"/>
      <c r="CCC34" s="1"/>
      <c r="CCD34" s="1"/>
      <c r="CCE34" s="1"/>
      <c r="CCF34" s="1"/>
      <c r="CCG34" s="1"/>
      <c r="CCH34" s="1"/>
      <c r="CCI34" s="1"/>
      <c r="CCJ34" s="1"/>
      <c r="CCK34" s="1"/>
      <c r="CCL34" s="1"/>
      <c r="CCM34" s="1"/>
      <c r="CCN34" s="1"/>
      <c r="CCO34" s="1"/>
      <c r="CCP34" s="1"/>
      <c r="CCQ34" s="1"/>
      <c r="CCR34" s="1"/>
      <c r="CCS34" s="1"/>
      <c r="CCT34" s="1"/>
      <c r="CCU34" s="1"/>
      <c r="CCV34" s="1"/>
      <c r="CCW34" s="1"/>
      <c r="CCX34" s="1"/>
      <c r="CCY34" s="1"/>
      <c r="CCZ34" s="1"/>
      <c r="CDA34" s="1"/>
      <c r="CDB34" s="1"/>
      <c r="CDC34" s="1"/>
      <c r="CDD34" s="1"/>
      <c r="CDE34" s="1"/>
      <c r="CDF34" s="1"/>
      <c r="CDG34" s="1"/>
      <c r="CDH34" s="1"/>
      <c r="CDI34" s="1"/>
      <c r="CDJ34" s="1"/>
      <c r="CDK34" s="1"/>
      <c r="CDL34" s="1"/>
      <c r="CDM34" s="1"/>
      <c r="CDN34" s="1"/>
      <c r="CDO34" s="1"/>
      <c r="CDP34" s="1"/>
      <c r="CDQ34" s="1"/>
      <c r="CDR34" s="1"/>
      <c r="CDS34" s="1"/>
      <c r="CDT34" s="1"/>
      <c r="CDU34" s="1"/>
      <c r="CDV34" s="1"/>
      <c r="CDW34" s="1"/>
      <c r="CDX34" s="1"/>
      <c r="CDY34" s="1"/>
      <c r="CDZ34" s="1"/>
      <c r="CEA34" s="1"/>
      <c r="CEB34" s="1"/>
      <c r="CEC34" s="1"/>
      <c r="CED34" s="1"/>
      <c r="CEE34" s="1"/>
      <c r="CEF34" s="1"/>
      <c r="CEG34" s="1"/>
      <c r="CEH34" s="1"/>
      <c r="CEI34" s="1"/>
      <c r="CEJ34" s="1"/>
      <c r="CEK34" s="1"/>
      <c r="CEL34" s="1"/>
      <c r="CEM34" s="1"/>
      <c r="CEN34" s="1"/>
      <c r="CEO34" s="1"/>
      <c r="CEP34" s="1"/>
      <c r="CEQ34" s="1"/>
      <c r="CER34" s="1"/>
      <c r="CES34" s="1"/>
      <c r="CET34" s="1"/>
      <c r="CEU34" s="1"/>
      <c r="CEV34" s="1"/>
      <c r="CEW34" s="1"/>
      <c r="CEX34" s="1"/>
      <c r="CEY34" s="1"/>
      <c r="CEZ34" s="1"/>
      <c r="CFA34" s="1"/>
      <c r="CFB34" s="1"/>
      <c r="CFC34" s="1"/>
      <c r="CFD34" s="1"/>
      <c r="CFE34" s="1"/>
      <c r="CFF34" s="1"/>
      <c r="CFG34" s="1"/>
      <c r="CFH34" s="1"/>
      <c r="CFI34" s="1"/>
      <c r="CFJ34" s="1"/>
      <c r="CFK34" s="1"/>
      <c r="CFL34" s="1"/>
      <c r="CFM34" s="1"/>
      <c r="CFN34" s="1"/>
      <c r="CFO34" s="1"/>
      <c r="CFP34" s="1"/>
      <c r="CFQ34" s="1"/>
      <c r="CFR34" s="1"/>
      <c r="CFS34" s="1"/>
      <c r="CFT34" s="1"/>
      <c r="CFU34" s="1"/>
      <c r="CFV34" s="1"/>
      <c r="CFW34" s="1"/>
      <c r="CFX34" s="1"/>
      <c r="CFY34" s="1"/>
      <c r="CFZ34" s="1"/>
      <c r="CGA34" s="1"/>
      <c r="CGB34" s="1"/>
      <c r="CGC34" s="1"/>
      <c r="CGD34" s="1"/>
      <c r="CGE34" s="1"/>
      <c r="CGF34" s="1"/>
      <c r="CGG34" s="1"/>
      <c r="CGH34" s="1"/>
      <c r="CGI34" s="1"/>
      <c r="CGJ34" s="1"/>
      <c r="CGK34" s="1"/>
      <c r="CGL34" s="1"/>
      <c r="CGM34" s="1"/>
      <c r="CGN34" s="1"/>
      <c r="CGO34" s="1"/>
      <c r="CGP34" s="1"/>
      <c r="CGQ34" s="1"/>
      <c r="CGR34" s="1"/>
      <c r="CGS34" s="1"/>
      <c r="CGT34" s="1"/>
      <c r="CGU34" s="1"/>
      <c r="CGV34" s="1"/>
      <c r="CGW34" s="1"/>
      <c r="CGX34" s="1"/>
      <c r="CGY34" s="1"/>
      <c r="CGZ34" s="1"/>
      <c r="CHA34" s="1"/>
      <c r="CHB34" s="1"/>
      <c r="CHC34" s="1"/>
      <c r="CHD34" s="1"/>
      <c r="CHE34" s="1"/>
      <c r="CHF34" s="1"/>
      <c r="CHG34" s="1"/>
      <c r="CHH34" s="1"/>
      <c r="CHI34" s="1"/>
      <c r="CHJ34" s="1"/>
      <c r="CHK34" s="1"/>
      <c r="CHL34" s="1"/>
      <c r="CHM34" s="1"/>
      <c r="CHN34" s="1"/>
      <c r="CHO34" s="1"/>
      <c r="CHP34" s="1"/>
      <c r="CHQ34" s="1"/>
      <c r="CHR34" s="1"/>
      <c r="CHS34" s="1"/>
      <c r="CHT34" s="1"/>
      <c r="CHU34" s="1"/>
      <c r="CHV34" s="1"/>
      <c r="CHW34" s="1"/>
      <c r="CHX34" s="1"/>
      <c r="CHY34" s="1"/>
      <c r="CHZ34" s="1"/>
      <c r="CIA34" s="1"/>
      <c r="CIB34" s="1"/>
      <c r="CIC34" s="1"/>
      <c r="CID34" s="1"/>
      <c r="CIE34" s="1"/>
      <c r="CIF34" s="1"/>
      <c r="CIG34" s="1"/>
      <c r="CIH34" s="1"/>
      <c r="CII34" s="1"/>
      <c r="CIJ34" s="1"/>
      <c r="CIK34" s="1"/>
      <c r="CIL34" s="1"/>
      <c r="CIM34" s="1"/>
      <c r="CIN34" s="1"/>
      <c r="CIO34" s="1"/>
      <c r="CIP34" s="1"/>
      <c r="CIQ34" s="1"/>
      <c r="CIR34" s="1"/>
      <c r="CIS34" s="1"/>
      <c r="CIT34" s="1"/>
      <c r="CIU34" s="1"/>
      <c r="CIV34" s="1"/>
      <c r="CIW34" s="1"/>
      <c r="CIX34" s="1"/>
      <c r="CIY34" s="1"/>
      <c r="CIZ34" s="1"/>
      <c r="CJA34" s="1"/>
      <c r="CJB34" s="1"/>
      <c r="CJC34" s="1"/>
      <c r="CJD34" s="1"/>
      <c r="CJE34" s="1"/>
      <c r="CJF34" s="1"/>
      <c r="CJG34" s="1"/>
      <c r="CJH34" s="1"/>
      <c r="CJI34" s="1"/>
      <c r="CJJ34" s="1"/>
      <c r="CJK34" s="1"/>
      <c r="CJL34" s="1"/>
      <c r="CJM34" s="1"/>
      <c r="CJN34" s="1"/>
      <c r="CJO34" s="1"/>
      <c r="CJP34" s="1"/>
      <c r="CJQ34" s="1"/>
      <c r="CJR34" s="1"/>
      <c r="CJS34" s="1"/>
      <c r="CJT34" s="1"/>
      <c r="CJU34" s="1"/>
      <c r="CJV34" s="1"/>
      <c r="CJW34" s="1"/>
      <c r="CJX34" s="1"/>
      <c r="CJY34" s="1"/>
      <c r="CJZ34" s="1"/>
      <c r="CKA34" s="1"/>
      <c r="CKB34" s="1"/>
      <c r="CKC34" s="1"/>
      <c r="CKD34" s="1"/>
      <c r="CKE34" s="1"/>
      <c r="CKF34" s="1"/>
      <c r="CKG34" s="1"/>
      <c r="CKH34" s="1"/>
      <c r="CKI34" s="1"/>
      <c r="CKJ34" s="1"/>
      <c r="CKK34" s="1"/>
      <c r="CKL34" s="1"/>
      <c r="CKM34" s="1"/>
      <c r="CKN34" s="1"/>
      <c r="CKO34" s="1"/>
      <c r="CKP34" s="1"/>
      <c r="CKQ34" s="1"/>
      <c r="CKR34" s="1"/>
      <c r="CKS34" s="1"/>
      <c r="CKT34" s="1"/>
      <c r="CKU34" s="1"/>
      <c r="CKV34" s="1"/>
      <c r="CKW34" s="1"/>
      <c r="CKX34" s="1"/>
      <c r="CKY34" s="1"/>
      <c r="CKZ34" s="1"/>
      <c r="CLA34" s="1"/>
      <c r="CLB34" s="1"/>
      <c r="CLC34" s="1"/>
      <c r="CLD34" s="1"/>
      <c r="CLE34" s="1"/>
      <c r="CLF34" s="1"/>
      <c r="CLG34" s="1"/>
      <c r="CLH34" s="1"/>
      <c r="CLI34" s="1"/>
      <c r="CLJ34" s="1"/>
      <c r="CLK34" s="1"/>
      <c r="CLL34" s="1"/>
      <c r="CLM34" s="1"/>
      <c r="CLN34" s="1"/>
      <c r="CLO34" s="1"/>
      <c r="CLP34" s="1"/>
      <c r="CLQ34" s="1"/>
      <c r="CLR34" s="1"/>
      <c r="CLS34" s="1"/>
      <c r="CLT34" s="1"/>
      <c r="CLU34" s="1"/>
      <c r="CLV34" s="1"/>
      <c r="CLW34" s="1"/>
      <c r="CLX34" s="1"/>
      <c r="CLY34" s="1"/>
      <c r="CLZ34" s="1"/>
      <c r="CMA34" s="1"/>
      <c r="CMB34" s="1"/>
      <c r="CMC34" s="1"/>
      <c r="CMD34" s="1"/>
      <c r="CME34" s="1"/>
      <c r="CMF34" s="1"/>
      <c r="CMG34" s="1"/>
      <c r="CMH34" s="1"/>
      <c r="CMI34" s="1"/>
      <c r="CMJ34" s="1"/>
      <c r="CMK34" s="1"/>
      <c r="CML34" s="1"/>
      <c r="CMM34" s="1"/>
      <c r="CMN34" s="1"/>
      <c r="CMO34" s="1"/>
      <c r="CMP34" s="1"/>
      <c r="CMQ34" s="1"/>
      <c r="CMR34" s="1"/>
      <c r="CMS34" s="1"/>
      <c r="CMT34" s="1"/>
      <c r="CMU34" s="1"/>
      <c r="CMV34" s="1"/>
      <c r="CMW34" s="1"/>
      <c r="CMX34" s="1"/>
      <c r="CMY34" s="1"/>
      <c r="CMZ34" s="1"/>
      <c r="CNA34" s="1"/>
      <c r="CNB34" s="1"/>
      <c r="CNC34" s="1"/>
      <c r="CND34" s="1"/>
      <c r="CNE34" s="1"/>
      <c r="CNF34" s="1"/>
      <c r="CNG34" s="1"/>
      <c r="CNH34" s="1"/>
      <c r="CNI34" s="1"/>
      <c r="CNJ34" s="1"/>
      <c r="CNK34" s="1"/>
      <c r="CNL34" s="1"/>
      <c r="CNM34" s="1"/>
      <c r="CNN34" s="1"/>
      <c r="CNO34" s="1"/>
      <c r="CNP34" s="1"/>
      <c r="CNQ34" s="1"/>
      <c r="CNR34" s="1"/>
      <c r="CNS34" s="1"/>
      <c r="CNT34" s="1"/>
      <c r="CNU34" s="1"/>
      <c r="CNV34" s="1"/>
      <c r="CNW34" s="1"/>
      <c r="CNX34" s="1"/>
      <c r="CNY34" s="1"/>
      <c r="CNZ34" s="1"/>
      <c r="COA34" s="1"/>
      <c r="COB34" s="1"/>
      <c r="COC34" s="1"/>
      <c r="COD34" s="1"/>
      <c r="COE34" s="1"/>
      <c r="COF34" s="1"/>
      <c r="COG34" s="1"/>
      <c r="COH34" s="1"/>
      <c r="COI34" s="1"/>
      <c r="COJ34" s="1"/>
      <c r="COK34" s="1"/>
      <c r="COL34" s="1"/>
      <c r="COM34" s="1"/>
      <c r="CON34" s="1"/>
      <c r="COO34" s="1"/>
      <c r="COP34" s="1"/>
      <c r="COQ34" s="1"/>
      <c r="COR34" s="1"/>
      <c r="COS34" s="1"/>
      <c r="COT34" s="1"/>
      <c r="COU34" s="1"/>
      <c r="COV34" s="1"/>
      <c r="COW34" s="1"/>
      <c r="COX34" s="1"/>
      <c r="COY34" s="1"/>
      <c r="COZ34" s="1"/>
      <c r="CPA34" s="1"/>
      <c r="CPB34" s="1"/>
      <c r="CPC34" s="1"/>
      <c r="CPD34" s="1"/>
      <c r="CPE34" s="1"/>
      <c r="CPF34" s="1"/>
      <c r="CPG34" s="1"/>
      <c r="CPH34" s="1"/>
      <c r="CPI34" s="1"/>
      <c r="CPJ34" s="1"/>
      <c r="CPK34" s="1"/>
      <c r="CPL34" s="1"/>
      <c r="CPM34" s="1"/>
      <c r="CPN34" s="1"/>
      <c r="CPO34" s="1"/>
      <c r="CPP34" s="1"/>
      <c r="CPQ34" s="1"/>
      <c r="CPR34" s="1"/>
      <c r="CPS34" s="1"/>
      <c r="CPT34" s="1"/>
      <c r="CPU34" s="1"/>
      <c r="CPV34" s="1"/>
      <c r="CPW34" s="1"/>
      <c r="CPX34" s="1"/>
      <c r="CPY34" s="1"/>
      <c r="CPZ34" s="1"/>
      <c r="CQA34" s="1"/>
      <c r="CQB34" s="1"/>
      <c r="CQC34" s="1"/>
      <c r="CQD34" s="1"/>
      <c r="CQE34" s="1"/>
      <c r="CQF34" s="1"/>
      <c r="CQG34" s="1"/>
      <c r="CQH34" s="1"/>
      <c r="CQI34" s="1"/>
      <c r="CQJ34" s="1"/>
      <c r="CQK34" s="1"/>
      <c r="CQL34" s="1"/>
      <c r="CQM34" s="1"/>
      <c r="CQN34" s="1"/>
      <c r="CQO34" s="1"/>
      <c r="CQP34" s="1"/>
      <c r="CQQ34" s="1"/>
      <c r="CQR34" s="1"/>
      <c r="CQS34" s="1"/>
      <c r="CQT34" s="1"/>
      <c r="CQU34" s="1"/>
      <c r="CQV34" s="1"/>
      <c r="CQW34" s="1"/>
      <c r="CQX34" s="1"/>
      <c r="CQY34" s="1"/>
      <c r="CQZ34" s="1"/>
      <c r="CRA34" s="1"/>
      <c r="CRB34" s="1"/>
      <c r="CRC34" s="1"/>
      <c r="CRD34" s="1"/>
      <c r="CRE34" s="1"/>
      <c r="CRF34" s="1"/>
      <c r="CRG34" s="1"/>
      <c r="CRH34" s="1"/>
      <c r="CRI34" s="1"/>
      <c r="CRJ34" s="1"/>
      <c r="CRK34" s="1"/>
      <c r="CRL34" s="1"/>
      <c r="CRM34" s="1"/>
      <c r="CRN34" s="1"/>
      <c r="CRO34" s="1"/>
      <c r="CRP34" s="1"/>
      <c r="CRQ34" s="1"/>
      <c r="CRR34" s="1"/>
      <c r="CRS34" s="1"/>
      <c r="CRT34" s="1"/>
      <c r="CRU34" s="1"/>
      <c r="CRV34" s="1"/>
      <c r="CRW34" s="1"/>
      <c r="CRX34" s="1"/>
      <c r="CRY34" s="1"/>
      <c r="CRZ34" s="1"/>
      <c r="CSA34" s="1"/>
      <c r="CSB34" s="1"/>
      <c r="CSC34" s="1"/>
      <c r="CSD34" s="1"/>
      <c r="CSE34" s="1"/>
      <c r="CSF34" s="1"/>
      <c r="CSG34" s="1"/>
      <c r="CSH34" s="1"/>
      <c r="CSI34" s="1"/>
      <c r="CSJ34" s="1"/>
      <c r="CSK34" s="1"/>
      <c r="CSL34" s="1"/>
      <c r="CSM34" s="1"/>
      <c r="CSN34" s="1"/>
      <c r="CSO34" s="1"/>
      <c r="CSP34" s="1"/>
      <c r="CSQ34" s="1"/>
      <c r="CSR34" s="1"/>
      <c r="CSS34" s="1"/>
      <c r="CST34" s="1"/>
      <c r="CSU34" s="1"/>
      <c r="CSV34" s="1"/>
      <c r="CSW34" s="1"/>
      <c r="CSX34" s="1"/>
      <c r="CSY34" s="1"/>
      <c r="CSZ34" s="1"/>
      <c r="CTA34" s="1"/>
      <c r="CTB34" s="1"/>
      <c r="CTC34" s="1"/>
      <c r="CTD34" s="1"/>
      <c r="CTE34" s="1"/>
      <c r="CTF34" s="1"/>
      <c r="CTG34" s="1"/>
      <c r="CTH34" s="1"/>
      <c r="CTI34" s="1"/>
      <c r="CTJ34" s="1"/>
      <c r="CTK34" s="1"/>
      <c r="CTL34" s="1"/>
      <c r="CTM34" s="1"/>
      <c r="CTN34" s="1"/>
      <c r="CTO34" s="1"/>
      <c r="CTP34" s="1"/>
      <c r="CTQ34" s="1"/>
      <c r="CTR34" s="1"/>
      <c r="CTS34" s="1"/>
      <c r="CTT34" s="1"/>
      <c r="CTU34" s="1"/>
      <c r="CTV34" s="1"/>
      <c r="CTW34" s="1"/>
      <c r="CTX34" s="1"/>
      <c r="CTY34" s="1"/>
      <c r="CTZ34" s="1"/>
      <c r="CUA34" s="1"/>
      <c r="CUB34" s="1"/>
      <c r="CUC34" s="1"/>
      <c r="CUD34" s="1"/>
      <c r="CUE34" s="1"/>
      <c r="CUF34" s="1"/>
      <c r="CUG34" s="1"/>
      <c r="CUH34" s="1"/>
      <c r="CUI34" s="1"/>
      <c r="CUJ34" s="1"/>
      <c r="CUK34" s="1"/>
      <c r="CUL34" s="1"/>
      <c r="CUM34" s="1"/>
      <c r="CUN34" s="1"/>
      <c r="CUO34" s="1"/>
      <c r="CUP34" s="1"/>
      <c r="CUQ34" s="1"/>
      <c r="CUR34" s="1"/>
      <c r="CUS34" s="1"/>
      <c r="CUT34" s="1"/>
      <c r="CUU34" s="1"/>
      <c r="CUV34" s="1"/>
      <c r="CUW34" s="1"/>
      <c r="CUX34" s="1"/>
      <c r="CUY34" s="1"/>
      <c r="CUZ34" s="1"/>
      <c r="CVA34" s="1"/>
      <c r="CVB34" s="1"/>
      <c r="CVC34" s="1"/>
      <c r="CVD34" s="1"/>
      <c r="CVE34" s="1"/>
      <c r="CVF34" s="1"/>
      <c r="CVG34" s="1"/>
      <c r="CVH34" s="1"/>
      <c r="CVI34" s="1"/>
      <c r="CVJ34" s="1"/>
      <c r="CVK34" s="1"/>
      <c r="CVL34" s="1"/>
      <c r="CVM34" s="1"/>
      <c r="CVN34" s="1"/>
      <c r="CVO34" s="1"/>
      <c r="CVP34" s="1"/>
      <c r="CVQ34" s="1"/>
      <c r="CVR34" s="1"/>
      <c r="CVS34" s="1"/>
      <c r="CVT34" s="1"/>
      <c r="CVU34" s="1"/>
      <c r="CVV34" s="1"/>
      <c r="CVW34" s="1"/>
      <c r="CVX34" s="1"/>
      <c r="CVY34" s="1"/>
      <c r="CVZ34" s="1"/>
      <c r="CWA34" s="1"/>
      <c r="CWB34" s="1"/>
      <c r="CWC34" s="1"/>
      <c r="CWD34" s="1"/>
      <c r="CWE34" s="1"/>
      <c r="CWF34" s="1"/>
      <c r="CWG34" s="1"/>
      <c r="CWH34" s="1"/>
      <c r="CWI34" s="1"/>
      <c r="CWJ34" s="1"/>
      <c r="CWK34" s="1"/>
      <c r="CWL34" s="1"/>
      <c r="CWM34" s="1"/>
      <c r="CWN34" s="1"/>
      <c r="CWO34" s="1"/>
      <c r="CWP34" s="1"/>
      <c r="CWQ34" s="1"/>
      <c r="CWR34" s="1"/>
      <c r="CWS34" s="1"/>
      <c r="CWT34" s="1"/>
      <c r="CWU34" s="1"/>
      <c r="CWV34" s="1"/>
      <c r="CWW34" s="1"/>
      <c r="CWX34" s="1"/>
      <c r="CWY34" s="1"/>
      <c r="CWZ34" s="1"/>
      <c r="CXA34" s="1"/>
      <c r="CXB34" s="1"/>
      <c r="CXC34" s="1"/>
      <c r="CXD34" s="1"/>
      <c r="CXE34" s="1"/>
      <c r="CXF34" s="1"/>
      <c r="CXG34" s="1"/>
      <c r="CXH34" s="1"/>
      <c r="CXI34" s="1"/>
      <c r="CXJ34" s="1"/>
      <c r="CXK34" s="1"/>
      <c r="CXL34" s="1"/>
      <c r="CXM34" s="1"/>
      <c r="CXN34" s="1"/>
      <c r="CXO34" s="1"/>
      <c r="CXP34" s="1"/>
      <c r="CXQ34" s="1"/>
      <c r="CXR34" s="1"/>
      <c r="CXS34" s="1"/>
      <c r="CXT34" s="1"/>
      <c r="CXU34" s="1"/>
      <c r="CXV34" s="1"/>
      <c r="CXW34" s="1"/>
      <c r="CXX34" s="1"/>
      <c r="CXY34" s="1"/>
      <c r="CXZ34" s="1"/>
      <c r="CYA34" s="1"/>
      <c r="CYB34" s="1"/>
      <c r="CYC34" s="1"/>
      <c r="CYD34" s="1"/>
      <c r="CYE34" s="1"/>
      <c r="CYF34" s="1"/>
      <c r="CYG34" s="1"/>
      <c r="CYH34" s="1"/>
      <c r="CYI34" s="1"/>
      <c r="CYJ34" s="1"/>
      <c r="CYK34" s="1"/>
      <c r="CYL34" s="1"/>
      <c r="CYM34" s="1"/>
      <c r="CYN34" s="1"/>
      <c r="CYO34" s="1"/>
      <c r="CYP34" s="1"/>
      <c r="CYQ34" s="1"/>
      <c r="CYR34" s="1"/>
      <c r="CYS34" s="1"/>
      <c r="CYT34" s="1"/>
      <c r="CYU34" s="1"/>
      <c r="CYV34" s="1"/>
      <c r="CYW34" s="1"/>
      <c r="CYX34" s="1"/>
      <c r="CYY34" s="1"/>
      <c r="CYZ34" s="1"/>
      <c r="CZA34" s="1"/>
      <c r="CZB34" s="1"/>
      <c r="CZC34" s="1"/>
      <c r="CZD34" s="1"/>
      <c r="CZE34" s="1"/>
      <c r="CZF34" s="1"/>
      <c r="CZG34" s="1"/>
      <c r="CZH34" s="1"/>
      <c r="CZI34" s="1"/>
      <c r="CZJ34" s="1"/>
      <c r="CZK34" s="1"/>
      <c r="CZL34" s="1"/>
      <c r="CZM34" s="1"/>
      <c r="CZN34" s="1"/>
      <c r="CZO34" s="1"/>
      <c r="CZP34" s="1"/>
      <c r="CZQ34" s="1"/>
      <c r="CZR34" s="1"/>
      <c r="CZS34" s="1"/>
      <c r="CZT34" s="1"/>
      <c r="CZU34" s="1"/>
      <c r="CZV34" s="1"/>
      <c r="CZW34" s="1"/>
      <c r="CZX34" s="1"/>
      <c r="CZY34" s="1"/>
      <c r="CZZ34" s="1"/>
      <c r="DAA34" s="1"/>
      <c r="DAB34" s="1"/>
      <c r="DAC34" s="1"/>
      <c r="DAD34" s="1"/>
      <c r="DAE34" s="1"/>
      <c r="DAF34" s="1"/>
      <c r="DAG34" s="1"/>
      <c r="DAH34" s="1"/>
      <c r="DAI34" s="1"/>
      <c r="DAJ34" s="1"/>
      <c r="DAK34" s="1"/>
      <c r="DAL34" s="1"/>
      <c r="DAM34" s="1"/>
      <c r="DAN34" s="1"/>
      <c r="DAO34" s="1"/>
      <c r="DAP34" s="1"/>
      <c r="DAQ34" s="1"/>
      <c r="DAR34" s="1"/>
      <c r="DAS34" s="1"/>
      <c r="DAT34" s="1"/>
      <c r="DAU34" s="1"/>
      <c r="DAV34" s="1"/>
      <c r="DAW34" s="1"/>
      <c r="DAX34" s="1"/>
      <c r="DAY34" s="1"/>
      <c r="DAZ34" s="1"/>
      <c r="DBA34" s="1"/>
      <c r="DBB34" s="1"/>
      <c r="DBC34" s="1"/>
      <c r="DBD34" s="1"/>
      <c r="DBE34" s="1"/>
      <c r="DBF34" s="1"/>
      <c r="DBG34" s="1"/>
      <c r="DBH34" s="1"/>
      <c r="DBI34" s="1"/>
      <c r="DBJ34" s="1"/>
      <c r="DBK34" s="1"/>
      <c r="DBL34" s="1"/>
      <c r="DBM34" s="1"/>
      <c r="DBN34" s="1"/>
      <c r="DBO34" s="1"/>
      <c r="DBP34" s="1"/>
      <c r="DBQ34" s="1"/>
      <c r="DBR34" s="1"/>
      <c r="DBS34" s="1"/>
      <c r="DBT34" s="1"/>
      <c r="DBU34" s="1"/>
      <c r="DBV34" s="1"/>
      <c r="DBW34" s="1"/>
      <c r="DBX34" s="1"/>
      <c r="DBY34" s="1"/>
      <c r="DBZ34" s="1"/>
      <c r="DCA34" s="1"/>
      <c r="DCB34" s="1"/>
      <c r="DCC34" s="1"/>
      <c r="DCD34" s="1"/>
      <c r="DCE34" s="1"/>
      <c r="DCF34" s="1"/>
      <c r="DCG34" s="1"/>
      <c r="DCH34" s="1"/>
      <c r="DCI34" s="1"/>
      <c r="DCJ34" s="1"/>
      <c r="DCK34" s="1"/>
      <c r="DCL34" s="1"/>
      <c r="DCM34" s="1"/>
      <c r="DCN34" s="1"/>
      <c r="DCO34" s="1"/>
      <c r="DCP34" s="1"/>
      <c r="DCQ34" s="1"/>
      <c r="DCR34" s="1"/>
      <c r="DCS34" s="1"/>
      <c r="DCT34" s="1"/>
      <c r="DCU34" s="1"/>
      <c r="DCV34" s="1"/>
      <c r="DCW34" s="1"/>
      <c r="DCX34" s="1"/>
      <c r="DCY34" s="1"/>
      <c r="DCZ34" s="1"/>
      <c r="DDA34" s="1"/>
      <c r="DDB34" s="1"/>
      <c r="DDC34" s="1"/>
      <c r="DDD34" s="1"/>
      <c r="DDE34" s="1"/>
      <c r="DDF34" s="1"/>
      <c r="DDG34" s="1"/>
      <c r="DDH34" s="1"/>
      <c r="DDI34" s="1"/>
      <c r="DDJ34" s="1"/>
      <c r="DDK34" s="1"/>
      <c r="DDL34" s="1"/>
      <c r="DDM34" s="1"/>
      <c r="DDN34" s="1"/>
      <c r="DDO34" s="1"/>
      <c r="DDP34" s="1"/>
      <c r="DDQ34" s="1"/>
      <c r="DDR34" s="1"/>
      <c r="DDS34" s="1"/>
      <c r="DDT34" s="1"/>
      <c r="DDU34" s="1"/>
      <c r="DDV34" s="1"/>
      <c r="DDW34" s="1"/>
      <c r="DDX34" s="1"/>
      <c r="DDY34" s="1"/>
      <c r="DDZ34" s="1"/>
      <c r="DEA34" s="1"/>
      <c r="DEB34" s="1"/>
      <c r="DEC34" s="1"/>
      <c r="DED34" s="1"/>
      <c r="DEE34" s="1"/>
      <c r="DEF34" s="1"/>
      <c r="DEG34" s="1"/>
      <c r="DEH34" s="1"/>
      <c r="DEI34" s="1"/>
      <c r="DEJ34" s="1"/>
      <c r="DEK34" s="1"/>
      <c r="DEL34" s="1"/>
      <c r="DEM34" s="1"/>
      <c r="DEN34" s="1"/>
      <c r="DEO34" s="1"/>
      <c r="DEP34" s="1"/>
      <c r="DEQ34" s="1"/>
      <c r="DER34" s="1"/>
      <c r="DES34" s="1"/>
      <c r="DET34" s="1"/>
      <c r="DEU34" s="1"/>
      <c r="DEV34" s="1"/>
      <c r="DEW34" s="1"/>
      <c r="DEX34" s="1"/>
      <c r="DEY34" s="1"/>
      <c r="DEZ34" s="1"/>
      <c r="DFA34" s="1"/>
      <c r="DFB34" s="1"/>
      <c r="DFC34" s="1"/>
      <c r="DFD34" s="1"/>
      <c r="DFE34" s="1"/>
      <c r="DFF34" s="1"/>
      <c r="DFG34" s="1"/>
      <c r="DFH34" s="1"/>
      <c r="DFI34" s="1"/>
      <c r="DFJ34" s="1"/>
      <c r="DFK34" s="1"/>
      <c r="DFL34" s="1"/>
      <c r="DFM34" s="1"/>
      <c r="DFN34" s="1"/>
      <c r="DFO34" s="1"/>
      <c r="DFP34" s="1"/>
      <c r="DFQ34" s="1"/>
      <c r="DFR34" s="1"/>
      <c r="DFS34" s="1"/>
      <c r="DFT34" s="1"/>
      <c r="DFU34" s="1"/>
      <c r="DFV34" s="1"/>
      <c r="DFW34" s="1"/>
      <c r="DFX34" s="1"/>
      <c r="DFY34" s="1"/>
      <c r="DFZ34" s="1"/>
      <c r="DGA34" s="1"/>
      <c r="DGB34" s="1"/>
      <c r="DGC34" s="1"/>
      <c r="DGD34" s="1"/>
      <c r="DGE34" s="1"/>
      <c r="DGF34" s="1"/>
      <c r="DGG34" s="1"/>
      <c r="DGH34" s="1"/>
      <c r="DGI34" s="1"/>
      <c r="DGJ34" s="1"/>
      <c r="DGK34" s="1"/>
      <c r="DGL34" s="1"/>
      <c r="DGM34" s="1"/>
      <c r="DGN34" s="1"/>
      <c r="DGO34" s="1"/>
      <c r="DGP34" s="1"/>
      <c r="DGQ34" s="1"/>
      <c r="DGR34" s="1"/>
      <c r="DGS34" s="1"/>
      <c r="DGT34" s="1"/>
      <c r="DGU34" s="1"/>
      <c r="DGV34" s="1"/>
      <c r="DGW34" s="1"/>
      <c r="DGX34" s="1"/>
      <c r="DGY34" s="1"/>
      <c r="DGZ34" s="1"/>
      <c r="DHA34" s="1"/>
      <c r="DHB34" s="1"/>
      <c r="DHC34" s="1"/>
      <c r="DHD34" s="1"/>
      <c r="DHE34" s="1"/>
      <c r="DHF34" s="1"/>
      <c r="DHG34" s="1"/>
      <c r="DHH34" s="1"/>
      <c r="DHI34" s="1"/>
      <c r="DHJ34" s="1"/>
      <c r="DHK34" s="1"/>
      <c r="DHL34" s="1"/>
      <c r="DHM34" s="1"/>
      <c r="DHN34" s="1"/>
      <c r="DHO34" s="1"/>
      <c r="DHP34" s="1"/>
      <c r="DHQ34" s="1"/>
      <c r="DHR34" s="1"/>
      <c r="DHS34" s="1"/>
      <c r="DHT34" s="1"/>
      <c r="DHU34" s="1"/>
      <c r="DHV34" s="1"/>
      <c r="DHW34" s="1"/>
      <c r="DHX34" s="1"/>
      <c r="DHY34" s="1"/>
      <c r="DHZ34" s="1"/>
      <c r="DIA34" s="1"/>
      <c r="DIB34" s="1"/>
      <c r="DIC34" s="1"/>
      <c r="DID34" s="1"/>
      <c r="DIE34" s="1"/>
      <c r="DIF34" s="1"/>
      <c r="DIG34" s="1"/>
      <c r="DIH34" s="1"/>
      <c r="DII34" s="1"/>
      <c r="DIJ34" s="1"/>
      <c r="DIK34" s="1"/>
      <c r="DIL34" s="1"/>
      <c r="DIM34" s="1"/>
      <c r="DIN34" s="1"/>
      <c r="DIO34" s="1"/>
      <c r="DIP34" s="1"/>
      <c r="DIQ34" s="1"/>
      <c r="DIR34" s="1"/>
      <c r="DIS34" s="1"/>
      <c r="DIT34" s="1"/>
      <c r="DIU34" s="1"/>
      <c r="DIV34" s="1"/>
      <c r="DIW34" s="1"/>
      <c r="DIX34" s="1"/>
      <c r="DIY34" s="1"/>
      <c r="DIZ34" s="1"/>
      <c r="DJA34" s="1"/>
      <c r="DJB34" s="1"/>
      <c r="DJC34" s="1"/>
      <c r="DJD34" s="1"/>
      <c r="DJE34" s="1"/>
      <c r="DJF34" s="1"/>
      <c r="DJG34" s="1"/>
      <c r="DJH34" s="1"/>
      <c r="DJI34" s="1"/>
      <c r="DJJ34" s="1"/>
      <c r="DJK34" s="1"/>
      <c r="DJL34" s="1"/>
      <c r="DJM34" s="1"/>
      <c r="DJN34" s="1"/>
      <c r="DJO34" s="1"/>
      <c r="DJP34" s="1"/>
      <c r="DJQ34" s="1"/>
      <c r="DJR34" s="1"/>
      <c r="DJS34" s="1"/>
      <c r="DJT34" s="1"/>
      <c r="DJU34" s="1"/>
      <c r="DJV34" s="1"/>
      <c r="DJW34" s="1"/>
      <c r="DJX34" s="1"/>
      <c r="DJY34" s="1"/>
      <c r="DJZ34" s="1"/>
      <c r="DKA34" s="1"/>
      <c r="DKB34" s="1"/>
      <c r="DKC34" s="1"/>
      <c r="DKD34" s="1"/>
      <c r="DKE34" s="1"/>
      <c r="DKF34" s="1"/>
      <c r="DKG34" s="1"/>
      <c r="DKH34" s="1"/>
      <c r="DKI34" s="1"/>
      <c r="DKJ34" s="1"/>
      <c r="DKK34" s="1"/>
      <c r="DKL34" s="1"/>
      <c r="DKM34" s="1"/>
      <c r="DKN34" s="1"/>
      <c r="DKO34" s="1"/>
      <c r="DKP34" s="1"/>
      <c r="DKQ34" s="1"/>
      <c r="DKR34" s="1"/>
      <c r="DKS34" s="1"/>
      <c r="DKT34" s="1"/>
      <c r="DKU34" s="1"/>
      <c r="DKV34" s="1"/>
      <c r="DKW34" s="1"/>
      <c r="DKX34" s="1"/>
      <c r="DKY34" s="1"/>
      <c r="DKZ34" s="1"/>
      <c r="DLA34" s="1"/>
      <c r="DLB34" s="1"/>
      <c r="DLC34" s="1"/>
      <c r="DLD34" s="1"/>
      <c r="DLE34" s="1"/>
      <c r="DLF34" s="1"/>
      <c r="DLG34" s="1"/>
      <c r="DLH34" s="1"/>
      <c r="DLI34" s="1"/>
      <c r="DLJ34" s="1"/>
      <c r="DLK34" s="1"/>
      <c r="DLL34" s="1"/>
      <c r="DLM34" s="1"/>
      <c r="DLN34" s="1"/>
      <c r="DLO34" s="1"/>
      <c r="DLP34" s="1"/>
      <c r="DLQ34" s="1"/>
      <c r="DLR34" s="1"/>
      <c r="DLS34" s="1"/>
      <c r="DLT34" s="1"/>
      <c r="DLU34" s="1"/>
      <c r="DLV34" s="1"/>
      <c r="DLW34" s="1"/>
      <c r="DLX34" s="1"/>
      <c r="DLY34" s="1"/>
      <c r="DLZ34" s="1"/>
      <c r="DMA34" s="1"/>
      <c r="DMB34" s="1"/>
      <c r="DMC34" s="1"/>
      <c r="DMD34" s="1"/>
      <c r="DME34" s="1"/>
      <c r="DMF34" s="1"/>
      <c r="DMG34" s="1"/>
      <c r="DMH34" s="1"/>
      <c r="DMI34" s="1"/>
      <c r="DMJ34" s="1"/>
      <c r="DMK34" s="1"/>
      <c r="DML34" s="1"/>
      <c r="DMM34" s="1"/>
      <c r="DMN34" s="1"/>
      <c r="DMO34" s="1"/>
      <c r="DMP34" s="1"/>
      <c r="DMQ34" s="1"/>
      <c r="DMR34" s="1"/>
      <c r="DMS34" s="1"/>
      <c r="DMT34" s="1"/>
      <c r="DMU34" s="1"/>
      <c r="DMV34" s="1"/>
      <c r="DMW34" s="1"/>
      <c r="DMX34" s="1"/>
      <c r="DMY34" s="1"/>
      <c r="DMZ34" s="1"/>
      <c r="DNA34" s="1"/>
      <c r="DNB34" s="1"/>
      <c r="DNC34" s="1"/>
      <c r="DND34" s="1"/>
      <c r="DNE34" s="1"/>
      <c r="DNF34" s="1"/>
      <c r="DNG34" s="1"/>
      <c r="DNH34" s="1"/>
      <c r="DNI34" s="1"/>
      <c r="DNJ34" s="1"/>
      <c r="DNK34" s="1"/>
      <c r="DNL34" s="1"/>
      <c r="DNM34" s="1"/>
      <c r="DNN34" s="1"/>
      <c r="DNO34" s="1"/>
      <c r="DNP34" s="1"/>
      <c r="DNQ34" s="1"/>
      <c r="DNR34" s="1"/>
      <c r="DNS34" s="1"/>
      <c r="DNT34" s="1"/>
      <c r="DNU34" s="1"/>
      <c r="DNV34" s="1"/>
      <c r="DNW34" s="1"/>
      <c r="DNX34" s="1"/>
      <c r="DNY34" s="1"/>
      <c r="DNZ34" s="1"/>
      <c r="DOA34" s="1"/>
      <c r="DOB34" s="1"/>
      <c r="DOC34" s="1"/>
      <c r="DOD34" s="1"/>
      <c r="DOE34" s="1"/>
      <c r="DOF34" s="1"/>
      <c r="DOG34" s="1"/>
      <c r="DOH34" s="1"/>
      <c r="DOI34" s="1"/>
      <c r="DOJ34" s="1"/>
      <c r="DOK34" s="1"/>
      <c r="DOL34" s="1"/>
      <c r="DOM34" s="1"/>
      <c r="DON34" s="1"/>
      <c r="DOO34" s="1"/>
      <c r="DOP34" s="1"/>
      <c r="DOQ34" s="1"/>
      <c r="DOR34" s="1"/>
      <c r="DOS34" s="1"/>
      <c r="DOT34" s="1"/>
      <c r="DOU34" s="1"/>
      <c r="DOV34" s="1"/>
      <c r="DOW34" s="1"/>
      <c r="DOX34" s="1"/>
      <c r="DOY34" s="1"/>
      <c r="DOZ34" s="1"/>
      <c r="DPA34" s="1"/>
      <c r="DPB34" s="1"/>
      <c r="DPC34" s="1"/>
      <c r="DPD34" s="1"/>
      <c r="DPE34" s="1"/>
      <c r="DPF34" s="1"/>
      <c r="DPG34" s="1"/>
      <c r="DPH34" s="1"/>
      <c r="DPI34" s="1"/>
      <c r="DPJ34" s="1"/>
      <c r="DPK34" s="1"/>
      <c r="DPL34" s="1"/>
      <c r="DPM34" s="1"/>
      <c r="DPN34" s="1"/>
      <c r="DPO34" s="1"/>
      <c r="DPP34" s="1"/>
      <c r="DPQ34" s="1"/>
      <c r="DPR34" s="1"/>
      <c r="DPS34" s="1"/>
      <c r="DPT34" s="1"/>
      <c r="DPU34" s="1"/>
      <c r="DPV34" s="1"/>
      <c r="DPW34" s="1"/>
      <c r="DPX34" s="1"/>
      <c r="DPY34" s="1"/>
      <c r="DPZ34" s="1"/>
      <c r="DQA34" s="1"/>
      <c r="DQB34" s="1"/>
      <c r="DQC34" s="1"/>
      <c r="DQD34" s="1"/>
      <c r="DQE34" s="1"/>
      <c r="DQF34" s="1"/>
      <c r="DQG34" s="1"/>
      <c r="DQH34" s="1"/>
      <c r="DQI34" s="1"/>
      <c r="DQJ34" s="1"/>
      <c r="DQK34" s="1"/>
      <c r="DQL34" s="1"/>
      <c r="DQM34" s="1"/>
      <c r="DQN34" s="1"/>
      <c r="DQO34" s="1"/>
      <c r="DQP34" s="1"/>
      <c r="DQQ34" s="1"/>
      <c r="DQR34" s="1"/>
      <c r="DQS34" s="1"/>
      <c r="DQT34" s="1"/>
      <c r="DQU34" s="1"/>
      <c r="DQV34" s="1"/>
      <c r="DQW34" s="1"/>
      <c r="DQX34" s="1"/>
      <c r="DQY34" s="1"/>
      <c r="DQZ34" s="1"/>
      <c r="DRA34" s="1"/>
      <c r="DRB34" s="1"/>
      <c r="DRC34" s="1"/>
      <c r="DRD34" s="1"/>
      <c r="DRE34" s="1"/>
      <c r="DRF34" s="1"/>
      <c r="DRG34" s="1"/>
      <c r="DRH34" s="1"/>
      <c r="DRI34" s="1"/>
      <c r="DRJ34" s="1"/>
      <c r="DRK34" s="1"/>
      <c r="DRL34" s="1"/>
      <c r="DRM34" s="1"/>
      <c r="DRN34" s="1"/>
      <c r="DRO34" s="1"/>
      <c r="DRP34" s="1"/>
      <c r="DRQ34" s="1"/>
      <c r="DRR34" s="1"/>
      <c r="DRS34" s="1"/>
      <c r="DRT34" s="1"/>
      <c r="DRU34" s="1"/>
      <c r="DRV34" s="1"/>
      <c r="DRW34" s="1"/>
      <c r="DRX34" s="1"/>
      <c r="DRY34" s="1"/>
      <c r="DRZ34" s="1"/>
      <c r="DSA34" s="1"/>
      <c r="DSB34" s="1"/>
      <c r="DSC34" s="1"/>
      <c r="DSD34" s="1"/>
      <c r="DSE34" s="1"/>
      <c r="DSF34" s="1"/>
      <c r="DSG34" s="1"/>
      <c r="DSH34" s="1"/>
      <c r="DSI34" s="1"/>
      <c r="DSJ34" s="1"/>
      <c r="DSK34" s="1"/>
      <c r="DSL34" s="1"/>
      <c r="DSM34" s="1"/>
      <c r="DSN34" s="1"/>
      <c r="DSO34" s="1"/>
      <c r="DSP34" s="1"/>
      <c r="DSQ34" s="1"/>
      <c r="DSR34" s="1"/>
      <c r="DSS34" s="1"/>
      <c r="DST34" s="1"/>
      <c r="DSU34" s="1"/>
      <c r="DSV34" s="1"/>
      <c r="DSW34" s="1"/>
      <c r="DSX34" s="1"/>
      <c r="DSY34" s="1"/>
      <c r="DSZ34" s="1"/>
      <c r="DTA34" s="1"/>
      <c r="DTB34" s="1"/>
      <c r="DTC34" s="1"/>
      <c r="DTD34" s="1"/>
      <c r="DTE34" s="1"/>
      <c r="DTF34" s="1"/>
      <c r="DTG34" s="1"/>
      <c r="DTH34" s="1"/>
      <c r="DTI34" s="1"/>
      <c r="DTJ34" s="1"/>
      <c r="DTK34" s="1"/>
      <c r="DTL34" s="1"/>
      <c r="DTM34" s="1"/>
      <c r="DTN34" s="1"/>
      <c r="DTO34" s="1"/>
      <c r="DTP34" s="1"/>
      <c r="DTQ34" s="1"/>
      <c r="DTR34" s="1"/>
      <c r="DTS34" s="1"/>
      <c r="DTT34" s="1"/>
      <c r="DTU34" s="1"/>
      <c r="DTV34" s="1"/>
      <c r="DTW34" s="1"/>
      <c r="DTX34" s="1"/>
      <c r="DTY34" s="1"/>
      <c r="DTZ34" s="1"/>
      <c r="DUA34" s="1"/>
      <c r="DUB34" s="1"/>
      <c r="DUC34" s="1"/>
      <c r="DUD34" s="1"/>
      <c r="DUE34" s="1"/>
      <c r="DUF34" s="1"/>
      <c r="DUG34" s="1"/>
      <c r="DUH34" s="1"/>
      <c r="DUI34" s="1"/>
      <c r="DUJ34" s="1"/>
      <c r="DUK34" s="1"/>
      <c r="DUL34" s="1"/>
      <c r="DUM34" s="1"/>
      <c r="DUN34" s="1"/>
      <c r="DUO34" s="1"/>
      <c r="DUP34" s="1"/>
      <c r="DUQ34" s="1"/>
      <c r="DUR34" s="1"/>
      <c r="DUS34" s="1"/>
      <c r="DUT34" s="1"/>
      <c r="DUU34" s="1"/>
      <c r="DUV34" s="1"/>
      <c r="DUW34" s="1"/>
      <c r="DUX34" s="1"/>
      <c r="DUY34" s="1"/>
      <c r="DUZ34" s="1"/>
      <c r="DVA34" s="1"/>
      <c r="DVB34" s="1"/>
      <c r="DVC34" s="1"/>
      <c r="DVD34" s="1"/>
      <c r="DVE34" s="1"/>
      <c r="DVF34" s="1"/>
      <c r="DVG34" s="1"/>
      <c r="DVH34" s="1"/>
      <c r="DVI34" s="1"/>
      <c r="DVJ34" s="1"/>
      <c r="DVK34" s="1"/>
      <c r="DVL34" s="1"/>
      <c r="DVM34" s="1"/>
      <c r="DVN34" s="1"/>
      <c r="DVO34" s="1"/>
      <c r="DVP34" s="1"/>
      <c r="DVQ34" s="1"/>
      <c r="DVR34" s="1"/>
      <c r="DVS34" s="1"/>
      <c r="DVT34" s="1"/>
      <c r="DVU34" s="1"/>
      <c r="DVV34" s="1"/>
      <c r="DVW34" s="1"/>
      <c r="DVX34" s="1"/>
      <c r="DVY34" s="1"/>
      <c r="DVZ34" s="1"/>
      <c r="DWA34" s="1"/>
      <c r="DWB34" s="1"/>
      <c r="DWC34" s="1"/>
      <c r="DWD34" s="1"/>
      <c r="DWE34" s="1"/>
      <c r="DWF34" s="1"/>
      <c r="DWG34" s="1"/>
      <c r="DWH34" s="1"/>
      <c r="DWI34" s="1"/>
      <c r="DWJ34" s="1"/>
      <c r="DWK34" s="1"/>
      <c r="DWL34" s="1"/>
      <c r="DWM34" s="1"/>
      <c r="DWN34" s="1"/>
      <c r="DWO34" s="1"/>
      <c r="DWP34" s="1"/>
      <c r="DWQ34" s="1"/>
      <c r="DWR34" s="1"/>
      <c r="DWS34" s="1"/>
      <c r="DWT34" s="1"/>
      <c r="DWU34" s="1"/>
      <c r="DWV34" s="1"/>
      <c r="DWW34" s="1"/>
      <c r="DWX34" s="1"/>
      <c r="DWY34" s="1"/>
      <c r="DWZ34" s="1"/>
      <c r="DXA34" s="1"/>
      <c r="DXB34" s="1"/>
      <c r="DXC34" s="1"/>
      <c r="DXD34" s="1"/>
      <c r="DXE34" s="1"/>
      <c r="DXF34" s="1"/>
      <c r="DXG34" s="1"/>
      <c r="DXH34" s="1"/>
      <c r="DXI34" s="1"/>
      <c r="DXJ34" s="1"/>
      <c r="DXK34" s="1"/>
      <c r="DXL34" s="1"/>
      <c r="DXM34" s="1"/>
      <c r="DXN34" s="1"/>
      <c r="DXO34" s="1"/>
      <c r="DXP34" s="1"/>
      <c r="DXQ34" s="1"/>
      <c r="DXR34" s="1"/>
      <c r="DXS34" s="1"/>
      <c r="DXT34" s="1"/>
      <c r="DXU34" s="1"/>
      <c r="DXV34" s="1"/>
      <c r="DXW34" s="1"/>
      <c r="DXX34" s="1"/>
      <c r="DXY34" s="1"/>
      <c r="DXZ34" s="1"/>
      <c r="DYA34" s="1"/>
      <c r="DYB34" s="1"/>
      <c r="DYC34" s="1"/>
      <c r="DYD34" s="1"/>
      <c r="DYE34" s="1"/>
      <c r="DYF34" s="1"/>
      <c r="DYG34" s="1"/>
      <c r="DYH34" s="1"/>
      <c r="DYI34" s="1"/>
      <c r="DYJ34" s="1"/>
      <c r="DYK34" s="1"/>
      <c r="DYL34" s="1"/>
      <c r="DYM34" s="1"/>
      <c r="DYN34" s="1"/>
      <c r="DYO34" s="1"/>
      <c r="DYP34" s="1"/>
      <c r="DYQ34" s="1"/>
      <c r="DYR34" s="1"/>
      <c r="DYS34" s="1"/>
      <c r="DYT34" s="1"/>
      <c r="DYU34" s="1"/>
      <c r="DYV34" s="1"/>
      <c r="DYW34" s="1"/>
      <c r="DYX34" s="1"/>
      <c r="DYY34" s="1"/>
      <c r="DYZ34" s="1"/>
      <c r="DZA34" s="1"/>
      <c r="DZB34" s="1"/>
      <c r="DZC34" s="1"/>
      <c r="DZD34" s="1"/>
      <c r="DZE34" s="1"/>
      <c r="DZF34" s="1"/>
      <c r="DZG34" s="1"/>
      <c r="DZH34" s="1"/>
      <c r="DZI34" s="1"/>
      <c r="DZJ34" s="1"/>
      <c r="DZK34" s="1"/>
      <c r="DZL34" s="1"/>
      <c r="DZM34" s="1"/>
      <c r="DZN34" s="1"/>
      <c r="DZO34" s="1"/>
      <c r="DZP34" s="1"/>
      <c r="DZQ34" s="1"/>
      <c r="DZR34" s="1"/>
      <c r="DZS34" s="1"/>
      <c r="DZT34" s="1"/>
      <c r="DZU34" s="1"/>
      <c r="DZV34" s="1"/>
      <c r="DZW34" s="1"/>
      <c r="DZX34" s="1"/>
      <c r="DZY34" s="1"/>
      <c r="DZZ34" s="1"/>
      <c r="EAA34" s="1"/>
      <c r="EAB34" s="1"/>
      <c r="EAC34" s="1"/>
      <c r="EAD34" s="1"/>
      <c r="EAE34" s="1"/>
      <c r="EAF34" s="1"/>
      <c r="EAG34" s="1"/>
      <c r="EAH34" s="1"/>
      <c r="EAI34" s="1"/>
      <c r="EAJ34" s="1"/>
      <c r="EAK34" s="1"/>
      <c r="EAL34" s="1"/>
      <c r="EAM34" s="1"/>
      <c r="EAN34" s="1"/>
      <c r="EAO34" s="1"/>
      <c r="EAP34" s="1"/>
      <c r="EAQ34" s="1"/>
      <c r="EAR34" s="1"/>
      <c r="EAS34" s="1"/>
      <c r="EAT34" s="1"/>
      <c r="EAU34" s="1"/>
      <c r="EAV34" s="1"/>
      <c r="EAW34" s="1"/>
      <c r="EAX34" s="1"/>
      <c r="EAY34" s="1"/>
      <c r="EAZ34" s="1"/>
      <c r="EBA34" s="1"/>
      <c r="EBB34" s="1"/>
      <c r="EBC34" s="1"/>
      <c r="EBD34" s="1"/>
      <c r="EBE34" s="1"/>
      <c r="EBF34" s="1"/>
      <c r="EBG34" s="1"/>
      <c r="EBH34" s="1"/>
      <c r="EBI34" s="1"/>
      <c r="EBJ34" s="1"/>
      <c r="EBK34" s="1"/>
      <c r="EBL34" s="1"/>
      <c r="EBM34" s="1"/>
      <c r="EBN34" s="1"/>
      <c r="EBO34" s="1"/>
      <c r="EBP34" s="1"/>
      <c r="EBQ34" s="1"/>
      <c r="EBR34" s="1"/>
      <c r="EBS34" s="1"/>
      <c r="EBT34" s="1"/>
      <c r="EBU34" s="1"/>
      <c r="EBV34" s="1"/>
      <c r="EBW34" s="1"/>
      <c r="EBX34" s="1"/>
      <c r="EBY34" s="1"/>
      <c r="EBZ34" s="1"/>
      <c r="ECA34" s="1"/>
      <c r="ECB34" s="1"/>
      <c r="ECC34" s="1"/>
      <c r="ECD34" s="1"/>
      <c r="ECE34" s="1"/>
      <c r="ECF34" s="1"/>
      <c r="ECG34" s="1"/>
      <c r="ECH34" s="1"/>
      <c r="ECI34" s="1"/>
      <c r="ECJ34" s="1"/>
      <c r="ECK34" s="1"/>
      <c r="ECL34" s="1"/>
      <c r="ECM34" s="1"/>
      <c r="ECN34" s="1"/>
      <c r="ECO34" s="1"/>
      <c r="ECP34" s="1"/>
      <c r="ECQ34" s="1"/>
      <c r="ECR34" s="1"/>
      <c r="ECS34" s="1"/>
      <c r="ECT34" s="1"/>
      <c r="ECU34" s="1"/>
      <c r="ECV34" s="1"/>
      <c r="ECW34" s="1"/>
      <c r="ECX34" s="1"/>
      <c r="ECY34" s="1"/>
      <c r="ECZ34" s="1"/>
      <c r="EDA34" s="1"/>
      <c r="EDB34" s="1"/>
      <c r="EDC34" s="1"/>
      <c r="EDD34" s="1"/>
      <c r="EDE34" s="1"/>
      <c r="EDF34" s="1"/>
      <c r="EDG34" s="1"/>
      <c r="EDH34" s="1"/>
      <c r="EDI34" s="1"/>
      <c r="EDJ34" s="1"/>
      <c r="EDK34" s="1"/>
      <c r="EDL34" s="1"/>
      <c r="EDM34" s="1"/>
      <c r="EDN34" s="1"/>
      <c r="EDO34" s="1"/>
      <c r="EDP34" s="1"/>
      <c r="EDQ34" s="1"/>
      <c r="EDR34" s="1"/>
      <c r="EDS34" s="1"/>
      <c r="EDT34" s="1"/>
      <c r="EDU34" s="1"/>
      <c r="EDV34" s="1"/>
      <c r="EDW34" s="1"/>
      <c r="EDX34" s="1"/>
      <c r="EDY34" s="1"/>
      <c r="EDZ34" s="1"/>
      <c r="EEA34" s="1"/>
      <c r="EEB34" s="1"/>
      <c r="EEC34" s="1"/>
      <c r="EED34" s="1"/>
      <c r="EEE34" s="1"/>
      <c r="EEF34" s="1"/>
      <c r="EEG34" s="1"/>
      <c r="EEH34" s="1"/>
      <c r="EEI34" s="1"/>
      <c r="EEJ34" s="1"/>
      <c r="EEK34" s="1"/>
      <c r="EEL34" s="1"/>
      <c r="EEM34" s="1"/>
      <c r="EEN34" s="1"/>
      <c r="EEO34" s="1"/>
      <c r="EEP34" s="1"/>
      <c r="EEQ34" s="1"/>
      <c r="EER34" s="1"/>
      <c r="EES34" s="1"/>
      <c r="EET34" s="1"/>
      <c r="EEU34" s="1"/>
      <c r="EEV34" s="1"/>
      <c r="EEW34" s="1"/>
      <c r="EEX34" s="1"/>
      <c r="EEY34" s="1"/>
      <c r="EEZ34" s="1"/>
      <c r="EFA34" s="1"/>
      <c r="EFB34" s="1"/>
      <c r="EFC34" s="1"/>
      <c r="EFD34" s="1"/>
      <c r="EFE34" s="1"/>
      <c r="EFF34" s="1"/>
      <c r="EFG34" s="1"/>
      <c r="EFH34" s="1"/>
      <c r="EFI34" s="1"/>
      <c r="EFJ34" s="1"/>
      <c r="EFK34" s="1"/>
      <c r="EFL34" s="1"/>
      <c r="EFM34" s="1"/>
      <c r="EFN34" s="1"/>
      <c r="EFO34" s="1"/>
      <c r="EFP34" s="1"/>
      <c r="EFQ34" s="1"/>
      <c r="EFR34" s="1"/>
      <c r="EFS34" s="1"/>
      <c r="EFT34" s="1"/>
      <c r="EFU34" s="1"/>
      <c r="EFV34" s="1"/>
      <c r="EFW34" s="1"/>
      <c r="EFX34" s="1"/>
      <c r="EFY34" s="1"/>
      <c r="EFZ34" s="1"/>
      <c r="EGA34" s="1"/>
      <c r="EGB34" s="1"/>
      <c r="EGC34" s="1"/>
      <c r="EGD34" s="1"/>
      <c r="EGE34" s="1"/>
      <c r="EGF34" s="1"/>
      <c r="EGG34" s="1"/>
      <c r="EGH34" s="1"/>
      <c r="EGI34" s="1"/>
      <c r="EGJ34" s="1"/>
      <c r="EGK34" s="1"/>
      <c r="EGL34" s="1"/>
      <c r="EGM34" s="1"/>
      <c r="EGN34" s="1"/>
      <c r="EGO34" s="1"/>
      <c r="EGP34" s="1"/>
      <c r="EGQ34" s="1"/>
      <c r="EGR34" s="1"/>
      <c r="EGS34" s="1"/>
      <c r="EGT34" s="1"/>
      <c r="EGU34" s="1"/>
      <c r="EGV34" s="1"/>
      <c r="EGW34" s="1"/>
      <c r="EGX34" s="1"/>
      <c r="EGY34" s="1"/>
      <c r="EGZ34" s="1"/>
      <c r="EHA34" s="1"/>
      <c r="EHB34" s="1"/>
      <c r="EHC34" s="1"/>
      <c r="EHD34" s="1"/>
      <c r="EHE34" s="1"/>
      <c r="EHF34" s="1"/>
      <c r="EHG34" s="1"/>
      <c r="EHH34" s="1"/>
      <c r="EHI34" s="1"/>
      <c r="EHJ34" s="1"/>
      <c r="EHK34" s="1"/>
      <c r="EHL34" s="1"/>
      <c r="EHM34" s="1"/>
      <c r="EHN34" s="1"/>
      <c r="EHO34" s="1"/>
      <c r="EHP34" s="1"/>
      <c r="EHQ34" s="1"/>
      <c r="EHR34" s="1"/>
      <c r="EHS34" s="1"/>
      <c r="EHT34" s="1"/>
      <c r="EHU34" s="1"/>
      <c r="EHV34" s="1"/>
      <c r="EHW34" s="1"/>
      <c r="EHX34" s="1"/>
      <c r="EHY34" s="1"/>
      <c r="EHZ34" s="1"/>
      <c r="EIA34" s="1"/>
      <c r="EIB34" s="1"/>
      <c r="EIC34" s="1"/>
      <c r="EID34" s="1"/>
      <c r="EIE34" s="1"/>
      <c r="EIF34" s="1"/>
      <c r="EIG34" s="1"/>
      <c r="EIH34" s="1"/>
      <c r="EII34" s="1"/>
      <c r="EIJ34" s="1"/>
      <c r="EIK34" s="1"/>
      <c r="EIL34" s="1"/>
      <c r="EIM34" s="1"/>
      <c r="EIN34" s="1"/>
      <c r="EIO34" s="1"/>
      <c r="EIP34" s="1"/>
      <c r="EIQ34" s="1"/>
      <c r="EIR34" s="1"/>
      <c r="EIS34" s="1"/>
      <c r="EIT34" s="1"/>
      <c r="EIU34" s="1"/>
      <c r="EIV34" s="1"/>
      <c r="EIW34" s="1"/>
      <c r="EIX34" s="1"/>
      <c r="EIY34" s="1"/>
      <c r="EIZ34" s="1"/>
      <c r="EJA34" s="1"/>
      <c r="EJB34" s="1"/>
      <c r="EJC34" s="1"/>
      <c r="EJD34" s="1"/>
      <c r="EJE34" s="1"/>
      <c r="EJF34" s="1"/>
      <c r="EJG34" s="1"/>
      <c r="EJH34" s="1"/>
      <c r="EJI34" s="1"/>
      <c r="EJJ34" s="1"/>
      <c r="EJK34" s="1"/>
      <c r="EJL34" s="1"/>
      <c r="EJM34" s="1"/>
      <c r="EJN34" s="1"/>
      <c r="EJO34" s="1"/>
      <c r="EJP34" s="1"/>
      <c r="EJQ34" s="1"/>
      <c r="EJR34" s="1"/>
      <c r="EJS34" s="1"/>
      <c r="EJT34" s="1"/>
      <c r="EJU34" s="1"/>
      <c r="EJV34" s="1"/>
      <c r="EJW34" s="1"/>
      <c r="EJX34" s="1"/>
      <c r="EJY34" s="1"/>
      <c r="EJZ34" s="1"/>
      <c r="EKA34" s="1"/>
      <c r="EKB34" s="1"/>
      <c r="EKC34" s="1"/>
      <c r="EKD34" s="1"/>
      <c r="EKE34" s="1"/>
      <c r="EKF34" s="1"/>
      <c r="EKG34" s="1"/>
      <c r="EKH34" s="1"/>
      <c r="EKI34" s="1"/>
      <c r="EKJ34" s="1"/>
      <c r="EKK34" s="1"/>
      <c r="EKL34" s="1"/>
      <c r="EKM34" s="1"/>
      <c r="EKN34" s="1"/>
      <c r="EKO34" s="1"/>
      <c r="EKP34" s="1"/>
      <c r="EKQ34" s="1"/>
      <c r="EKR34" s="1"/>
      <c r="EKS34" s="1"/>
      <c r="EKT34" s="1"/>
      <c r="EKU34" s="1"/>
      <c r="EKV34" s="1"/>
      <c r="EKW34" s="1"/>
      <c r="EKX34" s="1"/>
      <c r="EKY34" s="1"/>
      <c r="EKZ34" s="1"/>
      <c r="ELA34" s="1"/>
      <c r="ELB34" s="1"/>
      <c r="ELC34" s="1"/>
      <c r="ELD34" s="1"/>
      <c r="ELE34" s="1"/>
      <c r="ELF34" s="1"/>
      <c r="ELG34" s="1"/>
      <c r="ELH34" s="1"/>
      <c r="ELI34" s="1"/>
      <c r="ELJ34" s="1"/>
      <c r="ELK34" s="1"/>
      <c r="ELL34" s="1"/>
      <c r="ELM34" s="1"/>
      <c r="ELN34" s="1"/>
      <c r="ELO34" s="1"/>
      <c r="ELP34" s="1"/>
      <c r="ELQ34" s="1"/>
      <c r="ELR34" s="1"/>
      <c r="ELS34" s="1"/>
      <c r="ELT34" s="1"/>
      <c r="ELU34" s="1"/>
      <c r="ELV34" s="1"/>
      <c r="ELW34" s="1"/>
      <c r="ELX34" s="1"/>
      <c r="ELY34" s="1"/>
      <c r="ELZ34" s="1"/>
      <c r="EMA34" s="1"/>
      <c r="EMB34" s="1"/>
      <c r="EMC34" s="1"/>
      <c r="EMD34" s="1"/>
      <c r="EME34" s="1"/>
      <c r="EMF34" s="1"/>
      <c r="EMG34" s="1"/>
      <c r="EMH34" s="1"/>
      <c r="EMI34" s="1"/>
      <c r="EMJ34" s="1"/>
      <c r="EMK34" s="1"/>
      <c r="EML34" s="1"/>
      <c r="EMM34" s="1"/>
      <c r="EMN34" s="1"/>
      <c r="EMO34" s="1"/>
      <c r="EMP34" s="1"/>
      <c r="EMQ34" s="1"/>
      <c r="EMR34" s="1"/>
      <c r="EMS34" s="1"/>
      <c r="EMT34" s="1"/>
      <c r="EMU34" s="1"/>
      <c r="EMV34" s="1"/>
      <c r="EMW34" s="1"/>
      <c r="EMX34" s="1"/>
      <c r="EMY34" s="1"/>
      <c r="EMZ34" s="1"/>
      <c r="ENA34" s="1"/>
      <c r="ENB34" s="1"/>
      <c r="ENC34" s="1"/>
      <c r="END34" s="1"/>
      <c r="ENE34" s="1"/>
      <c r="ENF34" s="1"/>
      <c r="ENG34" s="1"/>
      <c r="ENH34" s="1"/>
      <c r="ENI34" s="1"/>
      <c r="ENJ34" s="1"/>
      <c r="ENK34" s="1"/>
      <c r="ENL34" s="1"/>
      <c r="ENM34" s="1"/>
      <c r="ENN34" s="1"/>
      <c r="ENO34" s="1"/>
      <c r="ENP34" s="1"/>
      <c r="ENQ34" s="1"/>
      <c r="ENR34" s="1"/>
      <c r="ENS34" s="1"/>
      <c r="ENT34" s="1"/>
      <c r="ENU34" s="1"/>
      <c r="ENV34" s="1"/>
      <c r="ENW34" s="1"/>
      <c r="ENX34" s="1"/>
      <c r="ENY34" s="1"/>
      <c r="ENZ34" s="1"/>
      <c r="EOA34" s="1"/>
      <c r="EOB34" s="1"/>
      <c r="EOC34" s="1"/>
      <c r="EOD34" s="1"/>
      <c r="EOE34" s="1"/>
      <c r="EOF34" s="1"/>
      <c r="EOG34" s="1"/>
      <c r="EOH34" s="1"/>
      <c r="EOI34" s="1"/>
      <c r="EOJ34" s="1"/>
      <c r="EOK34" s="1"/>
      <c r="EOL34" s="1"/>
      <c r="EOM34" s="1"/>
      <c r="EON34" s="1"/>
      <c r="EOO34" s="1"/>
      <c r="EOP34" s="1"/>
      <c r="EOQ34" s="1"/>
      <c r="EOR34" s="1"/>
      <c r="EOS34" s="1"/>
      <c r="EOT34" s="1"/>
      <c r="EOU34" s="1"/>
      <c r="EOV34" s="1"/>
      <c r="EOW34" s="1"/>
      <c r="EOX34" s="1"/>
      <c r="EOY34" s="1"/>
      <c r="EOZ34" s="1"/>
      <c r="EPA34" s="1"/>
      <c r="EPB34" s="1"/>
      <c r="EPC34" s="1"/>
      <c r="EPD34" s="1"/>
      <c r="EPE34" s="1"/>
      <c r="EPF34" s="1"/>
      <c r="EPG34" s="1"/>
      <c r="EPH34" s="1"/>
      <c r="EPI34" s="1"/>
      <c r="EPJ34" s="1"/>
      <c r="EPK34" s="1"/>
      <c r="EPL34" s="1"/>
      <c r="EPM34" s="1"/>
      <c r="EPN34" s="1"/>
      <c r="EPO34" s="1"/>
      <c r="EPP34" s="1"/>
      <c r="EPQ34" s="1"/>
      <c r="EPR34" s="1"/>
      <c r="EPS34" s="1"/>
      <c r="EPT34" s="1"/>
      <c r="EPU34" s="1"/>
      <c r="EPV34" s="1"/>
      <c r="EPW34" s="1"/>
      <c r="EPX34" s="1"/>
      <c r="EPY34" s="1"/>
      <c r="EPZ34" s="1"/>
      <c r="EQA34" s="1"/>
      <c r="EQB34" s="1"/>
      <c r="EQC34" s="1"/>
      <c r="EQD34" s="1"/>
      <c r="EQE34" s="1"/>
      <c r="EQF34" s="1"/>
      <c r="EQG34" s="1"/>
      <c r="EQH34" s="1"/>
      <c r="EQI34" s="1"/>
      <c r="EQJ34" s="1"/>
      <c r="EQK34" s="1"/>
      <c r="EQL34" s="1"/>
      <c r="EQM34" s="1"/>
      <c r="EQN34" s="1"/>
      <c r="EQO34" s="1"/>
      <c r="EQP34" s="1"/>
      <c r="EQQ34" s="1"/>
      <c r="EQR34" s="1"/>
      <c r="EQS34" s="1"/>
      <c r="EQT34" s="1"/>
      <c r="EQU34" s="1"/>
      <c r="EQV34" s="1"/>
      <c r="EQW34" s="1"/>
      <c r="EQX34" s="1"/>
      <c r="EQY34" s="1"/>
      <c r="EQZ34" s="1"/>
      <c r="ERA34" s="1"/>
      <c r="ERB34" s="1"/>
      <c r="ERC34" s="1"/>
      <c r="ERD34" s="1"/>
      <c r="ERE34" s="1"/>
      <c r="ERF34" s="1"/>
      <c r="ERG34" s="1"/>
      <c r="ERH34" s="1"/>
      <c r="ERI34" s="1"/>
      <c r="ERJ34" s="1"/>
      <c r="ERK34" s="1"/>
      <c r="ERL34" s="1"/>
      <c r="ERM34" s="1"/>
      <c r="ERN34" s="1"/>
      <c r="ERO34" s="1"/>
      <c r="ERP34" s="1"/>
      <c r="ERQ34" s="1"/>
      <c r="ERR34" s="1"/>
      <c r="ERS34" s="1"/>
      <c r="ERT34" s="1"/>
      <c r="ERU34" s="1"/>
      <c r="ERV34" s="1"/>
      <c r="ERW34" s="1"/>
      <c r="ERX34" s="1"/>
      <c r="ERY34" s="1"/>
      <c r="ERZ34" s="1"/>
      <c r="ESA34" s="1"/>
      <c r="ESB34" s="1"/>
      <c r="ESC34" s="1"/>
      <c r="ESD34" s="1"/>
      <c r="ESE34" s="1"/>
      <c r="ESF34" s="1"/>
      <c r="ESG34" s="1"/>
      <c r="ESH34" s="1"/>
      <c r="ESI34" s="1"/>
      <c r="ESJ34" s="1"/>
      <c r="ESK34" s="1"/>
      <c r="ESL34" s="1"/>
      <c r="ESM34" s="1"/>
      <c r="ESN34" s="1"/>
      <c r="ESO34" s="1"/>
      <c r="ESP34" s="1"/>
      <c r="ESQ34" s="1"/>
      <c r="ESR34" s="1"/>
      <c r="ESS34" s="1"/>
      <c r="EST34" s="1"/>
      <c r="ESU34" s="1"/>
      <c r="ESV34" s="1"/>
      <c r="ESW34" s="1"/>
      <c r="ESX34" s="1"/>
      <c r="ESY34" s="1"/>
      <c r="ESZ34" s="1"/>
      <c r="ETA34" s="1"/>
      <c r="ETB34" s="1"/>
      <c r="ETC34" s="1"/>
      <c r="ETD34" s="1"/>
      <c r="ETE34" s="1"/>
      <c r="ETF34" s="1"/>
      <c r="ETG34" s="1"/>
      <c r="ETH34" s="1"/>
      <c r="ETI34" s="1"/>
      <c r="ETJ34" s="1"/>
      <c r="ETK34" s="1"/>
      <c r="ETL34" s="1"/>
      <c r="ETM34" s="1"/>
      <c r="ETN34" s="1"/>
      <c r="ETO34" s="1"/>
      <c r="ETP34" s="1"/>
      <c r="ETQ34" s="1"/>
      <c r="ETR34" s="1"/>
      <c r="ETS34" s="1"/>
      <c r="ETT34" s="1"/>
      <c r="ETU34" s="1"/>
      <c r="ETV34" s="1"/>
      <c r="ETW34" s="1"/>
      <c r="ETX34" s="1"/>
      <c r="ETY34" s="1"/>
      <c r="ETZ34" s="1"/>
      <c r="EUA34" s="1"/>
      <c r="EUB34" s="1"/>
      <c r="EUC34" s="1"/>
      <c r="EUD34" s="1"/>
      <c r="EUE34" s="1"/>
      <c r="EUF34" s="1"/>
      <c r="EUG34" s="1"/>
      <c r="EUH34" s="1"/>
      <c r="EUI34" s="1"/>
      <c r="EUJ34" s="1"/>
      <c r="EUK34" s="1"/>
      <c r="EUL34" s="1"/>
      <c r="EUM34" s="1"/>
      <c r="EUN34" s="1"/>
      <c r="EUO34" s="1"/>
      <c r="EUP34" s="1"/>
      <c r="EUQ34" s="1"/>
      <c r="EUR34" s="1"/>
      <c r="EUS34" s="1"/>
      <c r="EUT34" s="1"/>
      <c r="EUU34" s="1"/>
      <c r="EUV34" s="1"/>
      <c r="EUW34" s="1"/>
      <c r="EUX34" s="1"/>
      <c r="EUY34" s="1"/>
      <c r="EUZ34" s="1"/>
      <c r="EVA34" s="1"/>
      <c r="EVB34" s="1"/>
      <c r="EVC34" s="1"/>
      <c r="EVD34" s="1"/>
      <c r="EVE34" s="1"/>
      <c r="EVF34" s="1"/>
      <c r="EVG34" s="1"/>
      <c r="EVH34" s="1"/>
      <c r="EVI34" s="1"/>
      <c r="EVJ34" s="1"/>
      <c r="EVK34" s="1"/>
      <c r="EVL34" s="1"/>
      <c r="EVM34" s="1"/>
      <c r="EVN34" s="1"/>
      <c r="EVO34" s="1"/>
      <c r="EVP34" s="1"/>
      <c r="EVQ34" s="1"/>
      <c r="EVR34" s="1"/>
      <c r="EVS34" s="1"/>
      <c r="EVT34" s="1"/>
      <c r="EVU34" s="1"/>
      <c r="EVV34" s="1"/>
      <c r="EVW34" s="1"/>
      <c r="EVX34" s="1"/>
      <c r="EVY34" s="1"/>
      <c r="EVZ34" s="1"/>
      <c r="EWA34" s="1"/>
      <c r="EWB34" s="1"/>
      <c r="EWC34" s="1"/>
      <c r="EWD34" s="1"/>
      <c r="EWE34" s="1"/>
      <c r="EWF34" s="1"/>
      <c r="EWG34" s="1"/>
      <c r="EWH34" s="1"/>
      <c r="EWI34" s="1"/>
      <c r="EWJ34" s="1"/>
      <c r="EWK34" s="1"/>
      <c r="EWL34" s="1"/>
      <c r="EWM34" s="1"/>
      <c r="EWN34" s="1"/>
      <c r="EWO34" s="1"/>
      <c r="EWP34" s="1"/>
      <c r="EWQ34" s="1"/>
      <c r="EWR34" s="1"/>
      <c r="EWS34" s="1"/>
      <c r="EWT34" s="1"/>
      <c r="EWU34" s="1"/>
      <c r="EWV34" s="1"/>
      <c r="EWW34" s="1"/>
      <c r="EWX34" s="1"/>
      <c r="EWY34" s="1"/>
      <c r="EWZ34" s="1"/>
      <c r="EXA34" s="1"/>
      <c r="EXB34" s="1"/>
      <c r="EXC34" s="1"/>
      <c r="EXD34" s="1"/>
      <c r="EXE34" s="1"/>
      <c r="EXF34" s="1"/>
      <c r="EXG34" s="1"/>
      <c r="EXH34" s="1"/>
      <c r="EXI34" s="1"/>
      <c r="EXJ34" s="1"/>
      <c r="EXK34" s="1"/>
      <c r="EXL34" s="1"/>
      <c r="EXM34" s="1"/>
      <c r="EXN34" s="1"/>
      <c r="EXO34" s="1"/>
      <c r="EXP34" s="1"/>
      <c r="EXQ34" s="1"/>
      <c r="EXR34" s="1"/>
      <c r="EXS34" s="1"/>
      <c r="EXT34" s="1"/>
      <c r="EXU34" s="1"/>
      <c r="EXV34" s="1"/>
      <c r="EXW34" s="1"/>
      <c r="EXX34" s="1"/>
      <c r="EXY34" s="1"/>
      <c r="EXZ34" s="1"/>
      <c r="EYA34" s="1"/>
      <c r="EYB34" s="1"/>
      <c r="EYC34" s="1"/>
      <c r="EYD34" s="1"/>
      <c r="EYE34" s="1"/>
      <c r="EYF34" s="1"/>
      <c r="EYG34" s="1"/>
      <c r="EYH34" s="1"/>
      <c r="EYI34" s="1"/>
      <c r="EYJ34" s="1"/>
      <c r="EYK34" s="1"/>
      <c r="EYL34" s="1"/>
      <c r="EYM34" s="1"/>
      <c r="EYN34" s="1"/>
      <c r="EYO34" s="1"/>
      <c r="EYP34" s="1"/>
      <c r="EYQ34" s="1"/>
      <c r="EYR34" s="1"/>
      <c r="EYS34" s="1"/>
      <c r="EYT34" s="1"/>
      <c r="EYU34" s="1"/>
      <c r="EYV34" s="1"/>
      <c r="EYW34" s="1"/>
      <c r="EYX34" s="1"/>
      <c r="EYY34" s="1"/>
      <c r="EYZ34" s="1"/>
      <c r="EZA34" s="1"/>
      <c r="EZB34" s="1"/>
      <c r="EZC34" s="1"/>
      <c r="EZD34" s="1"/>
      <c r="EZE34" s="1"/>
      <c r="EZF34" s="1"/>
      <c r="EZG34" s="1"/>
      <c r="EZH34" s="1"/>
      <c r="EZI34" s="1"/>
      <c r="EZJ34" s="1"/>
      <c r="EZK34" s="1"/>
      <c r="EZL34" s="1"/>
      <c r="EZM34" s="1"/>
      <c r="EZN34" s="1"/>
      <c r="EZO34" s="1"/>
      <c r="EZP34" s="1"/>
      <c r="EZQ34" s="1"/>
      <c r="EZR34" s="1"/>
      <c r="EZS34" s="1"/>
      <c r="EZT34" s="1"/>
      <c r="EZU34" s="1"/>
      <c r="EZV34" s="1"/>
      <c r="EZW34" s="1"/>
      <c r="EZX34" s="1"/>
      <c r="EZY34" s="1"/>
      <c r="EZZ34" s="1"/>
      <c r="FAA34" s="1"/>
      <c r="FAB34" s="1"/>
      <c r="FAC34" s="1"/>
      <c r="FAD34" s="1"/>
      <c r="FAE34" s="1"/>
      <c r="FAF34" s="1"/>
      <c r="FAG34" s="1"/>
      <c r="FAH34" s="1"/>
      <c r="FAI34" s="1"/>
      <c r="FAJ34" s="1"/>
      <c r="FAK34" s="1"/>
      <c r="FAL34" s="1"/>
      <c r="FAM34" s="1"/>
      <c r="FAN34" s="1"/>
      <c r="FAO34" s="1"/>
      <c r="FAP34" s="1"/>
      <c r="FAQ34" s="1"/>
      <c r="FAR34" s="1"/>
      <c r="FAS34" s="1"/>
      <c r="FAT34" s="1"/>
      <c r="FAU34" s="1"/>
      <c r="FAV34" s="1"/>
      <c r="FAW34" s="1"/>
      <c r="FAX34" s="1"/>
      <c r="FAY34" s="1"/>
      <c r="FAZ34" s="1"/>
      <c r="FBA34" s="1"/>
      <c r="FBB34" s="1"/>
      <c r="FBC34" s="1"/>
      <c r="FBD34" s="1"/>
      <c r="FBE34" s="1"/>
      <c r="FBF34" s="1"/>
      <c r="FBG34" s="1"/>
      <c r="FBH34" s="1"/>
      <c r="FBI34" s="1"/>
      <c r="FBJ34" s="1"/>
      <c r="FBK34" s="1"/>
      <c r="FBL34" s="1"/>
      <c r="FBM34" s="1"/>
      <c r="FBN34" s="1"/>
      <c r="FBO34" s="1"/>
      <c r="FBP34" s="1"/>
      <c r="FBQ34" s="1"/>
      <c r="FBR34" s="1"/>
      <c r="FBS34" s="1"/>
      <c r="FBT34" s="1"/>
      <c r="FBU34" s="1"/>
      <c r="FBV34" s="1"/>
      <c r="FBW34" s="1"/>
      <c r="FBX34" s="1"/>
      <c r="FBY34" s="1"/>
      <c r="FBZ34" s="1"/>
      <c r="FCA34" s="1"/>
      <c r="FCB34" s="1"/>
      <c r="FCC34" s="1"/>
      <c r="FCD34" s="1"/>
      <c r="FCE34" s="1"/>
      <c r="FCF34" s="1"/>
      <c r="FCG34" s="1"/>
      <c r="FCH34" s="1"/>
      <c r="FCI34" s="1"/>
      <c r="FCJ34" s="1"/>
      <c r="FCK34" s="1"/>
      <c r="FCL34" s="1"/>
      <c r="FCM34" s="1"/>
      <c r="FCN34" s="1"/>
      <c r="FCO34" s="1"/>
      <c r="FCP34" s="1"/>
      <c r="FCQ34" s="1"/>
      <c r="FCR34" s="1"/>
      <c r="FCS34" s="1"/>
      <c r="FCT34" s="1"/>
      <c r="FCU34" s="1"/>
      <c r="FCV34" s="1"/>
      <c r="FCW34" s="1"/>
      <c r="FCX34" s="1"/>
      <c r="FCY34" s="1"/>
      <c r="FCZ34" s="1"/>
      <c r="FDA34" s="1"/>
      <c r="FDB34" s="1"/>
      <c r="FDC34" s="1"/>
      <c r="FDD34" s="1"/>
      <c r="FDE34" s="1"/>
      <c r="FDF34" s="1"/>
      <c r="FDG34" s="1"/>
      <c r="FDH34" s="1"/>
      <c r="FDI34" s="1"/>
      <c r="FDJ34" s="1"/>
      <c r="FDK34" s="1"/>
      <c r="FDL34" s="1"/>
      <c r="FDM34" s="1"/>
      <c r="FDN34" s="1"/>
      <c r="FDO34" s="1"/>
      <c r="FDP34" s="1"/>
      <c r="FDQ34" s="1"/>
      <c r="FDR34" s="1"/>
      <c r="FDS34" s="1"/>
      <c r="FDT34" s="1"/>
      <c r="FDU34" s="1"/>
      <c r="FDV34" s="1"/>
      <c r="FDW34" s="1"/>
      <c r="FDX34" s="1"/>
      <c r="FDY34" s="1"/>
      <c r="FDZ34" s="1"/>
      <c r="FEA34" s="1"/>
      <c r="FEB34" s="1"/>
      <c r="FEC34" s="1"/>
      <c r="FED34" s="1"/>
      <c r="FEE34" s="1"/>
      <c r="FEF34" s="1"/>
      <c r="FEG34" s="1"/>
      <c r="FEH34" s="1"/>
      <c r="FEI34" s="1"/>
      <c r="FEJ34" s="1"/>
      <c r="FEK34" s="1"/>
      <c r="FEL34" s="1"/>
      <c r="FEM34" s="1"/>
      <c r="FEN34" s="1"/>
      <c r="FEO34" s="1"/>
      <c r="FEP34" s="1"/>
      <c r="FEQ34" s="1"/>
      <c r="FER34" s="1"/>
      <c r="FES34" s="1"/>
      <c r="FET34" s="1"/>
      <c r="FEU34" s="1"/>
      <c r="FEV34" s="1"/>
      <c r="FEW34" s="1"/>
      <c r="FEX34" s="1"/>
      <c r="FEY34" s="1"/>
      <c r="FEZ34" s="1"/>
      <c r="FFA34" s="1"/>
      <c r="FFB34" s="1"/>
      <c r="FFC34" s="1"/>
      <c r="FFD34" s="1"/>
      <c r="FFE34" s="1"/>
      <c r="FFF34" s="1"/>
      <c r="FFG34" s="1"/>
      <c r="FFH34" s="1"/>
      <c r="FFI34" s="1"/>
      <c r="FFJ34" s="1"/>
      <c r="FFK34" s="1"/>
      <c r="FFL34" s="1"/>
      <c r="FFM34" s="1"/>
      <c r="FFN34" s="1"/>
      <c r="FFO34" s="1"/>
      <c r="FFP34" s="1"/>
      <c r="FFQ34" s="1"/>
      <c r="FFR34" s="1"/>
      <c r="FFS34" s="1"/>
      <c r="FFT34" s="1"/>
      <c r="FFU34" s="1"/>
      <c r="FFV34" s="1"/>
      <c r="FFW34" s="1"/>
      <c r="FFX34" s="1"/>
      <c r="FFY34" s="1"/>
      <c r="FFZ34" s="1"/>
      <c r="FGA34" s="1"/>
      <c r="FGB34" s="1"/>
      <c r="FGC34" s="1"/>
      <c r="FGD34" s="1"/>
      <c r="FGE34" s="1"/>
      <c r="FGF34" s="1"/>
      <c r="FGG34" s="1"/>
      <c r="FGH34" s="1"/>
      <c r="FGI34" s="1"/>
      <c r="FGJ34" s="1"/>
      <c r="FGK34" s="1"/>
      <c r="FGL34" s="1"/>
      <c r="FGM34" s="1"/>
      <c r="FGN34" s="1"/>
      <c r="FGO34" s="1"/>
      <c r="FGP34" s="1"/>
      <c r="FGQ34" s="1"/>
      <c r="FGR34" s="1"/>
      <c r="FGS34" s="1"/>
      <c r="FGT34" s="1"/>
      <c r="FGU34" s="1"/>
      <c r="FGV34" s="1"/>
      <c r="FGW34" s="1"/>
      <c r="FGX34" s="1"/>
      <c r="FGY34" s="1"/>
      <c r="FGZ34" s="1"/>
      <c r="FHA34" s="1"/>
      <c r="FHB34" s="1"/>
      <c r="FHC34" s="1"/>
      <c r="FHD34" s="1"/>
      <c r="FHE34" s="1"/>
      <c r="FHF34" s="1"/>
      <c r="FHG34" s="1"/>
      <c r="FHH34" s="1"/>
      <c r="FHI34" s="1"/>
      <c r="FHJ34" s="1"/>
      <c r="FHK34" s="1"/>
      <c r="FHL34" s="1"/>
      <c r="FHM34" s="1"/>
      <c r="FHN34" s="1"/>
      <c r="FHO34" s="1"/>
      <c r="FHP34" s="1"/>
      <c r="FHQ34" s="1"/>
      <c r="FHR34" s="1"/>
      <c r="FHS34" s="1"/>
      <c r="FHT34" s="1"/>
      <c r="FHU34" s="1"/>
      <c r="FHV34" s="1"/>
      <c r="FHW34" s="1"/>
      <c r="FHX34" s="1"/>
      <c r="FHY34" s="1"/>
      <c r="FHZ34" s="1"/>
      <c r="FIA34" s="1"/>
      <c r="FIB34" s="1"/>
      <c r="FIC34" s="1"/>
      <c r="FID34" s="1"/>
      <c r="FIE34" s="1"/>
      <c r="FIF34" s="1"/>
      <c r="FIG34" s="1"/>
      <c r="FIH34" s="1"/>
      <c r="FII34" s="1"/>
      <c r="FIJ34" s="1"/>
      <c r="FIK34" s="1"/>
      <c r="FIL34" s="1"/>
      <c r="FIM34" s="1"/>
      <c r="FIN34" s="1"/>
      <c r="FIO34" s="1"/>
      <c r="FIP34" s="1"/>
      <c r="FIQ34" s="1"/>
      <c r="FIR34" s="1"/>
      <c r="FIS34" s="1"/>
      <c r="FIT34" s="1"/>
      <c r="FIU34" s="1"/>
      <c r="FIV34" s="1"/>
      <c r="FIW34" s="1"/>
      <c r="FIX34" s="1"/>
      <c r="FIY34" s="1"/>
      <c r="FIZ34" s="1"/>
      <c r="FJA34" s="1"/>
      <c r="FJB34" s="1"/>
      <c r="FJC34" s="1"/>
      <c r="FJD34" s="1"/>
      <c r="FJE34" s="1"/>
      <c r="FJF34" s="1"/>
      <c r="FJG34" s="1"/>
      <c r="FJH34" s="1"/>
      <c r="FJI34" s="1"/>
      <c r="FJJ34" s="1"/>
      <c r="FJK34" s="1"/>
      <c r="FJL34" s="1"/>
      <c r="FJM34" s="1"/>
      <c r="FJN34" s="1"/>
      <c r="FJO34" s="1"/>
      <c r="FJP34" s="1"/>
      <c r="FJQ34" s="1"/>
      <c r="FJR34" s="1"/>
      <c r="FJS34" s="1"/>
      <c r="FJT34" s="1"/>
      <c r="FJU34" s="1"/>
      <c r="FJV34" s="1"/>
      <c r="FJW34" s="1"/>
      <c r="FJX34" s="1"/>
      <c r="FJY34" s="1"/>
      <c r="FJZ34" s="1"/>
      <c r="FKA34" s="1"/>
      <c r="FKB34" s="1"/>
      <c r="FKC34" s="1"/>
      <c r="FKD34" s="1"/>
      <c r="FKE34" s="1"/>
      <c r="FKF34" s="1"/>
      <c r="FKG34" s="1"/>
      <c r="FKH34" s="1"/>
      <c r="FKI34" s="1"/>
      <c r="FKJ34" s="1"/>
      <c r="FKK34" s="1"/>
      <c r="FKL34" s="1"/>
      <c r="FKM34" s="1"/>
      <c r="FKN34" s="1"/>
      <c r="FKO34" s="1"/>
      <c r="FKP34" s="1"/>
      <c r="FKQ34" s="1"/>
      <c r="FKR34" s="1"/>
      <c r="FKS34" s="1"/>
      <c r="FKT34" s="1"/>
      <c r="FKU34" s="1"/>
      <c r="FKV34" s="1"/>
      <c r="FKW34" s="1"/>
      <c r="FKX34" s="1"/>
      <c r="FKY34" s="1"/>
      <c r="FKZ34" s="1"/>
      <c r="FLA34" s="1"/>
      <c r="FLB34" s="1"/>
      <c r="FLC34" s="1"/>
      <c r="FLD34" s="1"/>
      <c r="FLE34" s="1"/>
      <c r="FLF34" s="1"/>
      <c r="FLG34" s="1"/>
      <c r="FLH34" s="1"/>
      <c r="FLI34" s="1"/>
      <c r="FLJ34" s="1"/>
      <c r="FLK34" s="1"/>
      <c r="FLL34" s="1"/>
      <c r="FLM34" s="1"/>
      <c r="FLN34" s="1"/>
      <c r="FLO34" s="1"/>
      <c r="FLP34" s="1"/>
      <c r="FLQ34" s="1"/>
      <c r="FLR34" s="1"/>
      <c r="FLS34" s="1"/>
      <c r="FLT34" s="1"/>
      <c r="FLU34" s="1"/>
      <c r="FLV34" s="1"/>
      <c r="FLW34" s="1"/>
      <c r="FLX34" s="1"/>
      <c r="FLY34" s="1"/>
      <c r="FLZ34" s="1"/>
      <c r="FMA34" s="1"/>
      <c r="FMB34" s="1"/>
      <c r="FMC34" s="1"/>
      <c r="FMD34" s="1"/>
      <c r="FME34" s="1"/>
      <c r="FMF34" s="1"/>
      <c r="FMG34" s="1"/>
      <c r="FMH34" s="1"/>
      <c r="FMI34" s="1"/>
      <c r="FMJ34" s="1"/>
      <c r="FMK34" s="1"/>
      <c r="FML34" s="1"/>
      <c r="FMM34" s="1"/>
      <c r="FMN34" s="1"/>
      <c r="FMO34" s="1"/>
      <c r="FMP34" s="1"/>
      <c r="FMQ34" s="1"/>
      <c r="FMR34" s="1"/>
      <c r="FMS34" s="1"/>
      <c r="FMT34" s="1"/>
      <c r="FMU34" s="1"/>
      <c r="FMV34" s="1"/>
      <c r="FMW34" s="1"/>
      <c r="FMX34" s="1"/>
      <c r="FMY34" s="1"/>
      <c r="FMZ34" s="1"/>
      <c r="FNA34" s="1"/>
      <c r="FNB34" s="1"/>
      <c r="FNC34" s="1"/>
      <c r="FND34" s="1"/>
      <c r="FNE34" s="1"/>
      <c r="FNF34" s="1"/>
      <c r="FNG34" s="1"/>
      <c r="FNH34" s="1"/>
      <c r="FNI34" s="1"/>
      <c r="FNJ34" s="1"/>
      <c r="FNK34" s="1"/>
      <c r="FNL34" s="1"/>
      <c r="FNM34" s="1"/>
      <c r="FNN34" s="1"/>
      <c r="FNO34" s="1"/>
      <c r="FNP34" s="1"/>
      <c r="FNQ34" s="1"/>
      <c r="FNR34" s="1"/>
      <c r="FNS34" s="1"/>
      <c r="FNT34" s="1"/>
      <c r="FNU34" s="1"/>
      <c r="FNV34" s="1"/>
      <c r="FNW34" s="1"/>
      <c r="FNX34" s="1"/>
      <c r="FNY34" s="1"/>
      <c r="FNZ34" s="1"/>
      <c r="FOA34" s="1"/>
      <c r="FOB34" s="1"/>
      <c r="FOC34" s="1"/>
      <c r="FOD34" s="1"/>
      <c r="FOE34" s="1"/>
      <c r="FOF34" s="1"/>
      <c r="FOG34" s="1"/>
      <c r="FOH34" s="1"/>
      <c r="FOI34" s="1"/>
      <c r="FOJ34" s="1"/>
      <c r="FOK34" s="1"/>
      <c r="FOL34" s="1"/>
      <c r="FOM34" s="1"/>
      <c r="FON34" s="1"/>
      <c r="FOO34" s="1"/>
      <c r="FOP34" s="1"/>
      <c r="FOQ34" s="1"/>
      <c r="FOR34" s="1"/>
      <c r="FOS34" s="1"/>
      <c r="FOT34" s="1"/>
      <c r="FOU34" s="1"/>
      <c r="FOV34" s="1"/>
      <c r="FOW34" s="1"/>
      <c r="FOX34" s="1"/>
      <c r="FOY34" s="1"/>
      <c r="FOZ34" s="1"/>
      <c r="FPA34" s="1"/>
      <c r="FPB34" s="1"/>
      <c r="FPC34" s="1"/>
      <c r="FPD34" s="1"/>
      <c r="FPE34" s="1"/>
      <c r="FPF34" s="1"/>
      <c r="FPG34" s="1"/>
      <c r="FPH34" s="1"/>
      <c r="FPI34" s="1"/>
      <c r="FPJ34" s="1"/>
      <c r="FPK34" s="1"/>
      <c r="FPL34" s="1"/>
      <c r="FPM34" s="1"/>
      <c r="FPN34" s="1"/>
      <c r="FPO34" s="1"/>
      <c r="FPP34" s="1"/>
      <c r="FPQ34" s="1"/>
      <c r="FPR34" s="1"/>
      <c r="FPS34" s="1"/>
      <c r="FPT34" s="1"/>
      <c r="FPU34" s="1"/>
      <c r="FPV34" s="1"/>
      <c r="FPW34" s="1"/>
      <c r="FPX34" s="1"/>
      <c r="FPY34" s="1"/>
      <c r="FPZ34" s="1"/>
      <c r="FQA34" s="1"/>
      <c r="FQB34" s="1"/>
      <c r="FQC34" s="1"/>
      <c r="FQD34" s="1"/>
      <c r="FQE34" s="1"/>
      <c r="FQF34" s="1"/>
      <c r="FQG34" s="1"/>
      <c r="FQH34" s="1"/>
      <c r="FQI34" s="1"/>
      <c r="FQJ34" s="1"/>
      <c r="FQK34" s="1"/>
      <c r="FQL34" s="1"/>
      <c r="FQM34" s="1"/>
      <c r="FQN34" s="1"/>
      <c r="FQO34" s="1"/>
      <c r="FQP34" s="1"/>
      <c r="FQQ34" s="1"/>
      <c r="FQR34" s="1"/>
      <c r="FQS34" s="1"/>
      <c r="FQT34" s="1"/>
      <c r="FQU34" s="1"/>
      <c r="FQV34" s="1"/>
      <c r="FQW34" s="1"/>
      <c r="FQX34" s="1"/>
      <c r="FQY34" s="1"/>
      <c r="FQZ34" s="1"/>
      <c r="FRA34" s="1"/>
      <c r="FRB34" s="1"/>
      <c r="FRC34" s="1"/>
      <c r="FRD34" s="1"/>
      <c r="FRE34" s="1"/>
      <c r="FRF34" s="1"/>
      <c r="FRG34" s="1"/>
      <c r="FRH34" s="1"/>
      <c r="FRI34" s="1"/>
      <c r="FRJ34" s="1"/>
      <c r="FRK34" s="1"/>
      <c r="FRL34" s="1"/>
      <c r="FRM34" s="1"/>
      <c r="FRN34" s="1"/>
      <c r="FRO34" s="1"/>
      <c r="FRP34" s="1"/>
      <c r="FRQ34" s="1"/>
      <c r="FRR34" s="1"/>
      <c r="FRS34" s="1"/>
      <c r="FRT34" s="1"/>
      <c r="FRU34" s="1"/>
      <c r="FRV34" s="1"/>
      <c r="FRW34" s="1"/>
      <c r="FRX34" s="1"/>
      <c r="FRY34" s="1"/>
      <c r="FRZ34" s="1"/>
      <c r="FSA34" s="1"/>
      <c r="FSB34" s="1"/>
      <c r="FSC34" s="1"/>
      <c r="FSD34" s="1"/>
      <c r="FSE34" s="1"/>
      <c r="FSF34" s="1"/>
      <c r="FSG34" s="1"/>
      <c r="FSH34" s="1"/>
      <c r="FSI34" s="1"/>
      <c r="FSJ34" s="1"/>
      <c r="FSK34" s="1"/>
      <c r="FSL34" s="1"/>
      <c r="FSM34" s="1"/>
      <c r="FSN34" s="1"/>
      <c r="FSO34" s="1"/>
      <c r="FSP34" s="1"/>
      <c r="FSQ34" s="1"/>
      <c r="FSR34" s="1"/>
      <c r="FSS34" s="1"/>
      <c r="FST34" s="1"/>
      <c r="FSU34" s="1"/>
      <c r="FSV34" s="1"/>
      <c r="FSW34" s="1"/>
      <c r="FSX34" s="1"/>
      <c r="FSY34" s="1"/>
      <c r="FSZ34" s="1"/>
      <c r="FTA34" s="1"/>
      <c r="FTB34" s="1"/>
      <c r="FTC34" s="1"/>
      <c r="FTD34" s="1"/>
      <c r="FTE34" s="1"/>
      <c r="FTF34" s="1"/>
      <c r="FTG34" s="1"/>
      <c r="FTH34" s="1"/>
      <c r="FTI34" s="1"/>
      <c r="FTJ34" s="1"/>
      <c r="FTK34" s="1"/>
      <c r="FTL34" s="1"/>
      <c r="FTM34" s="1"/>
      <c r="FTN34" s="1"/>
      <c r="FTO34" s="1"/>
      <c r="FTP34" s="1"/>
      <c r="FTQ34" s="1"/>
      <c r="FTR34" s="1"/>
      <c r="FTS34" s="1"/>
      <c r="FTT34" s="1"/>
      <c r="FTU34" s="1"/>
      <c r="FTV34" s="1"/>
      <c r="FTW34" s="1"/>
      <c r="FTX34" s="1"/>
      <c r="FTY34" s="1"/>
      <c r="FTZ34" s="1"/>
      <c r="FUA34" s="1"/>
      <c r="FUB34" s="1"/>
      <c r="FUC34" s="1"/>
      <c r="FUD34" s="1"/>
      <c r="FUE34" s="1"/>
      <c r="FUF34" s="1"/>
      <c r="FUG34" s="1"/>
      <c r="FUH34" s="1"/>
      <c r="FUI34" s="1"/>
      <c r="FUJ34" s="1"/>
      <c r="FUK34" s="1"/>
      <c r="FUL34" s="1"/>
      <c r="FUM34" s="1"/>
      <c r="FUN34" s="1"/>
      <c r="FUO34" s="1"/>
      <c r="FUP34" s="1"/>
      <c r="FUQ34" s="1"/>
      <c r="FUR34" s="1"/>
      <c r="FUS34" s="1"/>
      <c r="FUT34" s="1"/>
      <c r="FUU34" s="1"/>
      <c r="FUV34" s="1"/>
      <c r="FUW34" s="1"/>
      <c r="FUX34" s="1"/>
      <c r="FUY34" s="1"/>
      <c r="FUZ34" s="1"/>
      <c r="FVA34" s="1"/>
      <c r="FVB34" s="1"/>
      <c r="FVC34" s="1"/>
      <c r="FVD34" s="1"/>
      <c r="FVE34" s="1"/>
      <c r="FVF34" s="1"/>
      <c r="FVG34" s="1"/>
      <c r="FVH34" s="1"/>
      <c r="FVI34" s="1"/>
      <c r="FVJ34" s="1"/>
      <c r="FVK34" s="1"/>
      <c r="FVL34" s="1"/>
      <c r="FVM34" s="1"/>
      <c r="FVN34" s="1"/>
      <c r="FVO34" s="1"/>
      <c r="FVP34" s="1"/>
      <c r="FVQ34" s="1"/>
      <c r="FVR34" s="1"/>
      <c r="FVS34" s="1"/>
      <c r="FVT34" s="1"/>
      <c r="FVU34" s="1"/>
      <c r="FVV34" s="1"/>
      <c r="FVW34" s="1"/>
      <c r="FVX34" s="1"/>
      <c r="FVY34" s="1"/>
      <c r="FVZ34" s="1"/>
      <c r="FWA34" s="1"/>
      <c r="FWB34" s="1"/>
      <c r="FWC34" s="1"/>
      <c r="FWD34" s="1"/>
      <c r="FWE34" s="1"/>
      <c r="FWF34" s="1"/>
      <c r="FWG34" s="1"/>
      <c r="FWH34" s="1"/>
      <c r="FWI34" s="1"/>
      <c r="FWJ34" s="1"/>
      <c r="FWK34" s="1"/>
      <c r="FWL34" s="1"/>
      <c r="FWM34" s="1"/>
      <c r="FWN34" s="1"/>
      <c r="FWO34" s="1"/>
      <c r="FWP34" s="1"/>
      <c r="FWQ34" s="1"/>
      <c r="FWR34" s="1"/>
      <c r="FWS34" s="1"/>
      <c r="FWT34" s="1"/>
      <c r="FWU34" s="1"/>
      <c r="FWV34" s="1"/>
      <c r="FWW34" s="1"/>
      <c r="FWX34" s="1"/>
      <c r="FWY34" s="1"/>
      <c r="FWZ34" s="1"/>
      <c r="FXA34" s="1"/>
      <c r="FXB34" s="1"/>
      <c r="FXC34" s="1"/>
      <c r="FXD34" s="1"/>
      <c r="FXE34" s="1"/>
      <c r="FXF34" s="1"/>
      <c r="FXG34" s="1"/>
      <c r="FXH34" s="1"/>
      <c r="FXI34" s="1"/>
      <c r="FXJ34" s="1"/>
      <c r="FXK34" s="1"/>
      <c r="FXL34" s="1"/>
      <c r="FXM34" s="1"/>
      <c r="FXN34" s="1"/>
      <c r="FXO34" s="1"/>
      <c r="FXP34" s="1"/>
      <c r="FXQ34" s="1"/>
      <c r="FXR34" s="1"/>
      <c r="FXS34" s="1"/>
      <c r="FXT34" s="1"/>
      <c r="FXU34" s="1"/>
      <c r="FXV34" s="1"/>
      <c r="FXW34" s="1"/>
      <c r="FXX34" s="1"/>
      <c r="FXY34" s="1"/>
      <c r="FXZ34" s="1"/>
      <c r="FYA34" s="1"/>
      <c r="FYB34" s="1"/>
      <c r="FYC34" s="1"/>
      <c r="FYD34" s="1"/>
      <c r="FYE34" s="1"/>
      <c r="FYF34" s="1"/>
      <c r="FYG34" s="1"/>
      <c r="FYH34" s="1"/>
      <c r="FYI34" s="1"/>
      <c r="FYJ34" s="1"/>
      <c r="FYK34" s="1"/>
      <c r="FYL34" s="1"/>
      <c r="FYM34" s="1"/>
      <c r="FYN34" s="1"/>
      <c r="FYO34" s="1"/>
      <c r="FYP34" s="1"/>
      <c r="FYQ34" s="1"/>
      <c r="FYR34" s="1"/>
      <c r="FYS34" s="1"/>
      <c r="FYT34" s="1"/>
      <c r="FYU34" s="1"/>
      <c r="FYV34" s="1"/>
      <c r="FYW34" s="1"/>
      <c r="FYX34" s="1"/>
      <c r="FYY34" s="1"/>
      <c r="FYZ34" s="1"/>
      <c r="FZA34" s="1"/>
      <c r="FZB34" s="1"/>
      <c r="FZC34" s="1"/>
      <c r="FZD34" s="1"/>
      <c r="FZE34" s="1"/>
      <c r="FZF34" s="1"/>
      <c r="FZG34" s="1"/>
      <c r="FZH34" s="1"/>
      <c r="FZI34" s="1"/>
      <c r="FZJ34" s="1"/>
      <c r="FZK34" s="1"/>
      <c r="FZL34" s="1"/>
      <c r="FZM34" s="1"/>
      <c r="FZN34" s="1"/>
      <c r="FZO34" s="1"/>
      <c r="FZP34" s="1"/>
      <c r="FZQ34" s="1"/>
      <c r="FZR34" s="1"/>
      <c r="FZS34" s="1"/>
      <c r="FZT34" s="1"/>
      <c r="FZU34" s="1"/>
      <c r="FZV34" s="1"/>
      <c r="FZW34" s="1"/>
      <c r="FZX34" s="1"/>
      <c r="FZY34" s="1"/>
      <c r="FZZ34" s="1"/>
      <c r="GAA34" s="1"/>
      <c r="GAB34" s="1"/>
      <c r="GAC34" s="1"/>
      <c r="GAD34" s="1"/>
      <c r="GAE34" s="1"/>
      <c r="GAF34" s="1"/>
      <c r="GAG34" s="1"/>
      <c r="GAH34" s="1"/>
      <c r="GAI34" s="1"/>
      <c r="GAJ34" s="1"/>
      <c r="GAK34" s="1"/>
      <c r="GAL34" s="1"/>
      <c r="GAM34" s="1"/>
      <c r="GAN34" s="1"/>
      <c r="GAO34" s="1"/>
      <c r="GAP34" s="1"/>
      <c r="GAQ34" s="1"/>
      <c r="GAR34" s="1"/>
      <c r="GAS34" s="1"/>
      <c r="GAT34" s="1"/>
      <c r="GAU34" s="1"/>
      <c r="GAV34" s="1"/>
      <c r="GAW34" s="1"/>
      <c r="GAX34" s="1"/>
      <c r="GAY34" s="1"/>
      <c r="GAZ34" s="1"/>
      <c r="GBA34" s="1"/>
      <c r="GBB34" s="1"/>
      <c r="GBC34" s="1"/>
      <c r="GBD34" s="1"/>
      <c r="GBE34" s="1"/>
      <c r="GBF34" s="1"/>
      <c r="GBG34" s="1"/>
      <c r="GBH34" s="1"/>
      <c r="GBI34" s="1"/>
      <c r="GBJ34" s="1"/>
      <c r="GBK34" s="1"/>
      <c r="GBL34" s="1"/>
      <c r="GBM34" s="1"/>
      <c r="GBN34" s="1"/>
      <c r="GBO34" s="1"/>
      <c r="GBP34" s="1"/>
      <c r="GBQ34" s="1"/>
      <c r="GBR34" s="1"/>
      <c r="GBS34" s="1"/>
      <c r="GBT34" s="1"/>
      <c r="GBU34" s="1"/>
      <c r="GBV34" s="1"/>
      <c r="GBW34" s="1"/>
      <c r="GBX34" s="1"/>
      <c r="GBY34" s="1"/>
      <c r="GBZ34" s="1"/>
      <c r="GCA34" s="1"/>
      <c r="GCB34" s="1"/>
      <c r="GCC34" s="1"/>
      <c r="GCD34" s="1"/>
      <c r="GCE34" s="1"/>
      <c r="GCF34" s="1"/>
      <c r="GCG34" s="1"/>
      <c r="GCH34" s="1"/>
      <c r="GCI34" s="1"/>
      <c r="GCJ34" s="1"/>
      <c r="GCK34" s="1"/>
      <c r="GCL34" s="1"/>
      <c r="GCM34" s="1"/>
      <c r="GCN34" s="1"/>
      <c r="GCO34" s="1"/>
      <c r="GCP34" s="1"/>
      <c r="GCQ34" s="1"/>
      <c r="GCR34" s="1"/>
      <c r="GCS34" s="1"/>
      <c r="GCT34" s="1"/>
      <c r="GCU34" s="1"/>
      <c r="GCV34" s="1"/>
      <c r="GCW34" s="1"/>
      <c r="GCX34" s="1"/>
      <c r="GCY34" s="1"/>
      <c r="GCZ34" s="1"/>
      <c r="GDA34" s="1"/>
      <c r="GDB34" s="1"/>
      <c r="GDC34" s="1"/>
      <c r="GDD34" s="1"/>
      <c r="GDE34" s="1"/>
      <c r="GDF34" s="1"/>
      <c r="GDG34" s="1"/>
      <c r="GDH34" s="1"/>
      <c r="GDI34" s="1"/>
      <c r="GDJ34" s="1"/>
      <c r="GDK34" s="1"/>
      <c r="GDL34" s="1"/>
      <c r="GDM34" s="1"/>
      <c r="GDN34" s="1"/>
      <c r="GDO34" s="1"/>
      <c r="GDP34" s="1"/>
      <c r="GDQ34" s="1"/>
      <c r="GDR34" s="1"/>
      <c r="GDS34" s="1"/>
      <c r="GDT34" s="1"/>
      <c r="GDU34" s="1"/>
      <c r="GDV34" s="1"/>
      <c r="GDW34" s="1"/>
      <c r="GDX34" s="1"/>
      <c r="GDY34" s="1"/>
      <c r="GDZ34" s="1"/>
      <c r="GEA34" s="1"/>
      <c r="GEB34" s="1"/>
      <c r="GEC34" s="1"/>
      <c r="GED34" s="1"/>
      <c r="GEE34" s="1"/>
      <c r="GEF34" s="1"/>
      <c r="GEG34" s="1"/>
      <c r="GEH34" s="1"/>
      <c r="GEI34" s="1"/>
      <c r="GEJ34" s="1"/>
      <c r="GEK34" s="1"/>
      <c r="GEL34" s="1"/>
      <c r="GEM34" s="1"/>
      <c r="GEN34" s="1"/>
      <c r="GEO34" s="1"/>
      <c r="GEP34" s="1"/>
      <c r="GEQ34" s="1"/>
      <c r="GER34" s="1"/>
      <c r="GES34" s="1"/>
      <c r="GET34" s="1"/>
      <c r="GEU34" s="1"/>
      <c r="GEV34" s="1"/>
      <c r="GEW34" s="1"/>
      <c r="GEX34" s="1"/>
      <c r="GEY34" s="1"/>
      <c r="GEZ34" s="1"/>
      <c r="GFA34" s="1"/>
      <c r="GFB34" s="1"/>
      <c r="GFC34" s="1"/>
      <c r="GFD34" s="1"/>
      <c r="GFE34" s="1"/>
      <c r="GFF34" s="1"/>
      <c r="GFG34" s="1"/>
      <c r="GFH34" s="1"/>
      <c r="GFI34" s="1"/>
      <c r="GFJ34" s="1"/>
      <c r="GFK34" s="1"/>
      <c r="GFL34" s="1"/>
      <c r="GFM34" s="1"/>
      <c r="GFN34" s="1"/>
      <c r="GFO34" s="1"/>
      <c r="GFP34" s="1"/>
      <c r="GFQ34" s="1"/>
      <c r="GFR34" s="1"/>
      <c r="GFS34" s="1"/>
      <c r="GFT34" s="1"/>
      <c r="GFU34" s="1"/>
      <c r="GFV34" s="1"/>
      <c r="GFW34" s="1"/>
      <c r="GFX34" s="1"/>
      <c r="GFY34" s="1"/>
      <c r="GFZ34" s="1"/>
      <c r="GGA34" s="1"/>
      <c r="GGB34" s="1"/>
      <c r="GGC34" s="1"/>
      <c r="GGD34" s="1"/>
      <c r="GGE34" s="1"/>
      <c r="GGF34" s="1"/>
      <c r="GGG34" s="1"/>
      <c r="GGH34" s="1"/>
      <c r="GGI34" s="1"/>
      <c r="GGJ34" s="1"/>
      <c r="GGK34" s="1"/>
      <c r="GGL34" s="1"/>
      <c r="GGM34" s="1"/>
      <c r="GGN34" s="1"/>
      <c r="GGO34" s="1"/>
      <c r="GGP34" s="1"/>
      <c r="GGQ34" s="1"/>
      <c r="GGR34" s="1"/>
      <c r="GGS34" s="1"/>
      <c r="GGT34" s="1"/>
      <c r="GGU34" s="1"/>
      <c r="GGV34" s="1"/>
      <c r="GGW34" s="1"/>
      <c r="GGX34" s="1"/>
      <c r="GGY34" s="1"/>
      <c r="GGZ34" s="1"/>
      <c r="GHA34" s="1"/>
      <c r="GHB34" s="1"/>
      <c r="GHC34" s="1"/>
      <c r="GHD34" s="1"/>
      <c r="GHE34" s="1"/>
      <c r="GHF34" s="1"/>
      <c r="GHG34" s="1"/>
      <c r="GHH34" s="1"/>
      <c r="GHI34" s="1"/>
      <c r="GHJ34" s="1"/>
      <c r="GHK34" s="1"/>
      <c r="GHL34" s="1"/>
      <c r="GHM34" s="1"/>
      <c r="GHN34" s="1"/>
      <c r="GHO34" s="1"/>
      <c r="GHP34" s="1"/>
      <c r="GHQ34" s="1"/>
      <c r="GHR34" s="1"/>
      <c r="GHS34" s="1"/>
      <c r="GHT34" s="1"/>
      <c r="GHU34" s="1"/>
      <c r="GHV34" s="1"/>
      <c r="GHW34" s="1"/>
      <c r="GHX34" s="1"/>
      <c r="GHY34" s="1"/>
      <c r="GHZ34" s="1"/>
      <c r="GIA34" s="1"/>
      <c r="GIB34" s="1"/>
      <c r="GIC34" s="1"/>
      <c r="GID34" s="1"/>
      <c r="GIE34" s="1"/>
      <c r="GIF34" s="1"/>
      <c r="GIG34" s="1"/>
      <c r="GIH34" s="1"/>
      <c r="GII34" s="1"/>
      <c r="GIJ34" s="1"/>
      <c r="GIK34" s="1"/>
      <c r="GIL34" s="1"/>
      <c r="GIM34" s="1"/>
      <c r="GIN34" s="1"/>
      <c r="GIO34" s="1"/>
      <c r="GIP34" s="1"/>
      <c r="GIQ34" s="1"/>
      <c r="GIR34" s="1"/>
      <c r="GIS34" s="1"/>
      <c r="GIT34" s="1"/>
      <c r="GIU34" s="1"/>
      <c r="GIV34" s="1"/>
      <c r="GIW34" s="1"/>
      <c r="GIX34" s="1"/>
      <c r="GIY34" s="1"/>
      <c r="GIZ34" s="1"/>
      <c r="GJA34" s="1"/>
      <c r="GJB34" s="1"/>
      <c r="GJC34" s="1"/>
      <c r="GJD34" s="1"/>
      <c r="GJE34" s="1"/>
      <c r="GJF34" s="1"/>
      <c r="GJG34" s="1"/>
      <c r="GJH34" s="1"/>
      <c r="GJI34" s="1"/>
      <c r="GJJ34" s="1"/>
      <c r="GJK34" s="1"/>
      <c r="GJL34" s="1"/>
      <c r="GJM34" s="1"/>
      <c r="GJN34" s="1"/>
      <c r="GJO34" s="1"/>
      <c r="GJP34" s="1"/>
      <c r="GJQ34" s="1"/>
      <c r="GJR34" s="1"/>
      <c r="GJS34" s="1"/>
      <c r="GJT34" s="1"/>
      <c r="GJU34" s="1"/>
      <c r="GJV34" s="1"/>
      <c r="GJW34" s="1"/>
      <c r="GJX34" s="1"/>
      <c r="GJY34" s="1"/>
      <c r="GJZ34" s="1"/>
      <c r="GKA34" s="1"/>
      <c r="GKB34" s="1"/>
      <c r="GKC34" s="1"/>
      <c r="GKD34" s="1"/>
      <c r="GKE34" s="1"/>
      <c r="GKF34" s="1"/>
      <c r="GKG34" s="1"/>
      <c r="GKH34" s="1"/>
      <c r="GKI34" s="1"/>
      <c r="GKJ34" s="1"/>
      <c r="GKK34" s="1"/>
      <c r="GKL34" s="1"/>
      <c r="GKM34" s="1"/>
      <c r="GKN34" s="1"/>
      <c r="GKO34" s="1"/>
      <c r="GKP34" s="1"/>
      <c r="GKQ34" s="1"/>
      <c r="GKR34" s="1"/>
      <c r="GKS34" s="1"/>
      <c r="GKT34" s="1"/>
      <c r="GKU34" s="1"/>
      <c r="GKV34" s="1"/>
      <c r="GKW34" s="1"/>
      <c r="GKX34" s="1"/>
      <c r="GKY34" s="1"/>
      <c r="GKZ34" s="1"/>
      <c r="GLA34" s="1"/>
      <c r="GLB34" s="1"/>
      <c r="GLC34" s="1"/>
      <c r="GLD34" s="1"/>
      <c r="GLE34" s="1"/>
      <c r="GLF34" s="1"/>
      <c r="GLG34" s="1"/>
      <c r="GLH34" s="1"/>
      <c r="GLI34" s="1"/>
      <c r="GLJ34" s="1"/>
      <c r="GLK34" s="1"/>
      <c r="GLL34" s="1"/>
      <c r="GLM34" s="1"/>
      <c r="GLN34" s="1"/>
      <c r="GLO34" s="1"/>
      <c r="GLP34" s="1"/>
      <c r="GLQ34" s="1"/>
      <c r="GLR34" s="1"/>
      <c r="GLS34" s="1"/>
      <c r="GLT34" s="1"/>
      <c r="GLU34" s="1"/>
      <c r="GLV34" s="1"/>
      <c r="GLW34" s="1"/>
      <c r="GLX34" s="1"/>
      <c r="GLY34" s="1"/>
      <c r="GLZ34" s="1"/>
      <c r="GMA34" s="1"/>
      <c r="GMB34" s="1"/>
      <c r="GMC34" s="1"/>
      <c r="GMD34" s="1"/>
      <c r="GME34" s="1"/>
      <c r="GMF34" s="1"/>
      <c r="GMG34" s="1"/>
      <c r="GMH34" s="1"/>
      <c r="GMI34" s="1"/>
      <c r="GMJ34" s="1"/>
      <c r="GMK34" s="1"/>
      <c r="GML34" s="1"/>
      <c r="GMM34" s="1"/>
      <c r="GMN34" s="1"/>
      <c r="GMO34" s="1"/>
      <c r="GMP34" s="1"/>
      <c r="GMQ34" s="1"/>
      <c r="GMR34" s="1"/>
      <c r="GMS34" s="1"/>
      <c r="GMT34" s="1"/>
      <c r="GMU34" s="1"/>
      <c r="GMV34" s="1"/>
      <c r="GMW34" s="1"/>
      <c r="GMX34" s="1"/>
      <c r="GMY34" s="1"/>
      <c r="GMZ34" s="1"/>
      <c r="GNA34" s="1"/>
      <c r="GNB34" s="1"/>
      <c r="GNC34" s="1"/>
      <c r="GND34" s="1"/>
      <c r="GNE34" s="1"/>
      <c r="GNF34" s="1"/>
      <c r="GNG34" s="1"/>
      <c r="GNH34" s="1"/>
      <c r="GNI34" s="1"/>
      <c r="GNJ34" s="1"/>
      <c r="GNK34" s="1"/>
      <c r="GNL34" s="1"/>
      <c r="GNM34" s="1"/>
      <c r="GNN34" s="1"/>
      <c r="GNO34" s="1"/>
      <c r="GNP34" s="1"/>
      <c r="GNQ34" s="1"/>
      <c r="GNR34" s="1"/>
      <c r="GNS34" s="1"/>
      <c r="GNT34" s="1"/>
      <c r="GNU34" s="1"/>
      <c r="GNV34" s="1"/>
      <c r="GNW34" s="1"/>
      <c r="GNX34" s="1"/>
      <c r="GNY34" s="1"/>
      <c r="GNZ34" s="1"/>
      <c r="GOA34" s="1"/>
      <c r="GOB34" s="1"/>
      <c r="GOC34" s="1"/>
      <c r="GOD34" s="1"/>
      <c r="GOE34" s="1"/>
      <c r="GOF34" s="1"/>
      <c r="GOG34" s="1"/>
      <c r="GOH34" s="1"/>
      <c r="GOI34" s="1"/>
      <c r="GOJ34" s="1"/>
      <c r="GOK34" s="1"/>
      <c r="GOL34" s="1"/>
      <c r="GOM34" s="1"/>
      <c r="GON34" s="1"/>
      <c r="GOO34" s="1"/>
      <c r="GOP34" s="1"/>
      <c r="GOQ34" s="1"/>
      <c r="GOR34" s="1"/>
      <c r="GOS34" s="1"/>
      <c r="GOT34" s="1"/>
      <c r="GOU34" s="1"/>
      <c r="GOV34" s="1"/>
      <c r="GOW34" s="1"/>
      <c r="GOX34" s="1"/>
      <c r="GOY34" s="1"/>
      <c r="GOZ34" s="1"/>
      <c r="GPA34" s="1"/>
      <c r="GPB34" s="1"/>
      <c r="GPC34" s="1"/>
      <c r="GPD34" s="1"/>
      <c r="GPE34" s="1"/>
      <c r="GPF34" s="1"/>
      <c r="GPG34" s="1"/>
      <c r="GPH34" s="1"/>
      <c r="GPI34" s="1"/>
      <c r="GPJ34" s="1"/>
      <c r="GPK34" s="1"/>
      <c r="GPL34" s="1"/>
      <c r="GPM34" s="1"/>
      <c r="GPN34" s="1"/>
      <c r="GPO34" s="1"/>
      <c r="GPP34" s="1"/>
      <c r="GPQ34" s="1"/>
      <c r="GPR34" s="1"/>
      <c r="GPS34" s="1"/>
      <c r="GPT34" s="1"/>
      <c r="GPU34" s="1"/>
      <c r="GPV34" s="1"/>
      <c r="GPW34" s="1"/>
      <c r="GPX34" s="1"/>
      <c r="GPY34" s="1"/>
      <c r="GPZ34" s="1"/>
      <c r="GQA34" s="1"/>
      <c r="GQB34" s="1"/>
      <c r="GQC34" s="1"/>
      <c r="GQD34" s="1"/>
      <c r="GQE34" s="1"/>
      <c r="GQF34" s="1"/>
      <c r="GQG34" s="1"/>
      <c r="GQH34" s="1"/>
      <c r="GQI34" s="1"/>
      <c r="GQJ34" s="1"/>
      <c r="GQK34" s="1"/>
      <c r="GQL34" s="1"/>
      <c r="GQM34" s="1"/>
      <c r="GQN34" s="1"/>
      <c r="GQO34" s="1"/>
      <c r="GQP34" s="1"/>
      <c r="GQQ34" s="1"/>
      <c r="GQR34" s="1"/>
      <c r="GQS34" s="1"/>
      <c r="GQT34" s="1"/>
      <c r="GQU34" s="1"/>
      <c r="GQV34" s="1"/>
      <c r="GQW34" s="1"/>
      <c r="GQX34" s="1"/>
      <c r="GQY34" s="1"/>
      <c r="GQZ34" s="1"/>
      <c r="GRA34" s="1"/>
      <c r="GRB34" s="1"/>
      <c r="GRC34" s="1"/>
      <c r="GRD34" s="1"/>
      <c r="GRE34" s="1"/>
      <c r="GRF34" s="1"/>
      <c r="GRG34" s="1"/>
      <c r="GRH34" s="1"/>
      <c r="GRI34" s="1"/>
      <c r="GRJ34" s="1"/>
      <c r="GRK34" s="1"/>
      <c r="GRL34" s="1"/>
      <c r="GRM34" s="1"/>
      <c r="GRN34" s="1"/>
      <c r="GRO34" s="1"/>
      <c r="GRP34" s="1"/>
      <c r="GRQ34" s="1"/>
      <c r="GRR34" s="1"/>
      <c r="GRS34" s="1"/>
      <c r="GRT34" s="1"/>
      <c r="GRU34" s="1"/>
      <c r="GRV34" s="1"/>
      <c r="GRW34" s="1"/>
      <c r="GRX34" s="1"/>
      <c r="GRY34" s="1"/>
      <c r="GRZ34" s="1"/>
      <c r="GSA34" s="1"/>
      <c r="GSB34" s="1"/>
      <c r="GSC34" s="1"/>
      <c r="GSD34" s="1"/>
      <c r="GSE34" s="1"/>
      <c r="GSF34" s="1"/>
      <c r="GSG34" s="1"/>
      <c r="GSH34" s="1"/>
      <c r="GSI34" s="1"/>
      <c r="GSJ34" s="1"/>
      <c r="GSK34" s="1"/>
      <c r="GSL34" s="1"/>
      <c r="GSM34" s="1"/>
      <c r="GSN34" s="1"/>
      <c r="GSO34" s="1"/>
      <c r="GSP34" s="1"/>
      <c r="GSQ34" s="1"/>
      <c r="GSR34" s="1"/>
      <c r="GSS34" s="1"/>
      <c r="GST34" s="1"/>
      <c r="GSU34" s="1"/>
      <c r="GSV34" s="1"/>
      <c r="GSW34" s="1"/>
      <c r="GSX34" s="1"/>
      <c r="GSY34" s="1"/>
      <c r="GSZ34" s="1"/>
      <c r="GTA34" s="1"/>
      <c r="GTB34" s="1"/>
      <c r="GTC34" s="1"/>
      <c r="GTD34" s="1"/>
      <c r="GTE34" s="1"/>
      <c r="GTF34" s="1"/>
      <c r="GTG34" s="1"/>
      <c r="GTH34" s="1"/>
      <c r="GTI34" s="1"/>
      <c r="GTJ34" s="1"/>
      <c r="GTK34" s="1"/>
      <c r="GTL34" s="1"/>
      <c r="GTM34" s="1"/>
      <c r="GTN34" s="1"/>
      <c r="GTO34" s="1"/>
      <c r="GTP34" s="1"/>
      <c r="GTQ34" s="1"/>
      <c r="GTR34" s="1"/>
      <c r="GTS34" s="1"/>
      <c r="GTT34" s="1"/>
      <c r="GTU34" s="1"/>
      <c r="GTV34" s="1"/>
      <c r="GTW34" s="1"/>
      <c r="GTX34" s="1"/>
      <c r="GTY34" s="1"/>
      <c r="GTZ34" s="1"/>
      <c r="GUA34" s="1"/>
      <c r="GUB34" s="1"/>
      <c r="GUC34" s="1"/>
      <c r="GUD34" s="1"/>
      <c r="GUE34" s="1"/>
      <c r="GUF34" s="1"/>
      <c r="GUG34" s="1"/>
      <c r="GUH34" s="1"/>
      <c r="GUI34" s="1"/>
      <c r="GUJ34" s="1"/>
      <c r="GUK34" s="1"/>
      <c r="GUL34" s="1"/>
      <c r="GUM34" s="1"/>
      <c r="GUN34" s="1"/>
      <c r="GUO34" s="1"/>
      <c r="GUP34" s="1"/>
      <c r="GUQ34" s="1"/>
      <c r="GUR34" s="1"/>
      <c r="GUS34" s="1"/>
      <c r="GUT34" s="1"/>
      <c r="GUU34" s="1"/>
      <c r="GUV34" s="1"/>
      <c r="GUW34" s="1"/>
      <c r="GUX34" s="1"/>
      <c r="GUY34" s="1"/>
      <c r="GUZ34" s="1"/>
      <c r="GVA34" s="1"/>
      <c r="GVB34" s="1"/>
      <c r="GVC34" s="1"/>
      <c r="GVD34" s="1"/>
      <c r="GVE34" s="1"/>
      <c r="GVF34" s="1"/>
      <c r="GVG34" s="1"/>
      <c r="GVH34" s="1"/>
      <c r="GVI34" s="1"/>
      <c r="GVJ34" s="1"/>
      <c r="GVK34" s="1"/>
      <c r="GVL34" s="1"/>
      <c r="GVM34" s="1"/>
      <c r="GVN34" s="1"/>
      <c r="GVO34" s="1"/>
      <c r="GVP34" s="1"/>
      <c r="GVQ34" s="1"/>
      <c r="GVR34" s="1"/>
      <c r="GVS34" s="1"/>
      <c r="GVT34" s="1"/>
      <c r="GVU34" s="1"/>
      <c r="GVV34" s="1"/>
      <c r="GVW34" s="1"/>
      <c r="GVX34" s="1"/>
      <c r="GVY34" s="1"/>
      <c r="GVZ34" s="1"/>
      <c r="GWA34" s="1"/>
      <c r="GWB34" s="1"/>
      <c r="GWC34" s="1"/>
      <c r="GWD34" s="1"/>
      <c r="GWE34" s="1"/>
      <c r="GWF34" s="1"/>
      <c r="GWG34" s="1"/>
      <c r="GWH34" s="1"/>
      <c r="GWI34" s="1"/>
      <c r="GWJ34" s="1"/>
      <c r="GWK34" s="1"/>
      <c r="GWL34" s="1"/>
      <c r="GWM34" s="1"/>
      <c r="GWN34" s="1"/>
      <c r="GWO34" s="1"/>
      <c r="GWP34" s="1"/>
      <c r="GWQ34" s="1"/>
      <c r="GWR34" s="1"/>
      <c r="GWS34" s="1"/>
      <c r="GWT34" s="1"/>
      <c r="GWU34" s="1"/>
      <c r="GWV34" s="1"/>
      <c r="GWW34" s="1"/>
      <c r="GWX34" s="1"/>
      <c r="GWY34" s="1"/>
      <c r="GWZ34" s="1"/>
      <c r="GXA34" s="1"/>
      <c r="GXB34" s="1"/>
      <c r="GXC34" s="1"/>
      <c r="GXD34" s="1"/>
      <c r="GXE34" s="1"/>
      <c r="GXF34" s="1"/>
      <c r="GXG34" s="1"/>
      <c r="GXH34" s="1"/>
      <c r="GXI34" s="1"/>
      <c r="GXJ34" s="1"/>
      <c r="GXK34" s="1"/>
      <c r="GXL34" s="1"/>
      <c r="GXM34" s="1"/>
      <c r="GXN34" s="1"/>
      <c r="GXO34" s="1"/>
      <c r="GXP34" s="1"/>
      <c r="GXQ34" s="1"/>
      <c r="GXR34" s="1"/>
      <c r="GXS34" s="1"/>
      <c r="GXT34" s="1"/>
      <c r="GXU34" s="1"/>
      <c r="GXV34" s="1"/>
      <c r="GXW34" s="1"/>
      <c r="GXX34" s="1"/>
      <c r="GXY34" s="1"/>
      <c r="GXZ34" s="1"/>
      <c r="GYA34" s="1"/>
      <c r="GYB34" s="1"/>
      <c r="GYC34" s="1"/>
      <c r="GYD34" s="1"/>
      <c r="GYE34" s="1"/>
      <c r="GYF34" s="1"/>
      <c r="GYG34" s="1"/>
      <c r="GYH34" s="1"/>
      <c r="GYI34" s="1"/>
      <c r="GYJ34" s="1"/>
      <c r="GYK34" s="1"/>
      <c r="GYL34" s="1"/>
      <c r="GYM34" s="1"/>
      <c r="GYN34" s="1"/>
      <c r="GYO34" s="1"/>
      <c r="GYP34" s="1"/>
      <c r="GYQ34" s="1"/>
      <c r="GYR34" s="1"/>
      <c r="GYS34" s="1"/>
      <c r="GYT34" s="1"/>
      <c r="GYU34" s="1"/>
      <c r="GYV34" s="1"/>
      <c r="GYW34" s="1"/>
      <c r="GYX34" s="1"/>
      <c r="GYY34" s="1"/>
      <c r="GYZ34" s="1"/>
      <c r="GZA34" s="1"/>
      <c r="GZB34" s="1"/>
      <c r="GZC34" s="1"/>
      <c r="GZD34" s="1"/>
      <c r="GZE34" s="1"/>
      <c r="GZF34" s="1"/>
      <c r="GZG34" s="1"/>
      <c r="GZH34" s="1"/>
      <c r="GZI34" s="1"/>
      <c r="GZJ34" s="1"/>
      <c r="GZK34" s="1"/>
      <c r="GZL34" s="1"/>
      <c r="GZM34" s="1"/>
      <c r="GZN34" s="1"/>
      <c r="GZO34" s="1"/>
      <c r="GZP34" s="1"/>
      <c r="GZQ34" s="1"/>
      <c r="GZR34" s="1"/>
      <c r="GZS34" s="1"/>
      <c r="GZT34" s="1"/>
      <c r="GZU34" s="1"/>
      <c r="GZV34" s="1"/>
      <c r="GZW34" s="1"/>
      <c r="GZX34" s="1"/>
      <c r="GZY34" s="1"/>
      <c r="GZZ34" s="1"/>
      <c r="HAA34" s="1"/>
      <c r="HAB34" s="1"/>
      <c r="HAC34" s="1"/>
      <c r="HAD34" s="1"/>
      <c r="HAE34" s="1"/>
      <c r="HAF34" s="1"/>
      <c r="HAG34" s="1"/>
      <c r="HAH34" s="1"/>
      <c r="HAI34" s="1"/>
      <c r="HAJ34" s="1"/>
      <c r="HAK34" s="1"/>
      <c r="HAL34" s="1"/>
      <c r="HAM34" s="1"/>
      <c r="HAN34" s="1"/>
      <c r="HAO34" s="1"/>
      <c r="HAP34" s="1"/>
      <c r="HAQ34" s="1"/>
      <c r="HAR34" s="1"/>
      <c r="HAS34" s="1"/>
      <c r="HAT34" s="1"/>
      <c r="HAU34" s="1"/>
      <c r="HAV34" s="1"/>
      <c r="HAW34" s="1"/>
      <c r="HAX34" s="1"/>
      <c r="HAY34" s="1"/>
      <c r="HAZ34" s="1"/>
      <c r="HBA34" s="1"/>
      <c r="HBB34" s="1"/>
      <c r="HBC34" s="1"/>
      <c r="HBD34" s="1"/>
      <c r="HBE34" s="1"/>
      <c r="HBF34" s="1"/>
      <c r="HBG34" s="1"/>
      <c r="HBH34" s="1"/>
      <c r="HBI34" s="1"/>
      <c r="HBJ34" s="1"/>
      <c r="HBK34" s="1"/>
      <c r="HBL34" s="1"/>
      <c r="HBM34" s="1"/>
      <c r="HBN34" s="1"/>
      <c r="HBO34" s="1"/>
      <c r="HBP34" s="1"/>
      <c r="HBQ34" s="1"/>
      <c r="HBR34" s="1"/>
      <c r="HBS34" s="1"/>
      <c r="HBT34" s="1"/>
      <c r="HBU34" s="1"/>
      <c r="HBV34" s="1"/>
      <c r="HBW34" s="1"/>
      <c r="HBX34" s="1"/>
      <c r="HBY34" s="1"/>
      <c r="HBZ34" s="1"/>
      <c r="HCA34" s="1"/>
      <c r="HCB34" s="1"/>
      <c r="HCC34" s="1"/>
      <c r="HCD34" s="1"/>
      <c r="HCE34" s="1"/>
      <c r="HCF34" s="1"/>
      <c r="HCG34" s="1"/>
      <c r="HCH34" s="1"/>
      <c r="HCI34" s="1"/>
      <c r="HCJ34" s="1"/>
      <c r="HCK34" s="1"/>
      <c r="HCL34" s="1"/>
      <c r="HCM34" s="1"/>
      <c r="HCN34" s="1"/>
      <c r="HCO34" s="1"/>
      <c r="HCP34" s="1"/>
      <c r="HCQ34" s="1"/>
      <c r="HCR34" s="1"/>
      <c r="HCS34" s="1"/>
      <c r="HCT34" s="1"/>
      <c r="HCU34" s="1"/>
      <c r="HCV34" s="1"/>
      <c r="HCW34" s="1"/>
      <c r="HCX34" s="1"/>
      <c r="HCY34" s="1"/>
      <c r="HCZ34" s="1"/>
      <c r="HDA34" s="1"/>
      <c r="HDB34" s="1"/>
      <c r="HDC34" s="1"/>
      <c r="HDD34" s="1"/>
      <c r="HDE34" s="1"/>
      <c r="HDF34" s="1"/>
      <c r="HDG34" s="1"/>
      <c r="HDH34" s="1"/>
      <c r="HDI34" s="1"/>
      <c r="HDJ34" s="1"/>
      <c r="HDK34" s="1"/>
      <c r="HDL34" s="1"/>
      <c r="HDM34" s="1"/>
      <c r="HDN34" s="1"/>
      <c r="HDO34" s="1"/>
      <c r="HDP34" s="1"/>
      <c r="HDQ34" s="1"/>
      <c r="HDR34" s="1"/>
      <c r="HDS34" s="1"/>
      <c r="HDT34" s="1"/>
      <c r="HDU34" s="1"/>
      <c r="HDV34" s="1"/>
      <c r="HDW34" s="1"/>
      <c r="HDX34" s="1"/>
      <c r="HDY34" s="1"/>
      <c r="HDZ34" s="1"/>
      <c r="HEA34" s="1"/>
      <c r="HEB34" s="1"/>
      <c r="HEC34" s="1"/>
      <c r="HED34" s="1"/>
      <c r="HEE34" s="1"/>
      <c r="HEF34" s="1"/>
      <c r="HEG34" s="1"/>
      <c r="HEH34" s="1"/>
      <c r="HEI34" s="1"/>
      <c r="HEJ34" s="1"/>
      <c r="HEK34" s="1"/>
      <c r="HEL34" s="1"/>
      <c r="HEM34" s="1"/>
      <c r="HEN34" s="1"/>
      <c r="HEO34" s="1"/>
      <c r="HEP34" s="1"/>
      <c r="HEQ34" s="1"/>
      <c r="HER34" s="1"/>
      <c r="HES34" s="1"/>
      <c r="HET34" s="1"/>
      <c r="HEU34" s="1"/>
      <c r="HEV34" s="1"/>
      <c r="HEW34" s="1"/>
      <c r="HEX34" s="1"/>
      <c r="HEY34" s="1"/>
      <c r="HEZ34" s="1"/>
      <c r="HFA34" s="1"/>
      <c r="HFB34" s="1"/>
      <c r="HFC34" s="1"/>
      <c r="HFD34" s="1"/>
      <c r="HFE34" s="1"/>
      <c r="HFF34" s="1"/>
      <c r="HFG34" s="1"/>
      <c r="HFH34" s="1"/>
      <c r="HFI34" s="1"/>
      <c r="HFJ34" s="1"/>
      <c r="HFK34" s="1"/>
      <c r="HFL34" s="1"/>
      <c r="HFM34" s="1"/>
      <c r="HFN34" s="1"/>
      <c r="HFO34" s="1"/>
      <c r="HFP34" s="1"/>
      <c r="HFQ34" s="1"/>
      <c r="HFR34" s="1"/>
      <c r="HFS34" s="1"/>
      <c r="HFT34" s="1"/>
      <c r="HFU34" s="1"/>
      <c r="HFV34" s="1"/>
      <c r="HFW34" s="1"/>
      <c r="HFX34" s="1"/>
      <c r="HFY34" s="1"/>
      <c r="HFZ34" s="1"/>
      <c r="HGA34" s="1"/>
      <c r="HGB34" s="1"/>
      <c r="HGC34" s="1"/>
      <c r="HGD34" s="1"/>
      <c r="HGE34" s="1"/>
      <c r="HGF34" s="1"/>
      <c r="HGG34" s="1"/>
      <c r="HGH34" s="1"/>
      <c r="HGI34" s="1"/>
      <c r="HGJ34" s="1"/>
      <c r="HGK34" s="1"/>
      <c r="HGL34" s="1"/>
      <c r="HGM34" s="1"/>
      <c r="HGN34" s="1"/>
      <c r="HGO34" s="1"/>
      <c r="HGP34" s="1"/>
      <c r="HGQ34" s="1"/>
      <c r="HGR34" s="1"/>
      <c r="HGS34" s="1"/>
      <c r="HGT34" s="1"/>
      <c r="HGU34" s="1"/>
      <c r="HGV34" s="1"/>
      <c r="HGW34" s="1"/>
      <c r="HGX34" s="1"/>
      <c r="HGY34" s="1"/>
      <c r="HGZ34" s="1"/>
      <c r="HHA34" s="1"/>
      <c r="HHB34" s="1"/>
      <c r="HHC34" s="1"/>
      <c r="HHD34" s="1"/>
      <c r="HHE34" s="1"/>
      <c r="HHF34" s="1"/>
      <c r="HHG34" s="1"/>
      <c r="HHH34" s="1"/>
      <c r="HHI34" s="1"/>
      <c r="HHJ34" s="1"/>
      <c r="HHK34" s="1"/>
      <c r="HHL34" s="1"/>
      <c r="HHM34" s="1"/>
      <c r="HHN34" s="1"/>
      <c r="HHO34" s="1"/>
      <c r="HHP34" s="1"/>
      <c r="HHQ34" s="1"/>
      <c r="HHR34" s="1"/>
      <c r="HHS34" s="1"/>
      <c r="HHT34" s="1"/>
      <c r="HHU34" s="1"/>
      <c r="HHV34" s="1"/>
      <c r="HHW34" s="1"/>
      <c r="HHX34" s="1"/>
      <c r="HHY34" s="1"/>
      <c r="HHZ34" s="1"/>
      <c r="HIA34" s="1"/>
      <c r="HIB34" s="1"/>
      <c r="HIC34" s="1"/>
      <c r="HID34" s="1"/>
      <c r="HIE34" s="1"/>
      <c r="HIF34" s="1"/>
      <c r="HIG34" s="1"/>
      <c r="HIH34" s="1"/>
      <c r="HII34" s="1"/>
      <c r="HIJ34" s="1"/>
      <c r="HIK34" s="1"/>
      <c r="HIL34" s="1"/>
      <c r="HIM34" s="1"/>
      <c r="HIN34" s="1"/>
      <c r="HIO34" s="1"/>
      <c r="HIP34" s="1"/>
      <c r="HIQ34" s="1"/>
      <c r="HIR34" s="1"/>
      <c r="HIS34" s="1"/>
      <c r="HIT34" s="1"/>
      <c r="HIU34" s="1"/>
      <c r="HIV34" s="1"/>
      <c r="HIW34" s="1"/>
      <c r="HIX34" s="1"/>
      <c r="HIY34" s="1"/>
      <c r="HIZ34" s="1"/>
      <c r="HJA34" s="1"/>
      <c r="HJB34" s="1"/>
      <c r="HJC34" s="1"/>
      <c r="HJD34" s="1"/>
      <c r="HJE34" s="1"/>
      <c r="HJF34" s="1"/>
      <c r="HJG34" s="1"/>
      <c r="HJH34" s="1"/>
      <c r="HJI34" s="1"/>
      <c r="HJJ34" s="1"/>
      <c r="HJK34" s="1"/>
      <c r="HJL34" s="1"/>
      <c r="HJM34" s="1"/>
      <c r="HJN34" s="1"/>
      <c r="HJO34" s="1"/>
      <c r="HJP34" s="1"/>
      <c r="HJQ34" s="1"/>
      <c r="HJR34" s="1"/>
      <c r="HJS34" s="1"/>
      <c r="HJT34" s="1"/>
      <c r="HJU34" s="1"/>
      <c r="HJV34" s="1"/>
      <c r="HJW34" s="1"/>
      <c r="HJX34" s="1"/>
      <c r="HJY34" s="1"/>
      <c r="HJZ34" s="1"/>
      <c r="HKA34" s="1"/>
      <c r="HKB34" s="1"/>
      <c r="HKC34" s="1"/>
      <c r="HKD34" s="1"/>
      <c r="HKE34" s="1"/>
      <c r="HKF34" s="1"/>
      <c r="HKG34" s="1"/>
      <c r="HKH34" s="1"/>
      <c r="HKI34" s="1"/>
      <c r="HKJ34" s="1"/>
      <c r="HKK34" s="1"/>
      <c r="HKL34" s="1"/>
      <c r="HKM34" s="1"/>
      <c r="HKN34" s="1"/>
      <c r="HKO34" s="1"/>
      <c r="HKP34" s="1"/>
      <c r="HKQ34" s="1"/>
      <c r="HKR34" s="1"/>
      <c r="HKS34" s="1"/>
      <c r="HKT34" s="1"/>
      <c r="HKU34" s="1"/>
      <c r="HKV34" s="1"/>
      <c r="HKW34" s="1"/>
      <c r="HKX34" s="1"/>
      <c r="HKY34" s="1"/>
      <c r="HKZ34" s="1"/>
      <c r="HLA34" s="1"/>
      <c r="HLB34" s="1"/>
      <c r="HLC34" s="1"/>
      <c r="HLD34" s="1"/>
      <c r="HLE34" s="1"/>
      <c r="HLF34" s="1"/>
      <c r="HLG34" s="1"/>
      <c r="HLH34" s="1"/>
      <c r="HLI34" s="1"/>
      <c r="HLJ34" s="1"/>
      <c r="HLK34" s="1"/>
      <c r="HLL34" s="1"/>
      <c r="HLM34" s="1"/>
      <c r="HLN34" s="1"/>
      <c r="HLO34" s="1"/>
      <c r="HLP34" s="1"/>
      <c r="HLQ34" s="1"/>
      <c r="HLR34" s="1"/>
      <c r="HLS34" s="1"/>
      <c r="HLT34" s="1"/>
      <c r="HLU34" s="1"/>
      <c r="HLV34" s="1"/>
      <c r="HLW34" s="1"/>
      <c r="HLX34" s="1"/>
      <c r="HLY34" s="1"/>
      <c r="HLZ34" s="1"/>
      <c r="HMA34" s="1"/>
      <c r="HMB34" s="1"/>
      <c r="HMC34" s="1"/>
      <c r="HMD34" s="1"/>
      <c r="HME34" s="1"/>
      <c r="HMF34" s="1"/>
      <c r="HMG34" s="1"/>
      <c r="HMH34" s="1"/>
      <c r="HMI34" s="1"/>
      <c r="HMJ34" s="1"/>
      <c r="HMK34" s="1"/>
      <c r="HML34" s="1"/>
      <c r="HMM34" s="1"/>
      <c r="HMN34" s="1"/>
      <c r="HMO34" s="1"/>
      <c r="HMP34" s="1"/>
      <c r="HMQ34" s="1"/>
      <c r="HMR34" s="1"/>
      <c r="HMS34" s="1"/>
      <c r="HMT34" s="1"/>
      <c r="HMU34" s="1"/>
      <c r="HMV34" s="1"/>
      <c r="HMW34" s="1"/>
      <c r="HMX34" s="1"/>
      <c r="HMY34" s="1"/>
      <c r="HMZ34" s="1"/>
      <c r="HNA34" s="1"/>
      <c r="HNB34" s="1"/>
      <c r="HNC34" s="1"/>
      <c r="HND34" s="1"/>
      <c r="HNE34" s="1"/>
      <c r="HNF34" s="1"/>
      <c r="HNG34" s="1"/>
      <c r="HNH34" s="1"/>
      <c r="HNI34" s="1"/>
      <c r="HNJ34" s="1"/>
      <c r="HNK34" s="1"/>
      <c r="HNL34" s="1"/>
      <c r="HNM34" s="1"/>
      <c r="HNN34" s="1"/>
      <c r="HNO34" s="1"/>
      <c r="HNP34" s="1"/>
      <c r="HNQ34" s="1"/>
      <c r="HNR34" s="1"/>
      <c r="HNS34" s="1"/>
      <c r="HNT34" s="1"/>
      <c r="HNU34" s="1"/>
      <c r="HNV34" s="1"/>
      <c r="HNW34" s="1"/>
      <c r="HNX34" s="1"/>
      <c r="HNY34" s="1"/>
      <c r="HNZ34" s="1"/>
      <c r="HOA34" s="1"/>
      <c r="HOB34" s="1"/>
      <c r="HOC34" s="1"/>
      <c r="HOD34" s="1"/>
      <c r="HOE34" s="1"/>
      <c r="HOF34" s="1"/>
      <c r="HOG34" s="1"/>
      <c r="HOH34" s="1"/>
      <c r="HOI34" s="1"/>
      <c r="HOJ34" s="1"/>
      <c r="HOK34" s="1"/>
      <c r="HOL34" s="1"/>
      <c r="HOM34" s="1"/>
      <c r="HON34" s="1"/>
      <c r="HOO34" s="1"/>
      <c r="HOP34" s="1"/>
      <c r="HOQ34" s="1"/>
      <c r="HOR34" s="1"/>
      <c r="HOS34" s="1"/>
      <c r="HOT34" s="1"/>
      <c r="HOU34" s="1"/>
      <c r="HOV34" s="1"/>
      <c r="HOW34" s="1"/>
      <c r="HOX34" s="1"/>
      <c r="HOY34" s="1"/>
      <c r="HOZ34" s="1"/>
      <c r="HPA34" s="1"/>
      <c r="HPB34" s="1"/>
      <c r="HPC34" s="1"/>
      <c r="HPD34" s="1"/>
      <c r="HPE34" s="1"/>
      <c r="HPF34" s="1"/>
      <c r="HPG34" s="1"/>
      <c r="HPH34" s="1"/>
      <c r="HPI34" s="1"/>
      <c r="HPJ34" s="1"/>
      <c r="HPK34" s="1"/>
      <c r="HPL34" s="1"/>
      <c r="HPM34" s="1"/>
      <c r="HPN34" s="1"/>
      <c r="HPO34" s="1"/>
      <c r="HPP34" s="1"/>
      <c r="HPQ34" s="1"/>
      <c r="HPR34" s="1"/>
      <c r="HPS34" s="1"/>
      <c r="HPT34" s="1"/>
      <c r="HPU34" s="1"/>
      <c r="HPV34" s="1"/>
      <c r="HPW34" s="1"/>
      <c r="HPX34" s="1"/>
      <c r="HPY34" s="1"/>
      <c r="HPZ34" s="1"/>
      <c r="HQA34" s="1"/>
      <c r="HQB34" s="1"/>
      <c r="HQC34" s="1"/>
      <c r="HQD34" s="1"/>
      <c r="HQE34" s="1"/>
      <c r="HQF34" s="1"/>
      <c r="HQG34" s="1"/>
      <c r="HQH34" s="1"/>
      <c r="HQI34" s="1"/>
      <c r="HQJ34" s="1"/>
      <c r="HQK34" s="1"/>
      <c r="HQL34" s="1"/>
      <c r="HQM34" s="1"/>
      <c r="HQN34" s="1"/>
      <c r="HQO34" s="1"/>
      <c r="HQP34" s="1"/>
      <c r="HQQ34" s="1"/>
      <c r="HQR34" s="1"/>
      <c r="HQS34" s="1"/>
      <c r="HQT34" s="1"/>
      <c r="HQU34" s="1"/>
      <c r="HQV34" s="1"/>
      <c r="HQW34" s="1"/>
      <c r="HQX34" s="1"/>
      <c r="HQY34" s="1"/>
      <c r="HQZ34" s="1"/>
      <c r="HRA34" s="1"/>
      <c r="HRB34" s="1"/>
      <c r="HRC34" s="1"/>
      <c r="HRD34" s="1"/>
      <c r="HRE34" s="1"/>
      <c r="HRF34" s="1"/>
      <c r="HRG34" s="1"/>
      <c r="HRH34" s="1"/>
      <c r="HRI34" s="1"/>
      <c r="HRJ34" s="1"/>
      <c r="HRK34" s="1"/>
      <c r="HRL34" s="1"/>
      <c r="HRM34" s="1"/>
      <c r="HRN34" s="1"/>
      <c r="HRO34" s="1"/>
      <c r="HRP34" s="1"/>
      <c r="HRQ34" s="1"/>
      <c r="HRR34" s="1"/>
      <c r="HRS34" s="1"/>
      <c r="HRT34" s="1"/>
      <c r="HRU34" s="1"/>
      <c r="HRV34" s="1"/>
      <c r="HRW34" s="1"/>
      <c r="HRX34" s="1"/>
      <c r="HRY34" s="1"/>
      <c r="HRZ34" s="1"/>
      <c r="HSA34" s="1"/>
      <c r="HSB34" s="1"/>
      <c r="HSC34" s="1"/>
      <c r="HSD34" s="1"/>
      <c r="HSE34" s="1"/>
      <c r="HSF34" s="1"/>
      <c r="HSG34" s="1"/>
      <c r="HSH34" s="1"/>
      <c r="HSI34" s="1"/>
      <c r="HSJ34" s="1"/>
      <c r="HSK34" s="1"/>
      <c r="HSL34" s="1"/>
      <c r="HSM34" s="1"/>
      <c r="HSN34" s="1"/>
      <c r="HSO34" s="1"/>
      <c r="HSP34" s="1"/>
      <c r="HSQ34" s="1"/>
      <c r="HSR34" s="1"/>
      <c r="HSS34" s="1"/>
      <c r="HST34" s="1"/>
      <c r="HSU34" s="1"/>
      <c r="HSV34" s="1"/>
      <c r="HSW34" s="1"/>
      <c r="HSX34" s="1"/>
      <c r="HSY34" s="1"/>
      <c r="HSZ34" s="1"/>
      <c r="HTA34" s="1"/>
      <c r="HTB34" s="1"/>
      <c r="HTC34" s="1"/>
      <c r="HTD34" s="1"/>
      <c r="HTE34" s="1"/>
      <c r="HTF34" s="1"/>
      <c r="HTG34" s="1"/>
      <c r="HTH34" s="1"/>
      <c r="HTI34" s="1"/>
      <c r="HTJ34" s="1"/>
      <c r="HTK34" s="1"/>
      <c r="HTL34" s="1"/>
      <c r="HTM34" s="1"/>
      <c r="HTN34" s="1"/>
      <c r="HTO34" s="1"/>
      <c r="HTP34" s="1"/>
      <c r="HTQ34" s="1"/>
      <c r="HTR34" s="1"/>
      <c r="HTS34" s="1"/>
      <c r="HTT34" s="1"/>
      <c r="HTU34" s="1"/>
      <c r="HTV34" s="1"/>
      <c r="HTW34" s="1"/>
      <c r="HTX34" s="1"/>
      <c r="HTY34" s="1"/>
      <c r="HTZ34" s="1"/>
      <c r="HUA34" s="1"/>
      <c r="HUB34" s="1"/>
      <c r="HUC34" s="1"/>
      <c r="HUD34" s="1"/>
      <c r="HUE34" s="1"/>
      <c r="HUF34" s="1"/>
      <c r="HUG34" s="1"/>
      <c r="HUH34" s="1"/>
      <c r="HUI34" s="1"/>
      <c r="HUJ34" s="1"/>
      <c r="HUK34" s="1"/>
      <c r="HUL34" s="1"/>
      <c r="HUM34" s="1"/>
      <c r="HUN34" s="1"/>
      <c r="HUO34" s="1"/>
      <c r="HUP34" s="1"/>
      <c r="HUQ34" s="1"/>
      <c r="HUR34" s="1"/>
      <c r="HUS34" s="1"/>
      <c r="HUT34" s="1"/>
      <c r="HUU34" s="1"/>
      <c r="HUV34" s="1"/>
      <c r="HUW34" s="1"/>
      <c r="HUX34" s="1"/>
      <c r="HUY34" s="1"/>
      <c r="HUZ34" s="1"/>
      <c r="HVA34" s="1"/>
      <c r="HVB34" s="1"/>
      <c r="HVC34" s="1"/>
      <c r="HVD34" s="1"/>
      <c r="HVE34" s="1"/>
      <c r="HVF34" s="1"/>
      <c r="HVG34" s="1"/>
      <c r="HVH34" s="1"/>
      <c r="HVI34" s="1"/>
      <c r="HVJ34" s="1"/>
      <c r="HVK34" s="1"/>
      <c r="HVL34" s="1"/>
      <c r="HVM34" s="1"/>
      <c r="HVN34" s="1"/>
      <c r="HVO34" s="1"/>
      <c r="HVP34" s="1"/>
      <c r="HVQ34" s="1"/>
      <c r="HVR34" s="1"/>
      <c r="HVS34" s="1"/>
      <c r="HVT34" s="1"/>
      <c r="HVU34" s="1"/>
      <c r="HVV34" s="1"/>
      <c r="HVW34" s="1"/>
      <c r="HVX34" s="1"/>
      <c r="HVY34" s="1"/>
      <c r="HVZ34" s="1"/>
      <c r="HWA34" s="1"/>
      <c r="HWB34" s="1"/>
      <c r="HWC34" s="1"/>
      <c r="HWD34" s="1"/>
      <c r="HWE34" s="1"/>
      <c r="HWF34" s="1"/>
      <c r="HWG34" s="1"/>
      <c r="HWH34" s="1"/>
      <c r="HWI34" s="1"/>
      <c r="HWJ34" s="1"/>
      <c r="HWK34" s="1"/>
      <c r="HWL34" s="1"/>
      <c r="HWM34" s="1"/>
      <c r="HWN34" s="1"/>
      <c r="HWO34" s="1"/>
      <c r="HWP34" s="1"/>
      <c r="HWQ34" s="1"/>
      <c r="HWR34" s="1"/>
      <c r="HWS34" s="1"/>
      <c r="HWT34" s="1"/>
      <c r="HWU34" s="1"/>
      <c r="HWV34" s="1"/>
      <c r="HWW34" s="1"/>
      <c r="HWX34" s="1"/>
      <c r="HWY34" s="1"/>
      <c r="HWZ34" s="1"/>
      <c r="HXA34" s="1"/>
      <c r="HXB34" s="1"/>
      <c r="HXC34" s="1"/>
      <c r="HXD34" s="1"/>
      <c r="HXE34" s="1"/>
      <c r="HXF34" s="1"/>
      <c r="HXG34" s="1"/>
      <c r="HXH34" s="1"/>
      <c r="HXI34" s="1"/>
      <c r="HXJ34" s="1"/>
      <c r="HXK34" s="1"/>
      <c r="HXL34" s="1"/>
      <c r="HXM34" s="1"/>
      <c r="HXN34" s="1"/>
      <c r="HXO34" s="1"/>
      <c r="HXP34" s="1"/>
      <c r="HXQ34" s="1"/>
      <c r="HXR34" s="1"/>
      <c r="HXS34" s="1"/>
      <c r="HXT34" s="1"/>
      <c r="HXU34" s="1"/>
      <c r="HXV34" s="1"/>
      <c r="HXW34" s="1"/>
      <c r="HXX34" s="1"/>
      <c r="HXY34" s="1"/>
      <c r="HXZ34" s="1"/>
      <c r="HYA34" s="1"/>
      <c r="HYB34" s="1"/>
      <c r="HYC34" s="1"/>
      <c r="HYD34" s="1"/>
      <c r="HYE34" s="1"/>
      <c r="HYF34" s="1"/>
      <c r="HYG34" s="1"/>
      <c r="HYH34" s="1"/>
      <c r="HYI34" s="1"/>
      <c r="HYJ34" s="1"/>
      <c r="HYK34" s="1"/>
      <c r="HYL34" s="1"/>
      <c r="HYM34" s="1"/>
      <c r="HYN34" s="1"/>
      <c r="HYO34" s="1"/>
      <c r="HYP34" s="1"/>
      <c r="HYQ34" s="1"/>
      <c r="HYR34" s="1"/>
      <c r="HYS34" s="1"/>
      <c r="HYT34" s="1"/>
      <c r="HYU34" s="1"/>
      <c r="HYV34" s="1"/>
      <c r="HYW34" s="1"/>
      <c r="HYX34" s="1"/>
      <c r="HYY34" s="1"/>
      <c r="HYZ34" s="1"/>
      <c r="HZA34" s="1"/>
      <c r="HZB34" s="1"/>
      <c r="HZC34" s="1"/>
      <c r="HZD34" s="1"/>
      <c r="HZE34" s="1"/>
      <c r="HZF34" s="1"/>
      <c r="HZG34" s="1"/>
      <c r="HZH34" s="1"/>
      <c r="HZI34" s="1"/>
      <c r="HZJ34" s="1"/>
      <c r="HZK34" s="1"/>
      <c r="HZL34" s="1"/>
      <c r="HZM34" s="1"/>
      <c r="HZN34" s="1"/>
      <c r="HZO34" s="1"/>
      <c r="HZP34" s="1"/>
      <c r="HZQ34" s="1"/>
      <c r="HZR34" s="1"/>
      <c r="HZS34" s="1"/>
      <c r="HZT34" s="1"/>
      <c r="HZU34" s="1"/>
      <c r="HZV34" s="1"/>
      <c r="HZW34" s="1"/>
      <c r="HZX34" s="1"/>
      <c r="HZY34" s="1"/>
      <c r="HZZ34" s="1"/>
      <c r="IAA34" s="1"/>
      <c r="IAB34" s="1"/>
      <c r="IAC34" s="1"/>
      <c r="IAD34" s="1"/>
      <c r="IAE34" s="1"/>
      <c r="IAF34" s="1"/>
      <c r="IAG34" s="1"/>
      <c r="IAH34" s="1"/>
      <c r="IAI34" s="1"/>
      <c r="IAJ34" s="1"/>
      <c r="IAK34" s="1"/>
      <c r="IAL34" s="1"/>
      <c r="IAM34" s="1"/>
      <c r="IAN34" s="1"/>
      <c r="IAO34" s="1"/>
      <c r="IAP34" s="1"/>
      <c r="IAQ34" s="1"/>
      <c r="IAR34" s="1"/>
      <c r="IAS34" s="1"/>
      <c r="IAT34" s="1"/>
      <c r="IAU34" s="1"/>
      <c r="IAV34" s="1"/>
      <c r="IAW34" s="1"/>
      <c r="IAX34" s="1"/>
      <c r="IAY34" s="1"/>
      <c r="IAZ34" s="1"/>
      <c r="IBA34" s="1"/>
      <c r="IBB34" s="1"/>
      <c r="IBC34" s="1"/>
      <c r="IBD34" s="1"/>
      <c r="IBE34" s="1"/>
      <c r="IBF34" s="1"/>
      <c r="IBG34" s="1"/>
      <c r="IBH34" s="1"/>
      <c r="IBI34" s="1"/>
      <c r="IBJ34" s="1"/>
      <c r="IBK34" s="1"/>
      <c r="IBL34" s="1"/>
      <c r="IBM34" s="1"/>
      <c r="IBN34" s="1"/>
      <c r="IBO34" s="1"/>
      <c r="IBP34" s="1"/>
      <c r="IBQ34" s="1"/>
      <c r="IBR34" s="1"/>
      <c r="IBS34" s="1"/>
      <c r="IBT34" s="1"/>
      <c r="IBU34" s="1"/>
      <c r="IBV34" s="1"/>
      <c r="IBW34" s="1"/>
      <c r="IBX34" s="1"/>
      <c r="IBY34" s="1"/>
      <c r="IBZ34" s="1"/>
      <c r="ICA34" s="1"/>
      <c r="ICB34" s="1"/>
      <c r="ICC34" s="1"/>
      <c r="ICD34" s="1"/>
      <c r="ICE34" s="1"/>
      <c r="ICF34" s="1"/>
      <c r="ICG34" s="1"/>
      <c r="ICH34" s="1"/>
      <c r="ICI34" s="1"/>
      <c r="ICJ34" s="1"/>
      <c r="ICK34" s="1"/>
      <c r="ICL34" s="1"/>
      <c r="ICM34" s="1"/>
      <c r="ICN34" s="1"/>
      <c r="ICO34" s="1"/>
      <c r="ICP34" s="1"/>
      <c r="ICQ34" s="1"/>
      <c r="ICR34" s="1"/>
      <c r="ICS34" s="1"/>
      <c r="ICT34" s="1"/>
      <c r="ICU34" s="1"/>
      <c r="ICV34" s="1"/>
      <c r="ICW34" s="1"/>
      <c r="ICX34" s="1"/>
      <c r="ICY34" s="1"/>
      <c r="ICZ34" s="1"/>
      <c r="IDA34" s="1"/>
      <c r="IDB34" s="1"/>
      <c r="IDC34" s="1"/>
      <c r="IDD34" s="1"/>
      <c r="IDE34" s="1"/>
      <c r="IDF34" s="1"/>
      <c r="IDG34" s="1"/>
      <c r="IDH34" s="1"/>
      <c r="IDI34" s="1"/>
      <c r="IDJ34" s="1"/>
      <c r="IDK34" s="1"/>
      <c r="IDL34" s="1"/>
      <c r="IDM34" s="1"/>
      <c r="IDN34" s="1"/>
      <c r="IDO34" s="1"/>
      <c r="IDP34" s="1"/>
      <c r="IDQ34" s="1"/>
      <c r="IDR34" s="1"/>
      <c r="IDS34" s="1"/>
      <c r="IDT34" s="1"/>
      <c r="IDU34" s="1"/>
      <c r="IDV34" s="1"/>
      <c r="IDW34" s="1"/>
      <c r="IDX34" s="1"/>
      <c r="IDY34" s="1"/>
      <c r="IDZ34" s="1"/>
      <c r="IEA34" s="1"/>
      <c r="IEB34" s="1"/>
      <c r="IEC34" s="1"/>
      <c r="IED34" s="1"/>
      <c r="IEE34" s="1"/>
      <c r="IEF34" s="1"/>
      <c r="IEG34" s="1"/>
      <c r="IEH34" s="1"/>
      <c r="IEI34" s="1"/>
      <c r="IEJ34" s="1"/>
      <c r="IEK34" s="1"/>
      <c r="IEL34" s="1"/>
      <c r="IEM34" s="1"/>
      <c r="IEN34" s="1"/>
      <c r="IEO34" s="1"/>
      <c r="IEP34" s="1"/>
      <c r="IEQ34" s="1"/>
      <c r="IER34" s="1"/>
      <c r="IES34" s="1"/>
      <c r="IET34" s="1"/>
      <c r="IEU34" s="1"/>
      <c r="IEV34" s="1"/>
      <c r="IEW34" s="1"/>
      <c r="IEX34" s="1"/>
      <c r="IEY34" s="1"/>
      <c r="IEZ34" s="1"/>
      <c r="IFA34" s="1"/>
      <c r="IFB34" s="1"/>
      <c r="IFC34" s="1"/>
      <c r="IFD34" s="1"/>
      <c r="IFE34" s="1"/>
      <c r="IFF34" s="1"/>
      <c r="IFG34" s="1"/>
      <c r="IFH34" s="1"/>
      <c r="IFI34" s="1"/>
      <c r="IFJ34" s="1"/>
      <c r="IFK34" s="1"/>
      <c r="IFL34" s="1"/>
      <c r="IFM34" s="1"/>
      <c r="IFN34" s="1"/>
      <c r="IFO34" s="1"/>
      <c r="IFP34" s="1"/>
      <c r="IFQ34" s="1"/>
      <c r="IFR34" s="1"/>
      <c r="IFS34" s="1"/>
      <c r="IFT34" s="1"/>
      <c r="IFU34" s="1"/>
      <c r="IFV34" s="1"/>
      <c r="IFW34" s="1"/>
      <c r="IFX34" s="1"/>
      <c r="IFY34" s="1"/>
      <c r="IFZ34" s="1"/>
      <c r="IGA34" s="1"/>
      <c r="IGB34" s="1"/>
      <c r="IGC34" s="1"/>
      <c r="IGD34" s="1"/>
      <c r="IGE34" s="1"/>
      <c r="IGF34" s="1"/>
      <c r="IGG34" s="1"/>
      <c r="IGH34" s="1"/>
      <c r="IGI34" s="1"/>
      <c r="IGJ34" s="1"/>
      <c r="IGK34" s="1"/>
      <c r="IGL34" s="1"/>
      <c r="IGM34" s="1"/>
      <c r="IGN34" s="1"/>
      <c r="IGO34" s="1"/>
      <c r="IGP34" s="1"/>
      <c r="IGQ34" s="1"/>
      <c r="IGR34" s="1"/>
      <c r="IGS34" s="1"/>
      <c r="IGT34" s="1"/>
      <c r="IGU34" s="1"/>
      <c r="IGV34" s="1"/>
      <c r="IGW34" s="1"/>
      <c r="IGX34" s="1"/>
      <c r="IGY34" s="1"/>
      <c r="IGZ34" s="1"/>
      <c r="IHA34" s="1"/>
      <c r="IHB34" s="1"/>
      <c r="IHC34" s="1"/>
      <c r="IHD34" s="1"/>
      <c r="IHE34" s="1"/>
      <c r="IHF34" s="1"/>
      <c r="IHG34" s="1"/>
      <c r="IHH34" s="1"/>
      <c r="IHI34" s="1"/>
      <c r="IHJ34" s="1"/>
      <c r="IHK34" s="1"/>
      <c r="IHL34" s="1"/>
      <c r="IHM34" s="1"/>
      <c r="IHN34" s="1"/>
      <c r="IHO34" s="1"/>
      <c r="IHP34" s="1"/>
      <c r="IHQ34" s="1"/>
      <c r="IHR34" s="1"/>
      <c r="IHS34" s="1"/>
      <c r="IHT34" s="1"/>
      <c r="IHU34" s="1"/>
      <c r="IHV34" s="1"/>
      <c r="IHW34" s="1"/>
      <c r="IHX34" s="1"/>
      <c r="IHY34" s="1"/>
      <c r="IHZ34" s="1"/>
      <c r="IIA34" s="1"/>
      <c r="IIB34" s="1"/>
      <c r="IIC34" s="1"/>
      <c r="IID34" s="1"/>
      <c r="IIE34" s="1"/>
      <c r="IIF34" s="1"/>
      <c r="IIG34" s="1"/>
      <c r="IIH34" s="1"/>
      <c r="III34" s="1"/>
      <c r="IIJ34" s="1"/>
      <c r="IIK34" s="1"/>
      <c r="IIL34" s="1"/>
      <c r="IIM34" s="1"/>
      <c r="IIN34" s="1"/>
      <c r="IIO34" s="1"/>
      <c r="IIP34" s="1"/>
      <c r="IIQ34" s="1"/>
      <c r="IIR34" s="1"/>
      <c r="IIS34" s="1"/>
      <c r="IIT34" s="1"/>
      <c r="IIU34" s="1"/>
      <c r="IIV34" s="1"/>
      <c r="IIW34" s="1"/>
      <c r="IIX34" s="1"/>
      <c r="IIY34" s="1"/>
      <c r="IIZ34" s="1"/>
      <c r="IJA34" s="1"/>
      <c r="IJB34" s="1"/>
      <c r="IJC34" s="1"/>
      <c r="IJD34" s="1"/>
      <c r="IJE34" s="1"/>
      <c r="IJF34" s="1"/>
      <c r="IJG34" s="1"/>
      <c r="IJH34" s="1"/>
      <c r="IJI34" s="1"/>
      <c r="IJJ34" s="1"/>
      <c r="IJK34" s="1"/>
      <c r="IJL34" s="1"/>
      <c r="IJM34" s="1"/>
      <c r="IJN34" s="1"/>
      <c r="IJO34" s="1"/>
      <c r="IJP34" s="1"/>
      <c r="IJQ34" s="1"/>
      <c r="IJR34" s="1"/>
      <c r="IJS34" s="1"/>
      <c r="IJT34" s="1"/>
      <c r="IJU34" s="1"/>
      <c r="IJV34" s="1"/>
      <c r="IJW34" s="1"/>
      <c r="IJX34" s="1"/>
      <c r="IJY34" s="1"/>
      <c r="IJZ34" s="1"/>
      <c r="IKA34" s="1"/>
      <c r="IKB34" s="1"/>
      <c r="IKC34" s="1"/>
      <c r="IKD34" s="1"/>
      <c r="IKE34" s="1"/>
      <c r="IKF34" s="1"/>
      <c r="IKG34" s="1"/>
      <c r="IKH34" s="1"/>
      <c r="IKI34" s="1"/>
      <c r="IKJ34" s="1"/>
      <c r="IKK34" s="1"/>
      <c r="IKL34" s="1"/>
      <c r="IKM34" s="1"/>
      <c r="IKN34" s="1"/>
      <c r="IKO34" s="1"/>
      <c r="IKP34" s="1"/>
      <c r="IKQ34" s="1"/>
      <c r="IKR34" s="1"/>
      <c r="IKS34" s="1"/>
      <c r="IKT34" s="1"/>
      <c r="IKU34" s="1"/>
      <c r="IKV34" s="1"/>
      <c r="IKW34" s="1"/>
      <c r="IKX34" s="1"/>
      <c r="IKY34" s="1"/>
      <c r="IKZ34" s="1"/>
      <c r="ILA34" s="1"/>
      <c r="ILB34" s="1"/>
      <c r="ILC34" s="1"/>
      <c r="ILD34" s="1"/>
      <c r="ILE34" s="1"/>
      <c r="ILF34" s="1"/>
      <c r="ILG34" s="1"/>
      <c r="ILH34" s="1"/>
      <c r="ILI34" s="1"/>
      <c r="ILJ34" s="1"/>
      <c r="ILK34" s="1"/>
      <c r="ILL34" s="1"/>
      <c r="ILM34" s="1"/>
      <c r="ILN34" s="1"/>
      <c r="ILO34" s="1"/>
      <c r="ILP34" s="1"/>
      <c r="ILQ34" s="1"/>
      <c r="ILR34" s="1"/>
      <c r="ILS34" s="1"/>
      <c r="ILT34" s="1"/>
      <c r="ILU34" s="1"/>
      <c r="ILV34" s="1"/>
      <c r="ILW34" s="1"/>
      <c r="ILX34" s="1"/>
      <c r="ILY34" s="1"/>
      <c r="ILZ34" s="1"/>
      <c r="IMA34" s="1"/>
      <c r="IMB34" s="1"/>
      <c r="IMC34" s="1"/>
      <c r="IMD34" s="1"/>
      <c r="IME34" s="1"/>
      <c r="IMF34" s="1"/>
      <c r="IMG34" s="1"/>
      <c r="IMH34" s="1"/>
      <c r="IMI34" s="1"/>
      <c r="IMJ34" s="1"/>
      <c r="IMK34" s="1"/>
      <c r="IML34" s="1"/>
      <c r="IMM34" s="1"/>
      <c r="IMN34" s="1"/>
      <c r="IMO34" s="1"/>
      <c r="IMP34" s="1"/>
      <c r="IMQ34" s="1"/>
      <c r="IMR34" s="1"/>
      <c r="IMS34" s="1"/>
      <c r="IMT34" s="1"/>
      <c r="IMU34" s="1"/>
      <c r="IMV34" s="1"/>
      <c r="IMW34" s="1"/>
      <c r="IMX34" s="1"/>
      <c r="IMY34" s="1"/>
      <c r="IMZ34" s="1"/>
      <c r="INA34" s="1"/>
      <c r="INB34" s="1"/>
      <c r="INC34" s="1"/>
      <c r="IND34" s="1"/>
      <c r="INE34" s="1"/>
      <c r="INF34" s="1"/>
      <c r="ING34" s="1"/>
      <c r="INH34" s="1"/>
      <c r="INI34" s="1"/>
      <c r="INJ34" s="1"/>
      <c r="INK34" s="1"/>
      <c r="INL34" s="1"/>
      <c r="INM34" s="1"/>
      <c r="INN34" s="1"/>
      <c r="INO34" s="1"/>
      <c r="INP34" s="1"/>
      <c r="INQ34" s="1"/>
      <c r="INR34" s="1"/>
      <c r="INS34" s="1"/>
      <c r="INT34" s="1"/>
      <c r="INU34" s="1"/>
      <c r="INV34" s="1"/>
      <c r="INW34" s="1"/>
      <c r="INX34" s="1"/>
      <c r="INY34" s="1"/>
      <c r="INZ34" s="1"/>
      <c r="IOA34" s="1"/>
      <c r="IOB34" s="1"/>
      <c r="IOC34" s="1"/>
      <c r="IOD34" s="1"/>
      <c r="IOE34" s="1"/>
      <c r="IOF34" s="1"/>
      <c r="IOG34" s="1"/>
      <c r="IOH34" s="1"/>
      <c r="IOI34" s="1"/>
      <c r="IOJ34" s="1"/>
      <c r="IOK34" s="1"/>
      <c r="IOL34" s="1"/>
      <c r="IOM34" s="1"/>
      <c r="ION34" s="1"/>
      <c r="IOO34" s="1"/>
      <c r="IOP34" s="1"/>
      <c r="IOQ34" s="1"/>
      <c r="IOR34" s="1"/>
      <c r="IOS34" s="1"/>
      <c r="IOT34" s="1"/>
      <c r="IOU34" s="1"/>
      <c r="IOV34" s="1"/>
      <c r="IOW34" s="1"/>
      <c r="IOX34" s="1"/>
      <c r="IOY34" s="1"/>
      <c r="IOZ34" s="1"/>
      <c r="IPA34" s="1"/>
      <c r="IPB34" s="1"/>
      <c r="IPC34" s="1"/>
      <c r="IPD34" s="1"/>
      <c r="IPE34" s="1"/>
      <c r="IPF34" s="1"/>
      <c r="IPG34" s="1"/>
      <c r="IPH34" s="1"/>
      <c r="IPI34" s="1"/>
      <c r="IPJ34" s="1"/>
      <c r="IPK34" s="1"/>
      <c r="IPL34" s="1"/>
      <c r="IPM34" s="1"/>
      <c r="IPN34" s="1"/>
      <c r="IPO34" s="1"/>
      <c r="IPP34" s="1"/>
      <c r="IPQ34" s="1"/>
      <c r="IPR34" s="1"/>
      <c r="IPS34" s="1"/>
      <c r="IPT34" s="1"/>
      <c r="IPU34" s="1"/>
      <c r="IPV34" s="1"/>
      <c r="IPW34" s="1"/>
      <c r="IPX34" s="1"/>
      <c r="IPY34" s="1"/>
      <c r="IPZ34" s="1"/>
      <c r="IQA34" s="1"/>
      <c r="IQB34" s="1"/>
      <c r="IQC34" s="1"/>
      <c r="IQD34" s="1"/>
      <c r="IQE34" s="1"/>
      <c r="IQF34" s="1"/>
      <c r="IQG34" s="1"/>
      <c r="IQH34" s="1"/>
      <c r="IQI34" s="1"/>
      <c r="IQJ34" s="1"/>
      <c r="IQK34" s="1"/>
      <c r="IQL34" s="1"/>
      <c r="IQM34" s="1"/>
      <c r="IQN34" s="1"/>
      <c r="IQO34" s="1"/>
      <c r="IQP34" s="1"/>
      <c r="IQQ34" s="1"/>
      <c r="IQR34" s="1"/>
      <c r="IQS34" s="1"/>
      <c r="IQT34" s="1"/>
      <c r="IQU34" s="1"/>
      <c r="IQV34" s="1"/>
      <c r="IQW34" s="1"/>
      <c r="IQX34" s="1"/>
      <c r="IQY34" s="1"/>
      <c r="IQZ34" s="1"/>
      <c r="IRA34" s="1"/>
      <c r="IRB34" s="1"/>
      <c r="IRC34" s="1"/>
      <c r="IRD34" s="1"/>
      <c r="IRE34" s="1"/>
      <c r="IRF34" s="1"/>
      <c r="IRG34" s="1"/>
      <c r="IRH34" s="1"/>
      <c r="IRI34" s="1"/>
      <c r="IRJ34" s="1"/>
      <c r="IRK34" s="1"/>
      <c r="IRL34" s="1"/>
      <c r="IRM34" s="1"/>
      <c r="IRN34" s="1"/>
      <c r="IRO34" s="1"/>
      <c r="IRP34" s="1"/>
      <c r="IRQ34" s="1"/>
      <c r="IRR34" s="1"/>
      <c r="IRS34" s="1"/>
      <c r="IRT34" s="1"/>
      <c r="IRU34" s="1"/>
      <c r="IRV34" s="1"/>
      <c r="IRW34" s="1"/>
      <c r="IRX34" s="1"/>
      <c r="IRY34" s="1"/>
      <c r="IRZ34" s="1"/>
      <c r="ISA34" s="1"/>
      <c r="ISB34" s="1"/>
      <c r="ISC34" s="1"/>
      <c r="ISD34" s="1"/>
      <c r="ISE34" s="1"/>
      <c r="ISF34" s="1"/>
      <c r="ISG34" s="1"/>
      <c r="ISH34" s="1"/>
      <c r="ISI34" s="1"/>
      <c r="ISJ34" s="1"/>
      <c r="ISK34" s="1"/>
      <c r="ISL34" s="1"/>
      <c r="ISM34" s="1"/>
      <c r="ISN34" s="1"/>
      <c r="ISO34" s="1"/>
      <c r="ISP34" s="1"/>
      <c r="ISQ34" s="1"/>
      <c r="ISR34" s="1"/>
      <c r="ISS34" s="1"/>
      <c r="IST34" s="1"/>
      <c r="ISU34" s="1"/>
      <c r="ISV34" s="1"/>
      <c r="ISW34" s="1"/>
      <c r="ISX34" s="1"/>
      <c r="ISY34" s="1"/>
      <c r="ISZ34" s="1"/>
      <c r="ITA34" s="1"/>
      <c r="ITB34" s="1"/>
      <c r="ITC34" s="1"/>
      <c r="ITD34" s="1"/>
      <c r="ITE34" s="1"/>
      <c r="ITF34" s="1"/>
      <c r="ITG34" s="1"/>
      <c r="ITH34" s="1"/>
      <c r="ITI34" s="1"/>
      <c r="ITJ34" s="1"/>
      <c r="ITK34" s="1"/>
      <c r="ITL34" s="1"/>
      <c r="ITM34" s="1"/>
      <c r="ITN34" s="1"/>
      <c r="ITO34" s="1"/>
      <c r="ITP34" s="1"/>
      <c r="ITQ34" s="1"/>
      <c r="ITR34" s="1"/>
      <c r="ITS34" s="1"/>
      <c r="ITT34" s="1"/>
      <c r="ITU34" s="1"/>
      <c r="ITV34" s="1"/>
      <c r="ITW34" s="1"/>
      <c r="ITX34" s="1"/>
      <c r="ITY34" s="1"/>
      <c r="ITZ34" s="1"/>
      <c r="IUA34" s="1"/>
      <c r="IUB34" s="1"/>
      <c r="IUC34" s="1"/>
      <c r="IUD34" s="1"/>
      <c r="IUE34" s="1"/>
      <c r="IUF34" s="1"/>
      <c r="IUG34" s="1"/>
      <c r="IUH34" s="1"/>
      <c r="IUI34" s="1"/>
      <c r="IUJ34" s="1"/>
      <c r="IUK34" s="1"/>
      <c r="IUL34" s="1"/>
      <c r="IUM34" s="1"/>
      <c r="IUN34" s="1"/>
      <c r="IUO34" s="1"/>
      <c r="IUP34" s="1"/>
      <c r="IUQ34" s="1"/>
      <c r="IUR34" s="1"/>
      <c r="IUS34" s="1"/>
      <c r="IUT34" s="1"/>
      <c r="IUU34" s="1"/>
      <c r="IUV34" s="1"/>
      <c r="IUW34" s="1"/>
      <c r="IUX34" s="1"/>
      <c r="IUY34" s="1"/>
      <c r="IUZ34" s="1"/>
      <c r="IVA34" s="1"/>
      <c r="IVB34" s="1"/>
      <c r="IVC34" s="1"/>
      <c r="IVD34" s="1"/>
      <c r="IVE34" s="1"/>
      <c r="IVF34" s="1"/>
      <c r="IVG34" s="1"/>
      <c r="IVH34" s="1"/>
      <c r="IVI34" s="1"/>
      <c r="IVJ34" s="1"/>
      <c r="IVK34" s="1"/>
      <c r="IVL34" s="1"/>
      <c r="IVM34" s="1"/>
      <c r="IVN34" s="1"/>
      <c r="IVO34" s="1"/>
      <c r="IVP34" s="1"/>
      <c r="IVQ34" s="1"/>
      <c r="IVR34" s="1"/>
      <c r="IVS34" s="1"/>
      <c r="IVT34" s="1"/>
      <c r="IVU34" s="1"/>
      <c r="IVV34" s="1"/>
      <c r="IVW34" s="1"/>
      <c r="IVX34" s="1"/>
      <c r="IVY34" s="1"/>
      <c r="IVZ34" s="1"/>
      <c r="IWA34" s="1"/>
      <c r="IWB34" s="1"/>
      <c r="IWC34" s="1"/>
      <c r="IWD34" s="1"/>
      <c r="IWE34" s="1"/>
      <c r="IWF34" s="1"/>
      <c r="IWG34" s="1"/>
      <c r="IWH34" s="1"/>
      <c r="IWI34" s="1"/>
      <c r="IWJ34" s="1"/>
      <c r="IWK34" s="1"/>
      <c r="IWL34" s="1"/>
      <c r="IWM34" s="1"/>
      <c r="IWN34" s="1"/>
      <c r="IWO34" s="1"/>
      <c r="IWP34" s="1"/>
      <c r="IWQ34" s="1"/>
      <c r="IWR34" s="1"/>
      <c r="IWS34" s="1"/>
      <c r="IWT34" s="1"/>
      <c r="IWU34" s="1"/>
      <c r="IWV34" s="1"/>
      <c r="IWW34" s="1"/>
      <c r="IWX34" s="1"/>
      <c r="IWY34" s="1"/>
      <c r="IWZ34" s="1"/>
      <c r="IXA34" s="1"/>
      <c r="IXB34" s="1"/>
      <c r="IXC34" s="1"/>
      <c r="IXD34" s="1"/>
      <c r="IXE34" s="1"/>
      <c r="IXF34" s="1"/>
      <c r="IXG34" s="1"/>
      <c r="IXH34" s="1"/>
      <c r="IXI34" s="1"/>
      <c r="IXJ34" s="1"/>
      <c r="IXK34" s="1"/>
      <c r="IXL34" s="1"/>
      <c r="IXM34" s="1"/>
      <c r="IXN34" s="1"/>
      <c r="IXO34" s="1"/>
      <c r="IXP34" s="1"/>
      <c r="IXQ34" s="1"/>
      <c r="IXR34" s="1"/>
      <c r="IXS34" s="1"/>
      <c r="IXT34" s="1"/>
      <c r="IXU34" s="1"/>
      <c r="IXV34" s="1"/>
      <c r="IXW34" s="1"/>
      <c r="IXX34" s="1"/>
      <c r="IXY34" s="1"/>
      <c r="IXZ34" s="1"/>
      <c r="IYA34" s="1"/>
      <c r="IYB34" s="1"/>
      <c r="IYC34" s="1"/>
      <c r="IYD34" s="1"/>
      <c r="IYE34" s="1"/>
      <c r="IYF34" s="1"/>
      <c r="IYG34" s="1"/>
      <c r="IYH34" s="1"/>
      <c r="IYI34" s="1"/>
      <c r="IYJ34" s="1"/>
      <c r="IYK34" s="1"/>
      <c r="IYL34" s="1"/>
      <c r="IYM34" s="1"/>
      <c r="IYN34" s="1"/>
      <c r="IYO34" s="1"/>
      <c r="IYP34" s="1"/>
      <c r="IYQ34" s="1"/>
      <c r="IYR34" s="1"/>
      <c r="IYS34" s="1"/>
      <c r="IYT34" s="1"/>
      <c r="IYU34" s="1"/>
      <c r="IYV34" s="1"/>
      <c r="IYW34" s="1"/>
      <c r="IYX34" s="1"/>
      <c r="IYY34" s="1"/>
      <c r="IYZ34" s="1"/>
      <c r="IZA34" s="1"/>
      <c r="IZB34" s="1"/>
      <c r="IZC34" s="1"/>
      <c r="IZD34" s="1"/>
      <c r="IZE34" s="1"/>
      <c r="IZF34" s="1"/>
      <c r="IZG34" s="1"/>
      <c r="IZH34" s="1"/>
      <c r="IZI34" s="1"/>
      <c r="IZJ34" s="1"/>
      <c r="IZK34" s="1"/>
      <c r="IZL34" s="1"/>
      <c r="IZM34" s="1"/>
      <c r="IZN34" s="1"/>
      <c r="IZO34" s="1"/>
      <c r="IZP34" s="1"/>
      <c r="IZQ34" s="1"/>
      <c r="IZR34" s="1"/>
      <c r="IZS34" s="1"/>
      <c r="IZT34" s="1"/>
      <c r="IZU34" s="1"/>
      <c r="IZV34" s="1"/>
      <c r="IZW34" s="1"/>
      <c r="IZX34" s="1"/>
      <c r="IZY34" s="1"/>
      <c r="IZZ34" s="1"/>
      <c r="JAA34" s="1"/>
      <c r="JAB34" s="1"/>
      <c r="JAC34" s="1"/>
      <c r="JAD34" s="1"/>
      <c r="JAE34" s="1"/>
      <c r="JAF34" s="1"/>
      <c r="JAG34" s="1"/>
      <c r="JAH34" s="1"/>
      <c r="JAI34" s="1"/>
      <c r="JAJ34" s="1"/>
      <c r="JAK34" s="1"/>
      <c r="JAL34" s="1"/>
      <c r="JAM34" s="1"/>
      <c r="JAN34" s="1"/>
      <c r="JAO34" s="1"/>
      <c r="JAP34" s="1"/>
      <c r="JAQ34" s="1"/>
      <c r="JAR34" s="1"/>
      <c r="JAS34" s="1"/>
      <c r="JAT34" s="1"/>
      <c r="JAU34" s="1"/>
      <c r="JAV34" s="1"/>
      <c r="JAW34" s="1"/>
      <c r="JAX34" s="1"/>
      <c r="JAY34" s="1"/>
      <c r="JAZ34" s="1"/>
      <c r="JBA34" s="1"/>
      <c r="JBB34" s="1"/>
      <c r="JBC34" s="1"/>
      <c r="JBD34" s="1"/>
      <c r="JBE34" s="1"/>
      <c r="JBF34" s="1"/>
      <c r="JBG34" s="1"/>
      <c r="JBH34" s="1"/>
      <c r="JBI34" s="1"/>
      <c r="JBJ34" s="1"/>
      <c r="JBK34" s="1"/>
      <c r="JBL34" s="1"/>
      <c r="JBM34" s="1"/>
      <c r="JBN34" s="1"/>
      <c r="JBO34" s="1"/>
      <c r="JBP34" s="1"/>
      <c r="JBQ34" s="1"/>
      <c r="JBR34" s="1"/>
      <c r="JBS34" s="1"/>
      <c r="JBT34" s="1"/>
      <c r="JBU34" s="1"/>
      <c r="JBV34" s="1"/>
      <c r="JBW34" s="1"/>
      <c r="JBX34" s="1"/>
      <c r="JBY34" s="1"/>
      <c r="JBZ34" s="1"/>
      <c r="JCA34" s="1"/>
      <c r="JCB34" s="1"/>
      <c r="JCC34" s="1"/>
      <c r="JCD34" s="1"/>
      <c r="JCE34" s="1"/>
      <c r="JCF34" s="1"/>
      <c r="JCG34" s="1"/>
      <c r="JCH34" s="1"/>
      <c r="JCI34" s="1"/>
      <c r="JCJ34" s="1"/>
      <c r="JCK34" s="1"/>
      <c r="JCL34" s="1"/>
      <c r="JCM34" s="1"/>
      <c r="JCN34" s="1"/>
      <c r="JCO34" s="1"/>
      <c r="JCP34" s="1"/>
      <c r="JCQ34" s="1"/>
      <c r="JCR34" s="1"/>
      <c r="JCS34" s="1"/>
      <c r="JCT34" s="1"/>
      <c r="JCU34" s="1"/>
      <c r="JCV34" s="1"/>
      <c r="JCW34" s="1"/>
      <c r="JCX34" s="1"/>
      <c r="JCY34" s="1"/>
      <c r="JCZ34" s="1"/>
      <c r="JDA34" s="1"/>
      <c r="JDB34" s="1"/>
      <c r="JDC34" s="1"/>
      <c r="JDD34" s="1"/>
      <c r="JDE34" s="1"/>
      <c r="JDF34" s="1"/>
      <c r="JDG34" s="1"/>
      <c r="JDH34" s="1"/>
      <c r="JDI34" s="1"/>
      <c r="JDJ34" s="1"/>
      <c r="JDK34" s="1"/>
      <c r="JDL34" s="1"/>
      <c r="JDM34" s="1"/>
      <c r="JDN34" s="1"/>
      <c r="JDO34" s="1"/>
      <c r="JDP34" s="1"/>
      <c r="JDQ34" s="1"/>
      <c r="JDR34" s="1"/>
      <c r="JDS34" s="1"/>
      <c r="JDT34" s="1"/>
      <c r="JDU34" s="1"/>
      <c r="JDV34" s="1"/>
      <c r="JDW34" s="1"/>
      <c r="JDX34" s="1"/>
      <c r="JDY34" s="1"/>
      <c r="JDZ34" s="1"/>
      <c r="JEA34" s="1"/>
      <c r="JEB34" s="1"/>
      <c r="JEC34" s="1"/>
      <c r="JED34" s="1"/>
      <c r="JEE34" s="1"/>
      <c r="JEF34" s="1"/>
      <c r="JEG34" s="1"/>
      <c r="JEH34" s="1"/>
      <c r="JEI34" s="1"/>
      <c r="JEJ34" s="1"/>
      <c r="JEK34" s="1"/>
      <c r="JEL34" s="1"/>
      <c r="JEM34" s="1"/>
      <c r="JEN34" s="1"/>
      <c r="JEO34" s="1"/>
      <c r="JEP34" s="1"/>
      <c r="JEQ34" s="1"/>
      <c r="JER34" s="1"/>
      <c r="JES34" s="1"/>
      <c r="JET34" s="1"/>
      <c r="JEU34" s="1"/>
      <c r="JEV34" s="1"/>
      <c r="JEW34" s="1"/>
      <c r="JEX34" s="1"/>
      <c r="JEY34" s="1"/>
      <c r="JEZ34" s="1"/>
      <c r="JFA34" s="1"/>
      <c r="JFB34" s="1"/>
      <c r="JFC34" s="1"/>
      <c r="JFD34" s="1"/>
      <c r="JFE34" s="1"/>
      <c r="JFF34" s="1"/>
      <c r="JFG34" s="1"/>
      <c r="JFH34" s="1"/>
      <c r="JFI34" s="1"/>
      <c r="JFJ34" s="1"/>
      <c r="JFK34" s="1"/>
      <c r="JFL34" s="1"/>
      <c r="JFM34" s="1"/>
      <c r="JFN34" s="1"/>
      <c r="JFO34" s="1"/>
      <c r="JFP34" s="1"/>
      <c r="JFQ34" s="1"/>
      <c r="JFR34" s="1"/>
      <c r="JFS34" s="1"/>
      <c r="JFT34" s="1"/>
      <c r="JFU34" s="1"/>
      <c r="JFV34" s="1"/>
      <c r="JFW34" s="1"/>
      <c r="JFX34" s="1"/>
      <c r="JFY34" s="1"/>
      <c r="JFZ34" s="1"/>
      <c r="JGA34" s="1"/>
      <c r="JGB34" s="1"/>
      <c r="JGC34" s="1"/>
      <c r="JGD34" s="1"/>
      <c r="JGE34" s="1"/>
      <c r="JGF34" s="1"/>
      <c r="JGG34" s="1"/>
      <c r="JGH34" s="1"/>
      <c r="JGI34" s="1"/>
      <c r="JGJ34" s="1"/>
      <c r="JGK34" s="1"/>
      <c r="JGL34" s="1"/>
      <c r="JGM34" s="1"/>
      <c r="JGN34" s="1"/>
      <c r="JGO34" s="1"/>
      <c r="JGP34" s="1"/>
      <c r="JGQ34" s="1"/>
      <c r="JGR34" s="1"/>
      <c r="JGS34" s="1"/>
      <c r="JGT34" s="1"/>
      <c r="JGU34" s="1"/>
      <c r="JGV34" s="1"/>
      <c r="JGW34" s="1"/>
      <c r="JGX34" s="1"/>
      <c r="JGY34" s="1"/>
      <c r="JGZ34" s="1"/>
      <c r="JHA34" s="1"/>
      <c r="JHB34" s="1"/>
      <c r="JHC34" s="1"/>
      <c r="JHD34" s="1"/>
      <c r="JHE34" s="1"/>
      <c r="JHF34" s="1"/>
      <c r="JHG34" s="1"/>
      <c r="JHH34" s="1"/>
      <c r="JHI34" s="1"/>
      <c r="JHJ34" s="1"/>
      <c r="JHK34" s="1"/>
      <c r="JHL34" s="1"/>
      <c r="JHM34" s="1"/>
      <c r="JHN34" s="1"/>
      <c r="JHO34" s="1"/>
      <c r="JHP34" s="1"/>
      <c r="JHQ34" s="1"/>
      <c r="JHR34" s="1"/>
      <c r="JHS34" s="1"/>
      <c r="JHT34" s="1"/>
      <c r="JHU34" s="1"/>
      <c r="JHV34" s="1"/>
      <c r="JHW34" s="1"/>
      <c r="JHX34" s="1"/>
      <c r="JHY34" s="1"/>
      <c r="JHZ34" s="1"/>
      <c r="JIA34" s="1"/>
      <c r="JIB34" s="1"/>
      <c r="JIC34" s="1"/>
      <c r="JID34" s="1"/>
      <c r="JIE34" s="1"/>
      <c r="JIF34" s="1"/>
      <c r="JIG34" s="1"/>
      <c r="JIH34" s="1"/>
      <c r="JII34" s="1"/>
      <c r="JIJ34" s="1"/>
      <c r="JIK34" s="1"/>
      <c r="JIL34" s="1"/>
      <c r="JIM34" s="1"/>
      <c r="JIN34" s="1"/>
      <c r="JIO34" s="1"/>
      <c r="JIP34" s="1"/>
      <c r="JIQ34" s="1"/>
      <c r="JIR34" s="1"/>
      <c r="JIS34" s="1"/>
      <c r="JIT34" s="1"/>
      <c r="JIU34" s="1"/>
      <c r="JIV34" s="1"/>
      <c r="JIW34" s="1"/>
      <c r="JIX34" s="1"/>
      <c r="JIY34" s="1"/>
      <c r="JIZ34" s="1"/>
      <c r="JJA34" s="1"/>
      <c r="JJB34" s="1"/>
      <c r="JJC34" s="1"/>
      <c r="JJD34" s="1"/>
      <c r="JJE34" s="1"/>
      <c r="JJF34" s="1"/>
      <c r="JJG34" s="1"/>
      <c r="JJH34" s="1"/>
      <c r="JJI34" s="1"/>
      <c r="JJJ34" s="1"/>
      <c r="JJK34" s="1"/>
      <c r="JJL34" s="1"/>
      <c r="JJM34" s="1"/>
      <c r="JJN34" s="1"/>
      <c r="JJO34" s="1"/>
      <c r="JJP34" s="1"/>
      <c r="JJQ34" s="1"/>
      <c r="JJR34" s="1"/>
      <c r="JJS34" s="1"/>
      <c r="JJT34" s="1"/>
      <c r="JJU34" s="1"/>
      <c r="JJV34" s="1"/>
      <c r="JJW34" s="1"/>
      <c r="JJX34" s="1"/>
      <c r="JJY34" s="1"/>
      <c r="JJZ34" s="1"/>
      <c r="JKA34" s="1"/>
      <c r="JKB34" s="1"/>
      <c r="JKC34" s="1"/>
      <c r="JKD34" s="1"/>
      <c r="JKE34" s="1"/>
      <c r="JKF34" s="1"/>
      <c r="JKG34" s="1"/>
      <c r="JKH34" s="1"/>
      <c r="JKI34" s="1"/>
      <c r="JKJ34" s="1"/>
      <c r="JKK34" s="1"/>
      <c r="JKL34" s="1"/>
      <c r="JKM34" s="1"/>
      <c r="JKN34" s="1"/>
      <c r="JKO34" s="1"/>
      <c r="JKP34" s="1"/>
      <c r="JKQ34" s="1"/>
      <c r="JKR34" s="1"/>
      <c r="JKS34" s="1"/>
      <c r="JKT34" s="1"/>
      <c r="JKU34" s="1"/>
      <c r="JKV34" s="1"/>
      <c r="JKW34" s="1"/>
      <c r="JKX34" s="1"/>
      <c r="JKY34" s="1"/>
      <c r="JKZ34" s="1"/>
      <c r="JLA34" s="1"/>
      <c r="JLB34" s="1"/>
      <c r="JLC34" s="1"/>
      <c r="JLD34" s="1"/>
      <c r="JLE34" s="1"/>
      <c r="JLF34" s="1"/>
      <c r="JLG34" s="1"/>
      <c r="JLH34" s="1"/>
      <c r="JLI34" s="1"/>
      <c r="JLJ34" s="1"/>
      <c r="JLK34" s="1"/>
      <c r="JLL34" s="1"/>
      <c r="JLM34" s="1"/>
      <c r="JLN34" s="1"/>
      <c r="JLO34" s="1"/>
      <c r="JLP34" s="1"/>
      <c r="JLQ34" s="1"/>
      <c r="JLR34" s="1"/>
      <c r="JLS34" s="1"/>
      <c r="JLT34" s="1"/>
      <c r="JLU34" s="1"/>
      <c r="JLV34" s="1"/>
      <c r="JLW34" s="1"/>
      <c r="JLX34" s="1"/>
      <c r="JLY34" s="1"/>
      <c r="JLZ34" s="1"/>
      <c r="JMA34" s="1"/>
      <c r="JMB34" s="1"/>
      <c r="JMC34" s="1"/>
      <c r="JMD34" s="1"/>
      <c r="JME34" s="1"/>
      <c r="JMF34" s="1"/>
      <c r="JMG34" s="1"/>
      <c r="JMH34" s="1"/>
      <c r="JMI34" s="1"/>
      <c r="JMJ34" s="1"/>
      <c r="JMK34" s="1"/>
      <c r="JML34" s="1"/>
      <c r="JMM34" s="1"/>
      <c r="JMN34" s="1"/>
      <c r="JMO34" s="1"/>
      <c r="JMP34" s="1"/>
      <c r="JMQ34" s="1"/>
      <c r="JMR34" s="1"/>
      <c r="JMS34" s="1"/>
      <c r="JMT34" s="1"/>
      <c r="JMU34" s="1"/>
      <c r="JMV34" s="1"/>
      <c r="JMW34" s="1"/>
      <c r="JMX34" s="1"/>
      <c r="JMY34" s="1"/>
      <c r="JMZ34" s="1"/>
      <c r="JNA34" s="1"/>
      <c r="JNB34" s="1"/>
      <c r="JNC34" s="1"/>
      <c r="JND34" s="1"/>
      <c r="JNE34" s="1"/>
      <c r="JNF34" s="1"/>
      <c r="JNG34" s="1"/>
      <c r="JNH34" s="1"/>
      <c r="JNI34" s="1"/>
      <c r="JNJ34" s="1"/>
      <c r="JNK34" s="1"/>
      <c r="JNL34" s="1"/>
      <c r="JNM34" s="1"/>
      <c r="JNN34" s="1"/>
      <c r="JNO34" s="1"/>
      <c r="JNP34" s="1"/>
      <c r="JNQ34" s="1"/>
      <c r="JNR34" s="1"/>
      <c r="JNS34" s="1"/>
      <c r="JNT34" s="1"/>
      <c r="JNU34" s="1"/>
      <c r="JNV34" s="1"/>
      <c r="JNW34" s="1"/>
      <c r="JNX34" s="1"/>
      <c r="JNY34" s="1"/>
      <c r="JNZ34" s="1"/>
      <c r="JOA34" s="1"/>
      <c r="JOB34" s="1"/>
      <c r="JOC34" s="1"/>
      <c r="JOD34" s="1"/>
      <c r="JOE34" s="1"/>
      <c r="JOF34" s="1"/>
      <c r="JOG34" s="1"/>
      <c r="JOH34" s="1"/>
      <c r="JOI34" s="1"/>
      <c r="JOJ34" s="1"/>
      <c r="JOK34" s="1"/>
      <c r="JOL34" s="1"/>
      <c r="JOM34" s="1"/>
      <c r="JON34" s="1"/>
      <c r="JOO34" s="1"/>
      <c r="JOP34" s="1"/>
      <c r="JOQ34" s="1"/>
      <c r="JOR34" s="1"/>
      <c r="JOS34" s="1"/>
      <c r="JOT34" s="1"/>
      <c r="JOU34" s="1"/>
      <c r="JOV34" s="1"/>
      <c r="JOW34" s="1"/>
      <c r="JOX34" s="1"/>
      <c r="JOY34" s="1"/>
      <c r="JOZ34" s="1"/>
      <c r="JPA34" s="1"/>
      <c r="JPB34" s="1"/>
      <c r="JPC34" s="1"/>
      <c r="JPD34" s="1"/>
      <c r="JPE34" s="1"/>
      <c r="JPF34" s="1"/>
      <c r="JPG34" s="1"/>
      <c r="JPH34" s="1"/>
      <c r="JPI34" s="1"/>
      <c r="JPJ34" s="1"/>
      <c r="JPK34" s="1"/>
      <c r="JPL34" s="1"/>
      <c r="JPM34" s="1"/>
      <c r="JPN34" s="1"/>
      <c r="JPO34" s="1"/>
      <c r="JPP34" s="1"/>
      <c r="JPQ34" s="1"/>
      <c r="JPR34" s="1"/>
      <c r="JPS34" s="1"/>
      <c r="JPT34" s="1"/>
      <c r="JPU34" s="1"/>
      <c r="JPV34" s="1"/>
      <c r="JPW34" s="1"/>
      <c r="JPX34" s="1"/>
      <c r="JPY34" s="1"/>
      <c r="JPZ34" s="1"/>
      <c r="JQA34" s="1"/>
      <c r="JQB34" s="1"/>
      <c r="JQC34" s="1"/>
      <c r="JQD34" s="1"/>
      <c r="JQE34" s="1"/>
      <c r="JQF34" s="1"/>
      <c r="JQG34" s="1"/>
      <c r="JQH34" s="1"/>
      <c r="JQI34" s="1"/>
      <c r="JQJ34" s="1"/>
      <c r="JQK34" s="1"/>
      <c r="JQL34" s="1"/>
      <c r="JQM34" s="1"/>
      <c r="JQN34" s="1"/>
      <c r="JQO34" s="1"/>
      <c r="JQP34" s="1"/>
      <c r="JQQ34" s="1"/>
      <c r="JQR34" s="1"/>
      <c r="JQS34" s="1"/>
      <c r="JQT34" s="1"/>
      <c r="JQU34" s="1"/>
      <c r="JQV34" s="1"/>
      <c r="JQW34" s="1"/>
      <c r="JQX34" s="1"/>
      <c r="JQY34" s="1"/>
      <c r="JQZ34" s="1"/>
      <c r="JRA34" s="1"/>
      <c r="JRB34" s="1"/>
      <c r="JRC34" s="1"/>
      <c r="JRD34" s="1"/>
      <c r="JRE34" s="1"/>
      <c r="JRF34" s="1"/>
      <c r="JRG34" s="1"/>
      <c r="JRH34" s="1"/>
      <c r="JRI34" s="1"/>
      <c r="JRJ34" s="1"/>
      <c r="JRK34" s="1"/>
      <c r="JRL34" s="1"/>
      <c r="JRM34" s="1"/>
      <c r="JRN34" s="1"/>
      <c r="JRO34" s="1"/>
      <c r="JRP34" s="1"/>
      <c r="JRQ34" s="1"/>
      <c r="JRR34" s="1"/>
      <c r="JRS34" s="1"/>
      <c r="JRT34" s="1"/>
      <c r="JRU34" s="1"/>
      <c r="JRV34" s="1"/>
      <c r="JRW34" s="1"/>
      <c r="JRX34" s="1"/>
      <c r="JRY34" s="1"/>
      <c r="JRZ34" s="1"/>
      <c r="JSA34" s="1"/>
      <c r="JSB34" s="1"/>
      <c r="JSC34" s="1"/>
      <c r="JSD34" s="1"/>
      <c r="JSE34" s="1"/>
      <c r="JSF34" s="1"/>
      <c r="JSG34" s="1"/>
      <c r="JSH34" s="1"/>
      <c r="JSI34" s="1"/>
      <c r="JSJ34" s="1"/>
      <c r="JSK34" s="1"/>
      <c r="JSL34" s="1"/>
      <c r="JSM34" s="1"/>
      <c r="JSN34" s="1"/>
      <c r="JSO34" s="1"/>
      <c r="JSP34" s="1"/>
      <c r="JSQ34" s="1"/>
      <c r="JSR34" s="1"/>
      <c r="JSS34" s="1"/>
      <c r="JST34" s="1"/>
      <c r="JSU34" s="1"/>
      <c r="JSV34" s="1"/>
      <c r="JSW34" s="1"/>
      <c r="JSX34" s="1"/>
      <c r="JSY34" s="1"/>
      <c r="JSZ34" s="1"/>
      <c r="JTA34" s="1"/>
      <c r="JTB34" s="1"/>
      <c r="JTC34" s="1"/>
      <c r="JTD34" s="1"/>
      <c r="JTE34" s="1"/>
      <c r="JTF34" s="1"/>
      <c r="JTG34" s="1"/>
      <c r="JTH34" s="1"/>
      <c r="JTI34" s="1"/>
      <c r="JTJ34" s="1"/>
      <c r="JTK34" s="1"/>
      <c r="JTL34" s="1"/>
      <c r="JTM34" s="1"/>
      <c r="JTN34" s="1"/>
      <c r="JTO34" s="1"/>
      <c r="JTP34" s="1"/>
      <c r="JTQ34" s="1"/>
      <c r="JTR34" s="1"/>
      <c r="JTS34" s="1"/>
      <c r="JTT34" s="1"/>
      <c r="JTU34" s="1"/>
      <c r="JTV34" s="1"/>
      <c r="JTW34" s="1"/>
      <c r="JTX34" s="1"/>
      <c r="JTY34" s="1"/>
      <c r="JTZ34" s="1"/>
      <c r="JUA34" s="1"/>
      <c r="JUB34" s="1"/>
      <c r="JUC34" s="1"/>
      <c r="JUD34" s="1"/>
      <c r="JUE34" s="1"/>
      <c r="JUF34" s="1"/>
      <c r="JUG34" s="1"/>
      <c r="JUH34" s="1"/>
      <c r="JUI34" s="1"/>
      <c r="JUJ34" s="1"/>
      <c r="JUK34" s="1"/>
      <c r="JUL34" s="1"/>
      <c r="JUM34" s="1"/>
      <c r="JUN34" s="1"/>
      <c r="JUO34" s="1"/>
      <c r="JUP34" s="1"/>
      <c r="JUQ34" s="1"/>
      <c r="JUR34" s="1"/>
      <c r="JUS34" s="1"/>
      <c r="JUT34" s="1"/>
      <c r="JUU34" s="1"/>
      <c r="JUV34" s="1"/>
      <c r="JUW34" s="1"/>
      <c r="JUX34" s="1"/>
      <c r="JUY34" s="1"/>
      <c r="JUZ34" s="1"/>
      <c r="JVA34" s="1"/>
      <c r="JVB34" s="1"/>
      <c r="JVC34" s="1"/>
      <c r="JVD34" s="1"/>
      <c r="JVE34" s="1"/>
      <c r="JVF34" s="1"/>
      <c r="JVG34" s="1"/>
      <c r="JVH34" s="1"/>
      <c r="JVI34" s="1"/>
      <c r="JVJ34" s="1"/>
      <c r="JVK34" s="1"/>
      <c r="JVL34" s="1"/>
      <c r="JVM34" s="1"/>
      <c r="JVN34" s="1"/>
      <c r="JVO34" s="1"/>
      <c r="JVP34" s="1"/>
      <c r="JVQ34" s="1"/>
      <c r="JVR34" s="1"/>
      <c r="JVS34" s="1"/>
      <c r="JVT34" s="1"/>
      <c r="JVU34" s="1"/>
      <c r="JVV34" s="1"/>
      <c r="JVW34" s="1"/>
      <c r="JVX34" s="1"/>
      <c r="JVY34" s="1"/>
      <c r="JVZ34" s="1"/>
      <c r="JWA34" s="1"/>
      <c r="JWB34" s="1"/>
      <c r="JWC34" s="1"/>
      <c r="JWD34" s="1"/>
      <c r="JWE34" s="1"/>
      <c r="JWF34" s="1"/>
      <c r="JWG34" s="1"/>
      <c r="JWH34" s="1"/>
      <c r="JWI34" s="1"/>
      <c r="JWJ34" s="1"/>
      <c r="JWK34" s="1"/>
      <c r="JWL34" s="1"/>
      <c r="JWM34" s="1"/>
      <c r="JWN34" s="1"/>
      <c r="JWO34" s="1"/>
      <c r="JWP34" s="1"/>
      <c r="JWQ34" s="1"/>
      <c r="JWR34" s="1"/>
      <c r="JWS34" s="1"/>
      <c r="JWT34" s="1"/>
      <c r="JWU34" s="1"/>
      <c r="JWV34" s="1"/>
      <c r="JWW34" s="1"/>
      <c r="JWX34" s="1"/>
      <c r="JWY34" s="1"/>
      <c r="JWZ34" s="1"/>
      <c r="JXA34" s="1"/>
      <c r="JXB34" s="1"/>
      <c r="JXC34" s="1"/>
      <c r="JXD34" s="1"/>
      <c r="JXE34" s="1"/>
      <c r="JXF34" s="1"/>
      <c r="JXG34" s="1"/>
      <c r="JXH34" s="1"/>
      <c r="JXI34" s="1"/>
      <c r="JXJ34" s="1"/>
      <c r="JXK34" s="1"/>
      <c r="JXL34" s="1"/>
      <c r="JXM34" s="1"/>
      <c r="JXN34" s="1"/>
      <c r="JXO34" s="1"/>
      <c r="JXP34" s="1"/>
      <c r="JXQ34" s="1"/>
      <c r="JXR34" s="1"/>
      <c r="JXS34" s="1"/>
      <c r="JXT34" s="1"/>
      <c r="JXU34" s="1"/>
      <c r="JXV34" s="1"/>
      <c r="JXW34" s="1"/>
      <c r="JXX34" s="1"/>
      <c r="JXY34" s="1"/>
      <c r="JXZ34" s="1"/>
      <c r="JYA34" s="1"/>
      <c r="JYB34" s="1"/>
      <c r="JYC34" s="1"/>
      <c r="JYD34" s="1"/>
      <c r="JYE34" s="1"/>
      <c r="JYF34" s="1"/>
      <c r="JYG34" s="1"/>
      <c r="JYH34" s="1"/>
      <c r="JYI34" s="1"/>
      <c r="JYJ34" s="1"/>
      <c r="JYK34" s="1"/>
      <c r="JYL34" s="1"/>
      <c r="JYM34" s="1"/>
      <c r="JYN34" s="1"/>
      <c r="JYO34" s="1"/>
      <c r="JYP34" s="1"/>
      <c r="JYQ34" s="1"/>
      <c r="JYR34" s="1"/>
      <c r="JYS34" s="1"/>
      <c r="JYT34" s="1"/>
      <c r="JYU34" s="1"/>
      <c r="JYV34" s="1"/>
      <c r="JYW34" s="1"/>
      <c r="JYX34" s="1"/>
      <c r="JYY34" s="1"/>
      <c r="JYZ34" s="1"/>
      <c r="JZA34" s="1"/>
      <c r="JZB34" s="1"/>
      <c r="JZC34" s="1"/>
      <c r="JZD34" s="1"/>
      <c r="JZE34" s="1"/>
      <c r="JZF34" s="1"/>
      <c r="JZG34" s="1"/>
      <c r="JZH34" s="1"/>
      <c r="JZI34" s="1"/>
      <c r="JZJ34" s="1"/>
      <c r="JZK34" s="1"/>
      <c r="JZL34" s="1"/>
      <c r="JZM34" s="1"/>
      <c r="JZN34" s="1"/>
      <c r="JZO34" s="1"/>
      <c r="JZP34" s="1"/>
      <c r="JZQ34" s="1"/>
      <c r="JZR34" s="1"/>
      <c r="JZS34" s="1"/>
      <c r="JZT34" s="1"/>
      <c r="JZU34" s="1"/>
      <c r="JZV34" s="1"/>
      <c r="JZW34" s="1"/>
      <c r="JZX34" s="1"/>
      <c r="JZY34" s="1"/>
      <c r="JZZ34" s="1"/>
      <c r="KAA34" s="1"/>
      <c r="KAB34" s="1"/>
      <c r="KAC34" s="1"/>
      <c r="KAD34" s="1"/>
      <c r="KAE34" s="1"/>
      <c r="KAF34" s="1"/>
      <c r="KAG34" s="1"/>
      <c r="KAH34" s="1"/>
      <c r="KAI34" s="1"/>
      <c r="KAJ34" s="1"/>
      <c r="KAK34" s="1"/>
      <c r="KAL34" s="1"/>
      <c r="KAM34" s="1"/>
      <c r="KAN34" s="1"/>
      <c r="KAO34" s="1"/>
      <c r="KAP34" s="1"/>
      <c r="KAQ34" s="1"/>
      <c r="KAR34" s="1"/>
      <c r="KAS34" s="1"/>
      <c r="KAT34" s="1"/>
      <c r="KAU34" s="1"/>
      <c r="KAV34" s="1"/>
      <c r="KAW34" s="1"/>
      <c r="KAX34" s="1"/>
      <c r="KAY34" s="1"/>
      <c r="KAZ34" s="1"/>
      <c r="KBA34" s="1"/>
      <c r="KBB34" s="1"/>
      <c r="KBC34" s="1"/>
      <c r="KBD34" s="1"/>
      <c r="KBE34" s="1"/>
      <c r="KBF34" s="1"/>
      <c r="KBG34" s="1"/>
      <c r="KBH34" s="1"/>
      <c r="KBI34" s="1"/>
      <c r="KBJ34" s="1"/>
      <c r="KBK34" s="1"/>
      <c r="KBL34" s="1"/>
      <c r="KBM34" s="1"/>
      <c r="KBN34" s="1"/>
      <c r="KBO34" s="1"/>
      <c r="KBP34" s="1"/>
      <c r="KBQ34" s="1"/>
      <c r="KBR34" s="1"/>
      <c r="KBS34" s="1"/>
      <c r="KBT34" s="1"/>
      <c r="KBU34" s="1"/>
      <c r="KBV34" s="1"/>
      <c r="KBW34" s="1"/>
      <c r="KBX34" s="1"/>
      <c r="KBY34" s="1"/>
      <c r="KBZ34" s="1"/>
      <c r="KCA34" s="1"/>
      <c r="KCB34" s="1"/>
      <c r="KCC34" s="1"/>
      <c r="KCD34" s="1"/>
      <c r="KCE34" s="1"/>
      <c r="KCF34" s="1"/>
      <c r="KCG34" s="1"/>
      <c r="KCH34" s="1"/>
      <c r="KCI34" s="1"/>
      <c r="KCJ34" s="1"/>
      <c r="KCK34" s="1"/>
      <c r="KCL34" s="1"/>
      <c r="KCM34" s="1"/>
      <c r="KCN34" s="1"/>
      <c r="KCO34" s="1"/>
      <c r="KCP34" s="1"/>
      <c r="KCQ34" s="1"/>
      <c r="KCR34" s="1"/>
      <c r="KCS34" s="1"/>
      <c r="KCT34" s="1"/>
      <c r="KCU34" s="1"/>
      <c r="KCV34" s="1"/>
      <c r="KCW34" s="1"/>
      <c r="KCX34" s="1"/>
      <c r="KCY34" s="1"/>
      <c r="KCZ34" s="1"/>
      <c r="KDA34" s="1"/>
      <c r="KDB34" s="1"/>
      <c r="KDC34" s="1"/>
      <c r="KDD34" s="1"/>
      <c r="KDE34" s="1"/>
      <c r="KDF34" s="1"/>
      <c r="KDG34" s="1"/>
      <c r="KDH34" s="1"/>
      <c r="KDI34" s="1"/>
      <c r="KDJ34" s="1"/>
      <c r="KDK34" s="1"/>
      <c r="KDL34" s="1"/>
      <c r="KDM34" s="1"/>
      <c r="KDN34" s="1"/>
      <c r="KDO34" s="1"/>
      <c r="KDP34" s="1"/>
      <c r="KDQ34" s="1"/>
      <c r="KDR34" s="1"/>
      <c r="KDS34" s="1"/>
      <c r="KDT34" s="1"/>
      <c r="KDU34" s="1"/>
      <c r="KDV34" s="1"/>
      <c r="KDW34" s="1"/>
      <c r="KDX34" s="1"/>
      <c r="KDY34" s="1"/>
      <c r="KDZ34" s="1"/>
      <c r="KEA34" s="1"/>
      <c r="KEB34" s="1"/>
      <c r="KEC34" s="1"/>
      <c r="KED34" s="1"/>
      <c r="KEE34" s="1"/>
      <c r="KEF34" s="1"/>
      <c r="KEG34" s="1"/>
      <c r="KEH34" s="1"/>
      <c r="KEI34" s="1"/>
      <c r="KEJ34" s="1"/>
      <c r="KEK34" s="1"/>
      <c r="KEL34" s="1"/>
      <c r="KEM34" s="1"/>
      <c r="KEN34" s="1"/>
      <c r="KEO34" s="1"/>
      <c r="KEP34" s="1"/>
      <c r="KEQ34" s="1"/>
      <c r="KER34" s="1"/>
      <c r="KES34" s="1"/>
      <c r="KET34" s="1"/>
      <c r="KEU34" s="1"/>
      <c r="KEV34" s="1"/>
      <c r="KEW34" s="1"/>
      <c r="KEX34" s="1"/>
      <c r="KEY34" s="1"/>
      <c r="KEZ34" s="1"/>
      <c r="KFA34" s="1"/>
      <c r="KFB34" s="1"/>
      <c r="KFC34" s="1"/>
      <c r="KFD34" s="1"/>
      <c r="KFE34" s="1"/>
      <c r="KFF34" s="1"/>
      <c r="KFG34" s="1"/>
      <c r="KFH34" s="1"/>
      <c r="KFI34" s="1"/>
      <c r="KFJ34" s="1"/>
      <c r="KFK34" s="1"/>
      <c r="KFL34" s="1"/>
      <c r="KFM34" s="1"/>
      <c r="KFN34" s="1"/>
      <c r="KFO34" s="1"/>
      <c r="KFP34" s="1"/>
      <c r="KFQ34" s="1"/>
      <c r="KFR34" s="1"/>
      <c r="KFS34" s="1"/>
      <c r="KFT34" s="1"/>
      <c r="KFU34" s="1"/>
      <c r="KFV34" s="1"/>
      <c r="KFW34" s="1"/>
      <c r="KFX34" s="1"/>
      <c r="KFY34" s="1"/>
      <c r="KFZ34" s="1"/>
      <c r="KGA34" s="1"/>
      <c r="KGB34" s="1"/>
      <c r="KGC34" s="1"/>
      <c r="KGD34" s="1"/>
      <c r="KGE34" s="1"/>
      <c r="KGF34" s="1"/>
      <c r="KGG34" s="1"/>
      <c r="KGH34" s="1"/>
      <c r="KGI34" s="1"/>
      <c r="KGJ34" s="1"/>
      <c r="KGK34" s="1"/>
      <c r="KGL34" s="1"/>
      <c r="KGM34" s="1"/>
      <c r="KGN34" s="1"/>
      <c r="KGO34" s="1"/>
      <c r="KGP34" s="1"/>
      <c r="KGQ34" s="1"/>
      <c r="KGR34" s="1"/>
      <c r="KGS34" s="1"/>
      <c r="KGT34" s="1"/>
      <c r="KGU34" s="1"/>
      <c r="KGV34" s="1"/>
      <c r="KGW34" s="1"/>
      <c r="KGX34" s="1"/>
      <c r="KGY34" s="1"/>
      <c r="KGZ34" s="1"/>
      <c r="KHA34" s="1"/>
      <c r="KHB34" s="1"/>
      <c r="KHC34" s="1"/>
      <c r="KHD34" s="1"/>
      <c r="KHE34" s="1"/>
      <c r="KHF34" s="1"/>
      <c r="KHG34" s="1"/>
      <c r="KHH34" s="1"/>
      <c r="KHI34" s="1"/>
      <c r="KHJ34" s="1"/>
      <c r="KHK34" s="1"/>
      <c r="KHL34" s="1"/>
      <c r="KHM34" s="1"/>
      <c r="KHN34" s="1"/>
      <c r="KHO34" s="1"/>
      <c r="KHP34" s="1"/>
      <c r="KHQ34" s="1"/>
      <c r="KHR34" s="1"/>
      <c r="KHS34" s="1"/>
      <c r="KHT34" s="1"/>
      <c r="KHU34" s="1"/>
      <c r="KHV34" s="1"/>
      <c r="KHW34" s="1"/>
      <c r="KHX34" s="1"/>
      <c r="KHY34" s="1"/>
      <c r="KHZ34" s="1"/>
      <c r="KIA34" s="1"/>
      <c r="KIB34" s="1"/>
      <c r="KIC34" s="1"/>
      <c r="KID34" s="1"/>
      <c r="KIE34" s="1"/>
      <c r="KIF34" s="1"/>
      <c r="KIG34" s="1"/>
      <c r="KIH34" s="1"/>
      <c r="KII34" s="1"/>
      <c r="KIJ34" s="1"/>
      <c r="KIK34" s="1"/>
      <c r="KIL34" s="1"/>
      <c r="KIM34" s="1"/>
      <c r="KIN34" s="1"/>
      <c r="KIO34" s="1"/>
      <c r="KIP34" s="1"/>
      <c r="KIQ34" s="1"/>
      <c r="KIR34" s="1"/>
      <c r="KIS34" s="1"/>
      <c r="KIT34" s="1"/>
      <c r="KIU34" s="1"/>
      <c r="KIV34" s="1"/>
      <c r="KIW34" s="1"/>
      <c r="KIX34" s="1"/>
      <c r="KIY34" s="1"/>
      <c r="KIZ34" s="1"/>
      <c r="KJA34" s="1"/>
      <c r="KJB34" s="1"/>
      <c r="KJC34" s="1"/>
      <c r="KJD34" s="1"/>
      <c r="KJE34" s="1"/>
      <c r="KJF34" s="1"/>
      <c r="KJG34" s="1"/>
      <c r="KJH34" s="1"/>
      <c r="KJI34" s="1"/>
      <c r="KJJ34" s="1"/>
      <c r="KJK34" s="1"/>
      <c r="KJL34" s="1"/>
      <c r="KJM34" s="1"/>
      <c r="KJN34" s="1"/>
      <c r="KJO34" s="1"/>
      <c r="KJP34" s="1"/>
      <c r="KJQ34" s="1"/>
      <c r="KJR34" s="1"/>
      <c r="KJS34" s="1"/>
      <c r="KJT34" s="1"/>
      <c r="KJU34" s="1"/>
      <c r="KJV34" s="1"/>
      <c r="KJW34" s="1"/>
      <c r="KJX34" s="1"/>
      <c r="KJY34" s="1"/>
      <c r="KJZ34" s="1"/>
      <c r="KKA34" s="1"/>
      <c r="KKB34" s="1"/>
      <c r="KKC34" s="1"/>
      <c r="KKD34" s="1"/>
      <c r="KKE34" s="1"/>
      <c r="KKF34" s="1"/>
      <c r="KKG34" s="1"/>
      <c r="KKH34" s="1"/>
      <c r="KKI34" s="1"/>
      <c r="KKJ34" s="1"/>
      <c r="KKK34" s="1"/>
      <c r="KKL34" s="1"/>
      <c r="KKM34" s="1"/>
      <c r="KKN34" s="1"/>
      <c r="KKO34" s="1"/>
      <c r="KKP34" s="1"/>
      <c r="KKQ34" s="1"/>
      <c r="KKR34" s="1"/>
      <c r="KKS34" s="1"/>
      <c r="KKT34" s="1"/>
      <c r="KKU34" s="1"/>
      <c r="KKV34" s="1"/>
      <c r="KKW34" s="1"/>
      <c r="KKX34" s="1"/>
      <c r="KKY34" s="1"/>
      <c r="KKZ34" s="1"/>
      <c r="KLA34" s="1"/>
      <c r="KLB34" s="1"/>
      <c r="KLC34" s="1"/>
      <c r="KLD34" s="1"/>
      <c r="KLE34" s="1"/>
      <c r="KLF34" s="1"/>
      <c r="KLG34" s="1"/>
      <c r="KLH34" s="1"/>
      <c r="KLI34" s="1"/>
      <c r="KLJ34" s="1"/>
      <c r="KLK34" s="1"/>
      <c r="KLL34" s="1"/>
      <c r="KLM34" s="1"/>
      <c r="KLN34" s="1"/>
      <c r="KLO34" s="1"/>
      <c r="KLP34" s="1"/>
      <c r="KLQ34" s="1"/>
      <c r="KLR34" s="1"/>
      <c r="KLS34" s="1"/>
      <c r="KLT34" s="1"/>
      <c r="KLU34" s="1"/>
      <c r="KLV34" s="1"/>
      <c r="KLW34" s="1"/>
      <c r="KLX34" s="1"/>
      <c r="KLY34" s="1"/>
      <c r="KLZ34" s="1"/>
      <c r="KMA34" s="1"/>
      <c r="KMB34" s="1"/>
      <c r="KMC34" s="1"/>
      <c r="KMD34" s="1"/>
      <c r="KME34" s="1"/>
      <c r="KMF34" s="1"/>
      <c r="KMG34" s="1"/>
      <c r="KMH34" s="1"/>
      <c r="KMI34" s="1"/>
      <c r="KMJ34" s="1"/>
      <c r="KMK34" s="1"/>
      <c r="KML34" s="1"/>
      <c r="KMM34" s="1"/>
      <c r="KMN34" s="1"/>
      <c r="KMO34" s="1"/>
      <c r="KMP34" s="1"/>
      <c r="KMQ34" s="1"/>
      <c r="KMR34" s="1"/>
      <c r="KMS34" s="1"/>
      <c r="KMT34" s="1"/>
      <c r="KMU34" s="1"/>
      <c r="KMV34" s="1"/>
      <c r="KMW34" s="1"/>
      <c r="KMX34" s="1"/>
      <c r="KMY34" s="1"/>
      <c r="KMZ34" s="1"/>
      <c r="KNA34" s="1"/>
      <c r="KNB34" s="1"/>
      <c r="KNC34" s="1"/>
      <c r="KND34" s="1"/>
      <c r="KNE34" s="1"/>
      <c r="KNF34" s="1"/>
      <c r="KNG34" s="1"/>
      <c r="KNH34" s="1"/>
      <c r="KNI34" s="1"/>
      <c r="KNJ34" s="1"/>
      <c r="KNK34" s="1"/>
      <c r="KNL34" s="1"/>
      <c r="KNM34" s="1"/>
      <c r="KNN34" s="1"/>
      <c r="KNO34" s="1"/>
      <c r="KNP34" s="1"/>
      <c r="KNQ34" s="1"/>
      <c r="KNR34" s="1"/>
      <c r="KNS34" s="1"/>
      <c r="KNT34" s="1"/>
      <c r="KNU34" s="1"/>
      <c r="KNV34" s="1"/>
      <c r="KNW34" s="1"/>
      <c r="KNX34" s="1"/>
      <c r="KNY34" s="1"/>
      <c r="KNZ34" s="1"/>
      <c r="KOA34" s="1"/>
      <c r="KOB34" s="1"/>
      <c r="KOC34" s="1"/>
      <c r="KOD34" s="1"/>
      <c r="KOE34" s="1"/>
      <c r="KOF34" s="1"/>
      <c r="KOG34" s="1"/>
      <c r="KOH34" s="1"/>
      <c r="KOI34" s="1"/>
      <c r="KOJ34" s="1"/>
      <c r="KOK34" s="1"/>
      <c r="KOL34" s="1"/>
      <c r="KOM34" s="1"/>
      <c r="KON34" s="1"/>
      <c r="KOO34" s="1"/>
      <c r="KOP34" s="1"/>
      <c r="KOQ34" s="1"/>
      <c r="KOR34" s="1"/>
      <c r="KOS34" s="1"/>
      <c r="KOT34" s="1"/>
      <c r="KOU34" s="1"/>
      <c r="KOV34" s="1"/>
      <c r="KOW34" s="1"/>
      <c r="KOX34" s="1"/>
      <c r="KOY34" s="1"/>
      <c r="KOZ34" s="1"/>
      <c r="KPA34" s="1"/>
      <c r="KPB34" s="1"/>
      <c r="KPC34" s="1"/>
      <c r="KPD34" s="1"/>
      <c r="KPE34" s="1"/>
      <c r="KPF34" s="1"/>
      <c r="KPG34" s="1"/>
      <c r="KPH34" s="1"/>
      <c r="KPI34" s="1"/>
      <c r="KPJ34" s="1"/>
      <c r="KPK34" s="1"/>
      <c r="KPL34" s="1"/>
      <c r="KPM34" s="1"/>
      <c r="KPN34" s="1"/>
      <c r="KPO34" s="1"/>
      <c r="KPP34" s="1"/>
      <c r="KPQ34" s="1"/>
      <c r="KPR34" s="1"/>
      <c r="KPS34" s="1"/>
      <c r="KPT34" s="1"/>
      <c r="KPU34" s="1"/>
      <c r="KPV34" s="1"/>
      <c r="KPW34" s="1"/>
      <c r="KPX34" s="1"/>
      <c r="KPY34" s="1"/>
      <c r="KPZ34" s="1"/>
      <c r="KQA34" s="1"/>
      <c r="KQB34" s="1"/>
      <c r="KQC34" s="1"/>
      <c r="KQD34" s="1"/>
      <c r="KQE34" s="1"/>
      <c r="KQF34" s="1"/>
      <c r="KQG34" s="1"/>
      <c r="KQH34" s="1"/>
      <c r="KQI34" s="1"/>
      <c r="KQJ34" s="1"/>
      <c r="KQK34" s="1"/>
      <c r="KQL34" s="1"/>
      <c r="KQM34" s="1"/>
      <c r="KQN34" s="1"/>
      <c r="KQO34" s="1"/>
      <c r="KQP34" s="1"/>
      <c r="KQQ34" s="1"/>
      <c r="KQR34" s="1"/>
      <c r="KQS34" s="1"/>
      <c r="KQT34" s="1"/>
      <c r="KQU34" s="1"/>
      <c r="KQV34" s="1"/>
      <c r="KQW34" s="1"/>
      <c r="KQX34" s="1"/>
      <c r="KQY34" s="1"/>
      <c r="KQZ34" s="1"/>
      <c r="KRA34" s="1"/>
      <c r="KRB34" s="1"/>
      <c r="KRC34" s="1"/>
      <c r="KRD34" s="1"/>
      <c r="KRE34" s="1"/>
      <c r="KRF34" s="1"/>
      <c r="KRG34" s="1"/>
      <c r="KRH34" s="1"/>
      <c r="KRI34" s="1"/>
      <c r="KRJ34" s="1"/>
      <c r="KRK34" s="1"/>
      <c r="KRL34" s="1"/>
      <c r="KRM34" s="1"/>
      <c r="KRN34" s="1"/>
      <c r="KRO34" s="1"/>
      <c r="KRP34" s="1"/>
      <c r="KRQ34" s="1"/>
      <c r="KRR34" s="1"/>
      <c r="KRS34" s="1"/>
      <c r="KRT34" s="1"/>
      <c r="KRU34" s="1"/>
      <c r="KRV34" s="1"/>
      <c r="KRW34" s="1"/>
      <c r="KRX34" s="1"/>
      <c r="KRY34" s="1"/>
      <c r="KRZ34" s="1"/>
      <c r="KSA34" s="1"/>
      <c r="KSB34" s="1"/>
      <c r="KSC34" s="1"/>
      <c r="KSD34" s="1"/>
      <c r="KSE34" s="1"/>
      <c r="KSF34" s="1"/>
      <c r="KSG34" s="1"/>
      <c r="KSH34" s="1"/>
      <c r="KSI34" s="1"/>
      <c r="KSJ34" s="1"/>
      <c r="KSK34" s="1"/>
      <c r="KSL34" s="1"/>
      <c r="KSM34" s="1"/>
      <c r="KSN34" s="1"/>
      <c r="KSO34" s="1"/>
      <c r="KSP34" s="1"/>
      <c r="KSQ34" s="1"/>
      <c r="KSR34" s="1"/>
      <c r="KSS34" s="1"/>
      <c r="KST34" s="1"/>
      <c r="KSU34" s="1"/>
      <c r="KSV34" s="1"/>
      <c r="KSW34" s="1"/>
      <c r="KSX34" s="1"/>
      <c r="KSY34" s="1"/>
      <c r="KSZ34" s="1"/>
      <c r="KTA34" s="1"/>
      <c r="KTB34" s="1"/>
      <c r="KTC34" s="1"/>
      <c r="KTD34" s="1"/>
      <c r="KTE34" s="1"/>
      <c r="KTF34" s="1"/>
      <c r="KTG34" s="1"/>
      <c r="KTH34" s="1"/>
      <c r="KTI34" s="1"/>
      <c r="KTJ34" s="1"/>
      <c r="KTK34" s="1"/>
      <c r="KTL34" s="1"/>
      <c r="KTM34" s="1"/>
      <c r="KTN34" s="1"/>
      <c r="KTO34" s="1"/>
      <c r="KTP34" s="1"/>
      <c r="KTQ34" s="1"/>
      <c r="KTR34" s="1"/>
      <c r="KTS34" s="1"/>
      <c r="KTT34" s="1"/>
      <c r="KTU34" s="1"/>
      <c r="KTV34" s="1"/>
      <c r="KTW34" s="1"/>
      <c r="KTX34" s="1"/>
      <c r="KTY34" s="1"/>
      <c r="KTZ34" s="1"/>
      <c r="KUA34" s="1"/>
      <c r="KUB34" s="1"/>
      <c r="KUC34" s="1"/>
      <c r="KUD34" s="1"/>
      <c r="KUE34" s="1"/>
      <c r="KUF34" s="1"/>
      <c r="KUG34" s="1"/>
      <c r="KUH34" s="1"/>
      <c r="KUI34" s="1"/>
      <c r="KUJ34" s="1"/>
      <c r="KUK34" s="1"/>
      <c r="KUL34" s="1"/>
      <c r="KUM34" s="1"/>
      <c r="KUN34" s="1"/>
      <c r="KUO34" s="1"/>
      <c r="KUP34" s="1"/>
      <c r="KUQ34" s="1"/>
      <c r="KUR34" s="1"/>
      <c r="KUS34" s="1"/>
      <c r="KUT34" s="1"/>
      <c r="KUU34" s="1"/>
      <c r="KUV34" s="1"/>
      <c r="KUW34" s="1"/>
      <c r="KUX34" s="1"/>
      <c r="KUY34" s="1"/>
      <c r="KUZ34" s="1"/>
      <c r="KVA34" s="1"/>
      <c r="KVB34" s="1"/>
      <c r="KVC34" s="1"/>
      <c r="KVD34" s="1"/>
      <c r="KVE34" s="1"/>
      <c r="KVF34" s="1"/>
      <c r="KVG34" s="1"/>
      <c r="KVH34" s="1"/>
      <c r="KVI34" s="1"/>
      <c r="KVJ34" s="1"/>
      <c r="KVK34" s="1"/>
      <c r="KVL34" s="1"/>
      <c r="KVM34" s="1"/>
      <c r="KVN34" s="1"/>
      <c r="KVO34" s="1"/>
      <c r="KVP34" s="1"/>
      <c r="KVQ34" s="1"/>
      <c r="KVR34" s="1"/>
      <c r="KVS34" s="1"/>
      <c r="KVT34" s="1"/>
      <c r="KVU34" s="1"/>
      <c r="KVV34" s="1"/>
      <c r="KVW34" s="1"/>
      <c r="KVX34" s="1"/>
      <c r="KVY34" s="1"/>
      <c r="KVZ34" s="1"/>
      <c r="KWA34" s="1"/>
      <c r="KWB34" s="1"/>
      <c r="KWC34" s="1"/>
      <c r="KWD34" s="1"/>
      <c r="KWE34" s="1"/>
      <c r="KWF34" s="1"/>
      <c r="KWG34" s="1"/>
      <c r="KWH34" s="1"/>
      <c r="KWI34" s="1"/>
      <c r="KWJ34" s="1"/>
      <c r="KWK34" s="1"/>
      <c r="KWL34" s="1"/>
      <c r="KWM34" s="1"/>
      <c r="KWN34" s="1"/>
      <c r="KWO34" s="1"/>
      <c r="KWP34" s="1"/>
      <c r="KWQ34" s="1"/>
      <c r="KWR34" s="1"/>
      <c r="KWS34" s="1"/>
      <c r="KWT34" s="1"/>
      <c r="KWU34" s="1"/>
      <c r="KWV34" s="1"/>
      <c r="KWW34" s="1"/>
      <c r="KWX34" s="1"/>
      <c r="KWY34" s="1"/>
      <c r="KWZ34" s="1"/>
      <c r="KXA34" s="1"/>
      <c r="KXB34" s="1"/>
      <c r="KXC34" s="1"/>
      <c r="KXD34" s="1"/>
      <c r="KXE34" s="1"/>
      <c r="KXF34" s="1"/>
      <c r="KXG34" s="1"/>
      <c r="KXH34" s="1"/>
      <c r="KXI34" s="1"/>
      <c r="KXJ34" s="1"/>
      <c r="KXK34" s="1"/>
      <c r="KXL34" s="1"/>
      <c r="KXM34" s="1"/>
      <c r="KXN34" s="1"/>
      <c r="KXO34" s="1"/>
      <c r="KXP34" s="1"/>
      <c r="KXQ34" s="1"/>
      <c r="KXR34" s="1"/>
      <c r="KXS34" s="1"/>
      <c r="KXT34" s="1"/>
      <c r="KXU34" s="1"/>
      <c r="KXV34" s="1"/>
      <c r="KXW34" s="1"/>
      <c r="KXX34" s="1"/>
      <c r="KXY34" s="1"/>
      <c r="KXZ34" s="1"/>
      <c r="KYA34" s="1"/>
      <c r="KYB34" s="1"/>
      <c r="KYC34" s="1"/>
      <c r="KYD34" s="1"/>
      <c r="KYE34" s="1"/>
      <c r="KYF34" s="1"/>
      <c r="KYG34" s="1"/>
      <c r="KYH34" s="1"/>
      <c r="KYI34" s="1"/>
      <c r="KYJ34" s="1"/>
      <c r="KYK34" s="1"/>
      <c r="KYL34" s="1"/>
      <c r="KYM34" s="1"/>
      <c r="KYN34" s="1"/>
      <c r="KYO34" s="1"/>
      <c r="KYP34" s="1"/>
      <c r="KYQ34" s="1"/>
      <c r="KYR34" s="1"/>
      <c r="KYS34" s="1"/>
      <c r="KYT34" s="1"/>
      <c r="KYU34" s="1"/>
      <c r="KYV34" s="1"/>
      <c r="KYW34" s="1"/>
      <c r="KYX34" s="1"/>
      <c r="KYY34" s="1"/>
      <c r="KYZ34" s="1"/>
      <c r="KZA34" s="1"/>
      <c r="KZB34" s="1"/>
      <c r="KZC34" s="1"/>
      <c r="KZD34" s="1"/>
      <c r="KZE34" s="1"/>
      <c r="KZF34" s="1"/>
      <c r="KZG34" s="1"/>
      <c r="KZH34" s="1"/>
      <c r="KZI34" s="1"/>
      <c r="KZJ34" s="1"/>
      <c r="KZK34" s="1"/>
      <c r="KZL34" s="1"/>
      <c r="KZM34" s="1"/>
      <c r="KZN34" s="1"/>
      <c r="KZO34" s="1"/>
      <c r="KZP34" s="1"/>
      <c r="KZQ34" s="1"/>
      <c r="KZR34" s="1"/>
      <c r="KZS34" s="1"/>
      <c r="KZT34" s="1"/>
      <c r="KZU34" s="1"/>
      <c r="KZV34" s="1"/>
      <c r="KZW34" s="1"/>
    </row>
    <row r="35" spans="1:8135" s="2" customFormat="1" ht="48" customHeight="1" x14ac:dyDescent="0.2">
      <c r="A35" s="39">
        <v>1</v>
      </c>
      <c r="B35" s="39">
        <v>1</v>
      </c>
      <c r="C35" s="16">
        <v>1.4</v>
      </c>
      <c r="D35" s="41" t="s">
        <v>411</v>
      </c>
      <c r="E35" s="39" t="s">
        <v>40</v>
      </c>
      <c r="F35" s="7" t="s">
        <v>33</v>
      </c>
      <c r="G35" s="17" t="s">
        <v>607</v>
      </c>
      <c r="H35" s="17" t="s">
        <v>405</v>
      </c>
      <c r="I35" s="79" t="s">
        <v>21</v>
      </c>
      <c r="J35" s="17" t="s">
        <v>16</v>
      </c>
      <c r="K35" s="79" t="s">
        <v>559</v>
      </c>
      <c r="L35" s="17" t="s">
        <v>546</v>
      </c>
      <c r="M35" s="17" t="s">
        <v>1426</v>
      </c>
      <c r="N35" s="17" t="s">
        <v>610</v>
      </c>
      <c r="O35" s="7" t="s">
        <v>560</v>
      </c>
      <c r="P35" s="79" t="s">
        <v>548</v>
      </c>
      <c r="Q35" s="17" t="s">
        <v>547</v>
      </c>
      <c r="R35" s="39" t="s">
        <v>608</v>
      </c>
      <c r="S35" s="92" t="s">
        <v>1627</v>
      </c>
      <c r="T35" s="172" t="s">
        <v>1627</v>
      </c>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c r="ASU35" s="1"/>
      <c r="ASV35" s="1"/>
      <c r="ASW35" s="1"/>
      <c r="ASX35" s="1"/>
      <c r="ASY35" s="1"/>
      <c r="ASZ35" s="1"/>
      <c r="ATA35" s="1"/>
      <c r="ATB35" s="1"/>
      <c r="ATC35" s="1"/>
      <c r="ATD35" s="1"/>
      <c r="ATE35" s="1"/>
      <c r="ATF35" s="1"/>
      <c r="ATG35" s="1"/>
      <c r="ATH35" s="1"/>
      <c r="ATI35" s="1"/>
      <c r="ATJ35" s="1"/>
      <c r="ATK35" s="1"/>
      <c r="ATL35" s="1"/>
      <c r="ATM35" s="1"/>
      <c r="ATN35" s="1"/>
      <c r="ATO35" s="1"/>
      <c r="ATP35" s="1"/>
      <c r="ATQ35" s="1"/>
      <c r="ATR35" s="1"/>
      <c r="ATS35" s="1"/>
      <c r="ATT35" s="1"/>
      <c r="ATU35" s="1"/>
      <c r="ATV35" s="1"/>
      <c r="ATW35" s="1"/>
      <c r="ATX35" s="1"/>
      <c r="ATY35" s="1"/>
      <c r="ATZ35" s="1"/>
      <c r="AUA35" s="1"/>
      <c r="AUB35" s="1"/>
      <c r="AUC35" s="1"/>
      <c r="AUD35" s="1"/>
      <c r="AUE35" s="1"/>
      <c r="AUF35" s="1"/>
      <c r="AUG35" s="1"/>
      <c r="AUH35" s="1"/>
      <c r="AUI35" s="1"/>
      <c r="AUJ35" s="1"/>
      <c r="AUK35" s="1"/>
      <c r="AUL35" s="1"/>
      <c r="AUM35" s="1"/>
      <c r="AUN35" s="1"/>
      <c r="AUO35" s="1"/>
      <c r="AUP35" s="1"/>
      <c r="AUQ35" s="1"/>
      <c r="AUR35" s="1"/>
      <c r="AUS35" s="1"/>
      <c r="AUT35" s="1"/>
      <c r="AUU35" s="1"/>
      <c r="AUV35" s="1"/>
      <c r="AUW35" s="1"/>
      <c r="AUX35" s="1"/>
      <c r="AUY35" s="1"/>
      <c r="AUZ35" s="1"/>
      <c r="AVA35" s="1"/>
      <c r="AVB35" s="1"/>
      <c r="AVC35" s="1"/>
      <c r="AVD35" s="1"/>
      <c r="AVE35" s="1"/>
      <c r="AVF35" s="1"/>
      <c r="AVG35" s="1"/>
      <c r="AVH35" s="1"/>
      <c r="AVI35" s="1"/>
      <c r="AVJ35" s="1"/>
      <c r="AVK35" s="1"/>
      <c r="AVL35" s="1"/>
      <c r="AVM35" s="1"/>
      <c r="AVN35" s="1"/>
      <c r="AVO35" s="1"/>
      <c r="AVP35" s="1"/>
      <c r="AVQ35" s="1"/>
      <c r="AVR35" s="1"/>
      <c r="AVS35" s="1"/>
      <c r="AVT35" s="1"/>
      <c r="AVU35" s="1"/>
      <c r="AVV35" s="1"/>
      <c r="AVW35" s="1"/>
      <c r="AVX35" s="1"/>
      <c r="AVY35" s="1"/>
      <c r="AVZ35" s="1"/>
      <c r="AWA35" s="1"/>
      <c r="AWB35" s="1"/>
      <c r="AWC35" s="1"/>
      <c r="AWD35" s="1"/>
      <c r="AWE35" s="1"/>
      <c r="AWF35" s="1"/>
      <c r="AWG35" s="1"/>
      <c r="AWH35" s="1"/>
      <c r="AWI35" s="1"/>
      <c r="AWJ35" s="1"/>
      <c r="AWK35" s="1"/>
      <c r="AWL35" s="1"/>
      <c r="AWM35" s="1"/>
      <c r="AWN35" s="1"/>
      <c r="AWO35" s="1"/>
      <c r="AWP35" s="1"/>
      <c r="AWQ35" s="1"/>
      <c r="AWR35" s="1"/>
      <c r="AWS35" s="1"/>
      <c r="AWT35" s="1"/>
      <c r="AWU35" s="1"/>
      <c r="AWV35" s="1"/>
      <c r="AWW35" s="1"/>
      <c r="AWX35" s="1"/>
      <c r="AWY35" s="1"/>
      <c r="AWZ35" s="1"/>
      <c r="AXA35" s="1"/>
      <c r="AXB35" s="1"/>
      <c r="AXC35" s="1"/>
      <c r="AXD35" s="1"/>
      <c r="AXE35" s="1"/>
      <c r="AXF35" s="1"/>
      <c r="AXG35" s="1"/>
      <c r="AXH35" s="1"/>
      <c r="AXI35" s="1"/>
      <c r="AXJ35" s="1"/>
      <c r="AXK35" s="1"/>
      <c r="AXL35" s="1"/>
      <c r="AXM35" s="1"/>
      <c r="AXN35" s="1"/>
      <c r="AXO35" s="1"/>
      <c r="AXP35" s="1"/>
      <c r="AXQ35" s="1"/>
      <c r="AXR35" s="1"/>
      <c r="AXS35" s="1"/>
      <c r="AXT35" s="1"/>
      <c r="AXU35" s="1"/>
      <c r="AXV35" s="1"/>
      <c r="AXW35" s="1"/>
      <c r="AXX35" s="1"/>
      <c r="AXY35" s="1"/>
      <c r="AXZ35" s="1"/>
      <c r="AYA35" s="1"/>
      <c r="AYB35" s="1"/>
      <c r="AYC35" s="1"/>
      <c r="AYD35" s="1"/>
      <c r="AYE35" s="1"/>
      <c r="AYF35" s="1"/>
      <c r="AYG35" s="1"/>
      <c r="AYH35" s="1"/>
      <c r="AYI35" s="1"/>
      <c r="AYJ35" s="1"/>
      <c r="AYK35" s="1"/>
      <c r="AYL35" s="1"/>
      <c r="AYM35" s="1"/>
      <c r="AYN35" s="1"/>
      <c r="AYO35" s="1"/>
      <c r="AYP35" s="1"/>
      <c r="AYQ35" s="1"/>
      <c r="AYR35" s="1"/>
      <c r="AYS35" s="1"/>
      <c r="AYT35" s="1"/>
      <c r="AYU35" s="1"/>
      <c r="AYV35" s="1"/>
      <c r="AYW35" s="1"/>
      <c r="AYX35" s="1"/>
      <c r="AYY35" s="1"/>
      <c r="AYZ35" s="1"/>
      <c r="AZA35" s="1"/>
      <c r="AZB35" s="1"/>
      <c r="AZC35" s="1"/>
      <c r="AZD35" s="1"/>
      <c r="AZE35" s="1"/>
      <c r="AZF35" s="1"/>
      <c r="AZG35" s="1"/>
      <c r="AZH35" s="1"/>
      <c r="AZI35" s="1"/>
      <c r="AZJ35" s="1"/>
      <c r="AZK35" s="1"/>
      <c r="AZL35" s="1"/>
      <c r="AZM35" s="1"/>
      <c r="AZN35" s="1"/>
      <c r="AZO35" s="1"/>
      <c r="AZP35" s="1"/>
      <c r="AZQ35" s="1"/>
      <c r="AZR35" s="1"/>
      <c r="AZS35" s="1"/>
      <c r="AZT35" s="1"/>
      <c r="AZU35" s="1"/>
      <c r="AZV35" s="1"/>
      <c r="AZW35" s="1"/>
      <c r="AZX35" s="1"/>
      <c r="AZY35" s="1"/>
      <c r="AZZ35" s="1"/>
      <c r="BAA35" s="1"/>
      <c r="BAB35" s="1"/>
      <c r="BAC35" s="1"/>
      <c r="BAD35" s="1"/>
      <c r="BAE35" s="1"/>
      <c r="BAF35" s="1"/>
      <c r="BAG35" s="1"/>
      <c r="BAH35" s="1"/>
      <c r="BAI35" s="1"/>
      <c r="BAJ35" s="1"/>
      <c r="BAK35" s="1"/>
      <c r="BAL35" s="1"/>
      <c r="BAM35" s="1"/>
      <c r="BAN35" s="1"/>
      <c r="BAO35" s="1"/>
      <c r="BAP35" s="1"/>
      <c r="BAQ35" s="1"/>
      <c r="BAR35" s="1"/>
      <c r="BAS35" s="1"/>
      <c r="BAT35" s="1"/>
      <c r="BAU35" s="1"/>
      <c r="BAV35" s="1"/>
      <c r="BAW35" s="1"/>
      <c r="BAX35" s="1"/>
      <c r="BAY35" s="1"/>
      <c r="BAZ35" s="1"/>
      <c r="BBA35" s="1"/>
      <c r="BBB35" s="1"/>
      <c r="BBC35" s="1"/>
      <c r="BBD35" s="1"/>
      <c r="BBE35" s="1"/>
      <c r="BBF35" s="1"/>
      <c r="BBG35" s="1"/>
      <c r="BBH35" s="1"/>
      <c r="BBI35" s="1"/>
      <c r="BBJ35" s="1"/>
      <c r="BBK35" s="1"/>
      <c r="BBL35" s="1"/>
      <c r="BBM35" s="1"/>
      <c r="BBN35" s="1"/>
      <c r="BBO35" s="1"/>
      <c r="BBP35" s="1"/>
      <c r="BBQ35" s="1"/>
      <c r="BBR35" s="1"/>
      <c r="BBS35" s="1"/>
      <c r="BBT35" s="1"/>
      <c r="BBU35" s="1"/>
      <c r="BBV35" s="1"/>
      <c r="BBW35" s="1"/>
      <c r="BBX35" s="1"/>
      <c r="BBY35" s="1"/>
      <c r="BBZ35" s="1"/>
      <c r="BCA35" s="1"/>
      <c r="BCB35" s="1"/>
      <c r="BCC35" s="1"/>
      <c r="BCD35" s="1"/>
      <c r="BCE35" s="1"/>
      <c r="BCF35" s="1"/>
      <c r="BCG35" s="1"/>
      <c r="BCH35" s="1"/>
      <c r="BCI35" s="1"/>
      <c r="BCJ35" s="1"/>
      <c r="BCK35" s="1"/>
      <c r="BCL35" s="1"/>
      <c r="BCM35" s="1"/>
      <c r="BCN35" s="1"/>
      <c r="BCO35" s="1"/>
      <c r="BCP35" s="1"/>
      <c r="BCQ35" s="1"/>
      <c r="BCR35" s="1"/>
      <c r="BCS35" s="1"/>
      <c r="BCT35" s="1"/>
      <c r="BCU35" s="1"/>
      <c r="BCV35" s="1"/>
      <c r="BCW35" s="1"/>
      <c r="BCX35" s="1"/>
      <c r="BCY35" s="1"/>
      <c r="BCZ35" s="1"/>
      <c r="BDA35" s="1"/>
      <c r="BDB35" s="1"/>
      <c r="BDC35" s="1"/>
      <c r="BDD35" s="1"/>
      <c r="BDE35" s="1"/>
      <c r="BDF35" s="1"/>
      <c r="BDG35" s="1"/>
      <c r="BDH35" s="1"/>
      <c r="BDI35" s="1"/>
      <c r="BDJ35" s="1"/>
      <c r="BDK35" s="1"/>
      <c r="BDL35" s="1"/>
      <c r="BDM35" s="1"/>
      <c r="BDN35" s="1"/>
      <c r="BDO35" s="1"/>
      <c r="BDP35" s="1"/>
      <c r="BDQ35" s="1"/>
      <c r="BDR35" s="1"/>
      <c r="BDS35" s="1"/>
      <c r="BDT35" s="1"/>
      <c r="BDU35" s="1"/>
      <c r="BDV35" s="1"/>
      <c r="BDW35" s="1"/>
      <c r="BDX35" s="1"/>
      <c r="BDY35" s="1"/>
      <c r="BDZ35" s="1"/>
      <c r="BEA35" s="1"/>
      <c r="BEB35" s="1"/>
      <c r="BEC35" s="1"/>
      <c r="BED35" s="1"/>
      <c r="BEE35" s="1"/>
      <c r="BEF35" s="1"/>
      <c r="BEG35" s="1"/>
      <c r="BEH35" s="1"/>
      <c r="BEI35" s="1"/>
      <c r="BEJ35" s="1"/>
      <c r="BEK35" s="1"/>
      <c r="BEL35" s="1"/>
      <c r="BEM35" s="1"/>
      <c r="BEN35" s="1"/>
      <c r="BEO35" s="1"/>
      <c r="BEP35" s="1"/>
      <c r="BEQ35" s="1"/>
      <c r="BER35" s="1"/>
      <c r="BES35" s="1"/>
      <c r="BET35" s="1"/>
      <c r="BEU35" s="1"/>
      <c r="BEV35" s="1"/>
      <c r="BEW35" s="1"/>
      <c r="BEX35" s="1"/>
      <c r="BEY35" s="1"/>
      <c r="BEZ35" s="1"/>
      <c r="BFA35" s="1"/>
      <c r="BFB35" s="1"/>
      <c r="BFC35" s="1"/>
      <c r="BFD35" s="1"/>
      <c r="BFE35" s="1"/>
      <c r="BFF35" s="1"/>
      <c r="BFG35" s="1"/>
      <c r="BFH35" s="1"/>
      <c r="BFI35" s="1"/>
      <c r="BFJ35" s="1"/>
      <c r="BFK35" s="1"/>
      <c r="BFL35" s="1"/>
      <c r="BFM35" s="1"/>
      <c r="BFN35" s="1"/>
      <c r="BFO35" s="1"/>
      <c r="BFP35" s="1"/>
      <c r="BFQ35" s="1"/>
      <c r="BFR35" s="1"/>
      <c r="BFS35" s="1"/>
      <c r="BFT35" s="1"/>
      <c r="BFU35" s="1"/>
      <c r="BFV35" s="1"/>
      <c r="BFW35" s="1"/>
      <c r="BFX35" s="1"/>
      <c r="BFY35" s="1"/>
      <c r="BFZ35" s="1"/>
      <c r="BGA35" s="1"/>
      <c r="BGB35" s="1"/>
      <c r="BGC35" s="1"/>
      <c r="BGD35" s="1"/>
      <c r="BGE35" s="1"/>
      <c r="BGF35" s="1"/>
      <c r="BGG35" s="1"/>
      <c r="BGH35" s="1"/>
      <c r="BGI35" s="1"/>
      <c r="BGJ35" s="1"/>
      <c r="BGK35" s="1"/>
      <c r="BGL35" s="1"/>
      <c r="BGM35" s="1"/>
      <c r="BGN35" s="1"/>
      <c r="BGO35" s="1"/>
      <c r="BGP35" s="1"/>
      <c r="BGQ35" s="1"/>
      <c r="BGR35" s="1"/>
      <c r="BGS35" s="1"/>
      <c r="BGT35" s="1"/>
      <c r="BGU35" s="1"/>
      <c r="BGV35" s="1"/>
      <c r="BGW35" s="1"/>
      <c r="BGX35" s="1"/>
      <c r="BGY35" s="1"/>
      <c r="BGZ35" s="1"/>
      <c r="BHA35" s="1"/>
      <c r="BHB35" s="1"/>
      <c r="BHC35" s="1"/>
      <c r="BHD35" s="1"/>
      <c r="BHE35" s="1"/>
      <c r="BHF35" s="1"/>
      <c r="BHG35" s="1"/>
      <c r="BHH35" s="1"/>
      <c r="BHI35" s="1"/>
      <c r="BHJ35" s="1"/>
      <c r="BHK35" s="1"/>
      <c r="BHL35" s="1"/>
      <c r="BHM35" s="1"/>
      <c r="BHN35" s="1"/>
      <c r="BHO35" s="1"/>
      <c r="BHP35" s="1"/>
      <c r="BHQ35" s="1"/>
      <c r="BHR35" s="1"/>
      <c r="BHS35" s="1"/>
      <c r="BHT35" s="1"/>
      <c r="BHU35" s="1"/>
      <c r="BHV35" s="1"/>
      <c r="BHW35" s="1"/>
      <c r="BHX35" s="1"/>
      <c r="BHY35" s="1"/>
      <c r="BHZ35" s="1"/>
      <c r="BIA35" s="1"/>
      <c r="BIB35" s="1"/>
      <c r="BIC35" s="1"/>
      <c r="BID35" s="1"/>
      <c r="BIE35" s="1"/>
      <c r="BIF35" s="1"/>
      <c r="BIG35" s="1"/>
      <c r="BIH35" s="1"/>
      <c r="BII35" s="1"/>
      <c r="BIJ35" s="1"/>
      <c r="BIK35" s="1"/>
      <c r="BIL35" s="1"/>
      <c r="BIM35" s="1"/>
      <c r="BIN35" s="1"/>
      <c r="BIO35" s="1"/>
      <c r="BIP35" s="1"/>
      <c r="BIQ35" s="1"/>
      <c r="BIR35" s="1"/>
      <c r="BIS35" s="1"/>
      <c r="BIT35" s="1"/>
      <c r="BIU35" s="1"/>
      <c r="BIV35" s="1"/>
      <c r="BIW35" s="1"/>
      <c r="BIX35" s="1"/>
      <c r="BIY35" s="1"/>
      <c r="BIZ35" s="1"/>
      <c r="BJA35" s="1"/>
      <c r="BJB35" s="1"/>
      <c r="BJC35" s="1"/>
      <c r="BJD35" s="1"/>
      <c r="BJE35" s="1"/>
      <c r="BJF35" s="1"/>
      <c r="BJG35" s="1"/>
      <c r="BJH35" s="1"/>
      <c r="BJI35" s="1"/>
      <c r="BJJ35" s="1"/>
      <c r="BJK35" s="1"/>
      <c r="BJL35" s="1"/>
      <c r="BJM35" s="1"/>
      <c r="BJN35" s="1"/>
      <c r="BJO35" s="1"/>
      <c r="BJP35" s="1"/>
      <c r="BJQ35" s="1"/>
      <c r="BJR35" s="1"/>
      <c r="BJS35" s="1"/>
      <c r="BJT35" s="1"/>
      <c r="BJU35" s="1"/>
      <c r="BJV35" s="1"/>
      <c r="BJW35" s="1"/>
      <c r="BJX35" s="1"/>
      <c r="BJY35" s="1"/>
      <c r="BJZ35" s="1"/>
      <c r="BKA35" s="1"/>
      <c r="BKB35" s="1"/>
      <c r="BKC35" s="1"/>
      <c r="BKD35" s="1"/>
      <c r="BKE35" s="1"/>
      <c r="BKF35" s="1"/>
      <c r="BKG35" s="1"/>
      <c r="BKH35" s="1"/>
      <c r="BKI35" s="1"/>
      <c r="BKJ35" s="1"/>
      <c r="BKK35" s="1"/>
      <c r="BKL35" s="1"/>
      <c r="BKM35" s="1"/>
      <c r="BKN35" s="1"/>
      <c r="BKO35" s="1"/>
      <c r="BKP35" s="1"/>
      <c r="BKQ35" s="1"/>
      <c r="BKR35" s="1"/>
      <c r="BKS35" s="1"/>
      <c r="BKT35" s="1"/>
      <c r="BKU35" s="1"/>
      <c r="BKV35" s="1"/>
      <c r="BKW35" s="1"/>
      <c r="BKX35" s="1"/>
      <c r="BKY35" s="1"/>
      <c r="BKZ35" s="1"/>
      <c r="BLA35" s="1"/>
      <c r="BLB35" s="1"/>
      <c r="BLC35" s="1"/>
      <c r="BLD35" s="1"/>
      <c r="BLE35" s="1"/>
      <c r="BLF35" s="1"/>
      <c r="BLG35" s="1"/>
      <c r="BLH35" s="1"/>
      <c r="BLI35" s="1"/>
      <c r="BLJ35" s="1"/>
      <c r="BLK35" s="1"/>
      <c r="BLL35" s="1"/>
      <c r="BLM35" s="1"/>
      <c r="BLN35" s="1"/>
      <c r="BLO35" s="1"/>
      <c r="BLP35" s="1"/>
      <c r="BLQ35" s="1"/>
      <c r="BLR35" s="1"/>
      <c r="BLS35" s="1"/>
      <c r="BLT35" s="1"/>
      <c r="BLU35" s="1"/>
      <c r="BLV35" s="1"/>
      <c r="BLW35" s="1"/>
      <c r="BLX35" s="1"/>
      <c r="BLY35" s="1"/>
      <c r="BLZ35" s="1"/>
      <c r="BMA35" s="1"/>
      <c r="BMB35" s="1"/>
      <c r="BMC35" s="1"/>
      <c r="BMD35" s="1"/>
      <c r="BME35" s="1"/>
      <c r="BMF35" s="1"/>
      <c r="BMG35" s="1"/>
      <c r="BMH35" s="1"/>
      <c r="BMI35" s="1"/>
      <c r="BMJ35" s="1"/>
      <c r="BMK35" s="1"/>
      <c r="BML35" s="1"/>
      <c r="BMM35" s="1"/>
      <c r="BMN35" s="1"/>
      <c r="BMO35" s="1"/>
      <c r="BMP35" s="1"/>
      <c r="BMQ35" s="1"/>
      <c r="BMR35" s="1"/>
      <c r="BMS35" s="1"/>
      <c r="BMT35" s="1"/>
      <c r="BMU35" s="1"/>
      <c r="BMV35" s="1"/>
      <c r="BMW35" s="1"/>
      <c r="BMX35" s="1"/>
      <c r="BMY35" s="1"/>
      <c r="BMZ35" s="1"/>
      <c r="BNA35" s="1"/>
      <c r="BNB35" s="1"/>
      <c r="BNC35" s="1"/>
      <c r="BND35" s="1"/>
      <c r="BNE35" s="1"/>
      <c r="BNF35" s="1"/>
      <c r="BNG35" s="1"/>
      <c r="BNH35" s="1"/>
      <c r="BNI35" s="1"/>
      <c r="BNJ35" s="1"/>
      <c r="BNK35" s="1"/>
      <c r="BNL35" s="1"/>
      <c r="BNM35" s="1"/>
      <c r="BNN35" s="1"/>
      <c r="BNO35" s="1"/>
      <c r="BNP35" s="1"/>
      <c r="BNQ35" s="1"/>
      <c r="BNR35" s="1"/>
      <c r="BNS35" s="1"/>
      <c r="BNT35" s="1"/>
      <c r="BNU35" s="1"/>
      <c r="BNV35" s="1"/>
      <c r="BNW35" s="1"/>
      <c r="BNX35" s="1"/>
      <c r="BNY35" s="1"/>
      <c r="BNZ35" s="1"/>
      <c r="BOA35" s="1"/>
      <c r="BOB35" s="1"/>
      <c r="BOC35" s="1"/>
      <c r="BOD35" s="1"/>
      <c r="BOE35" s="1"/>
      <c r="BOF35" s="1"/>
      <c r="BOG35" s="1"/>
      <c r="BOH35" s="1"/>
      <c r="BOI35" s="1"/>
      <c r="BOJ35" s="1"/>
      <c r="BOK35" s="1"/>
      <c r="BOL35" s="1"/>
      <c r="BOM35" s="1"/>
      <c r="BON35" s="1"/>
      <c r="BOO35" s="1"/>
      <c r="BOP35" s="1"/>
      <c r="BOQ35" s="1"/>
      <c r="BOR35" s="1"/>
      <c r="BOS35" s="1"/>
      <c r="BOT35" s="1"/>
      <c r="BOU35" s="1"/>
      <c r="BOV35" s="1"/>
      <c r="BOW35" s="1"/>
      <c r="BOX35" s="1"/>
      <c r="BOY35" s="1"/>
      <c r="BOZ35" s="1"/>
      <c r="BPA35" s="1"/>
      <c r="BPB35" s="1"/>
      <c r="BPC35" s="1"/>
      <c r="BPD35" s="1"/>
      <c r="BPE35" s="1"/>
      <c r="BPF35" s="1"/>
      <c r="BPG35" s="1"/>
      <c r="BPH35" s="1"/>
      <c r="BPI35" s="1"/>
      <c r="BPJ35" s="1"/>
      <c r="BPK35" s="1"/>
      <c r="BPL35" s="1"/>
      <c r="BPM35" s="1"/>
      <c r="BPN35" s="1"/>
      <c r="BPO35" s="1"/>
      <c r="BPP35" s="1"/>
      <c r="BPQ35" s="1"/>
      <c r="BPR35" s="1"/>
      <c r="BPS35" s="1"/>
      <c r="BPT35" s="1"/>
      <c r="BPU35" s="1"/>
      <c r="BPV35" s="1"/>
      <c r="BPW35" s="1"/>
      <c r="BPX35" s="1"/>
      <c r="BPY35" s="1"/>
      <c r="BPZ35" s="1"/>
      <c r="BQA35" s="1"/>
      <c r="BQB35" s="1"/>
      <c r="BQC35" s="1"/>
      <c r="BQD35" s="1"/>
      <c r="BQE35" s="1"/>
      <c r="BQF35" s="1"/>
      <c r="BQG35" s="1"/>
      <c r="BQH35" s="1"/>
      <c r="BQI35" s="1"/>
      <c r="BQJ35" s="1"/>
      <c r="BQK35" s="1"/>
      <c r="BQL35" s="1"/>
      <c r="BQM35" s="1"/>
      <c r="BQN35" s="1"/>
      <c r="BQO35" s="1"/>
      <c r="BQP35" s="1"/>
      <c r="BQQ35" s="1"/>
      <c r="BQR35" s="1"/>
      <c r="BQS35" s="1"/>
      <c r="BQT35" s="1"/>
      <c r="BQU35" s="1"/>
      <c r="BQV35" s="1"/>
      <c r="BQW35" s="1"/>
      <c r="BQX35" s="1"/>
      <c r="BQY35" s="1"/>
      <c r="BQZ35" s="1"/>
      <c r="BRA35" s="1"/>
      <c r="BRB35" s="1"/>
      <c r="BRC35" s="1"/>
      <c r="BRD35" s="1"/>
      <c r="BRE35" s="1"/>
      <c r="BRF35" s="1"/>
      <c r="BRG35" s="1"/>
      <c r="BRH35" s="1"/>
      <c r="BRI35" s="1"/>
      <c r="BRJ35" s="1"/>
      <c r="BRK35" s="1"/>
      <c r="BRL35" s="1"/>
      <c r="BRM35" s="1"/>
      <c r="BRN35" s="1"/>
      <c r="BRO35" s="1"/>
      <c r="BRP35" s="1"/>
      <c r="BRQ35" s="1"/>
      <c r="BRR35" s="1"/>
      <c r="BRS35" s="1"/>
      <c r="BRT35" s="1"/>
      <c r="BRU35" s="1"/>
      <c r="BRV35" s="1"/>
      <c r="BRW35" s="1"/>
      <c r="BRX35" s="1"/>
      <c r="BRY35" s="1"/>
      <c r="BRZ35" s="1"/>
      <c r="BSA35" s="1"/>
      <c r="BSB35" s="1"/>
      <c r="BSC35" s="1"/>
      <c r="BSD35" s="1"/>
      <c r="BSE35" s="1"/>
      <c r="BSF35" s="1"/>
      <c r="BSG35" s="1"/>
      <c r="BSH35" s="1"/>
      <c r="BSI35" s="1"/>
      <c r="BSJ35" s="1"/>
      <c r="BSK35" s="1"/>
      <c r="BSL35" s="1"/>
      <c r="BSM35" s="1"/>
      <c r="BSN35" s="1"/>
      <c r="BSO35" s="1"/>
      <c r="BSP35" s="1"/>
      <c r="BSQ35" s="1"/>
      <c r="BSR35" s="1"/>
      <c r="BSS35" s="1"/>
      <c r="BST35" s="1"/>
      <c r="BSU35" s="1"/>
      <c r="BSV35" s="1"/>
      <c r="BSW35" s="1"/>
      <c r="BSX35" s="1"/>
      <c r="BSY35" s="1"/>
      <c r="BSZ35" s="1"/>
      <c r="BTA35" s="1"/>
      <c r="BTB35" s="1"/>
      <c r="BTC35" s="1"/>
      <c r="BTD35" s="1"/>
      <c r="BTE35" s="1"/>
      <c r="BTF35" s="1"/>
      <c r="BTG35" s="1"/>
      <c r="BTH35" s="1"/>
      <c r="BTI35" s="1"/>
      <c r="BTJ35" s="1"/>
      <c r="BTK35" s="1"/>
      <c r="BTL35" s="1"/>
      <c r="BTM35" s="1"/>
      <c r="BTN35" s="1"/>
      <c r="BTO35" s="1"/>
      <c r="BTP35" s="1"/>
      <c r="BTQ35" s="1"/>
      <c r="BTR35" s="1"/>
      <c r="BTS35" s="1"/>
      <c r="BTT35" s="1"/>
      <c r="BTU35" s="1"/>
      <c r="BTV35" s="1"/>
      <c r="BTW35" s="1"/>
      <c r="BTX35" s="1"/>
      <c r="BTY35" s="1"/>
      <c r="BTZ35" s="1"/>
      <c r="BUA35" s="1"/>
      <c r="BUB35" s="1"/>
      <c r="BUC35" s="1"/>
      <c r="BUD35" s="1"/>
      <c r="BUE35" s="1"/>
      <c r="BUF35" s="1"/>
      <c r="BUG35" s="1"/>
      <c r="BUH35" s="1"/>
      <c r="BUI35" s="1"/>
      <c r="BUJ35" s="1"/>
      <c r="BUK35" s="1"/>
      <c r="BUL35" s="1"/>
      <c r="BUM35" s="1"/>
      <c r="BUN35" s="1"/>
      <c r="BUO35" s="1"/>
      <c r="BUP35" s="1"/>
      <c r="BUQ35" s="1"/>
      <c r="BUR35" s="1"/>
      <c r="BUS35" s="1"/>
      <c r="BUT35" s="1"/>
      <c r="BUU35" s="1"/>
      <c r="BUV35" s="1"/>
      <c r="BUW35" s="1"/>
      <c r="BUX35" s="1"/>
      <c r="BUY35" s="1"/>
      <c r="BUZ35" s="1"/>
      <c r="BVA35" s="1"/>
      <c r="BVB35" s="1"/>
      <c r="BVC35" s="1"/>
      <c r="BVD35" s="1"/>
      <c r="BVE35" s="1"/>
      <c r="BVF35" s="1"/>
      <c r="BVG35" s="1"/>
      <c r="BVH35" s="1"/>
      <c r="BVI35" s="1"/>
      <c r="BVJ35" s="1"/>
      <c r="BVK35" s="1"/>
      <c r="BVL35" s="1"/>
      <c r="BVM35" s="1"/>
      <c r="BVN35" s="1"/>
      <c r="BVO35" s="1"/>
      <c r="BVP35" s="1"/>
      <c r="BVQ35" s="1"/>
      <c r="BVR35" s="1"/>
      <c r="BVS35" s="1"/>
      <c r="BVT35" s="1"/>
      <c r="BVU35" s="1"/>
      <c r="BVV35" s="1"/>
      <c r="BVW35" s="1"/>
      <c r="BVX35" s="1"/>
      <c r="BVY35" s="1"/>
      <c r="BVZ35" s="1"/>
      <c r="BWA35" s="1"/>
      <c r="BWB35" s="1"/>
      <c r="BWC35" s="1"/>
      <c r="BWD35" s="1"/>
      <c r="BWE35" s="1"/>
      <c r="BWF35" s="1"/>
      <c r="BWG35" s="1"/>
      <c r="BWH35" s="1"/>
      <c r="BWI35" s="1"/>
      <c r="BWJ35" s="1"/>
      <c r="BWK35" s="1"/>
      <c r="BWL35" s="1"/>
      <c r="BWM35" s="1"/>
      <c r="BWN35" s="1"/>
      <c r="BWO35" s="1"/>
      <c r="BWP35" s="1"/>
      <c r="BWQ35" s="1"/>
      <c r="BWR35" s="1"/>
      <c r="BWS35" s="1"/>
      <c r="BWT35" s="1"/>
      <c r="BWU35" s="1"/>
      <c r="BWV35" s="1"/>
      <c r="BWW35" s="1"/>
      <c r="BWX35" s="1"/>
      <c r="BWY35" s="1"/>
      <c r="BWZ35" s="1"/>
      <c r="BXA35" s="1"/>
      <c r="BXB35" s="1"/>
      <c r="BXC35" s="1"/>
      <c r="BXD35" s="1"/>
      <c r="BXE35" s="1"/>
      <c r="BXF35" s="1"/>
      <c r="BXG35" s="1"/>
      <c r="BXH35" s="1"/>
      <c r="BXI35" s="1"/>
      <c r="BXJ35" s="1"/>
      <c r="BXK35" s="1"/>
      <c r="BXL35" s="1"/>
      <c r="BXM35" s="1"/>
      <c r="BXN35" s="1"/>
      <c r="BXO35" s="1"/>
      <c r="BXP35" s="1"/>
      <c r="BXQ35" s="1"/>
      <c r="BXR35" s="1"/>
      <c r="BXS35" s="1"/>
      <c r="BXT35" s="1"/>
      <c r="BXU35" s="1"/>
      <c r="BXV35" s="1"/>
      <c r="BXW35" s="1"/>
      <c r="BXX35" s="1"/>
      <c r="BXY35" s="1"/>
      <c r="BXZ35" s="1"/>
      <c r="BYA35" s="1"/>
      <c r="BYB35" s="1"/>
      <c r="BYC35" s="1"/>
      <c r="BYD35" s="1"/>
      <c r="BYE35" s="1"/>
      <c r="BYF35" s="1"/>
      <c r="BYG35" s="1"/>
      <c r="BYH35" s="1"/>
      <c r="BYI35" s="1"/>
      <c r="BYJ35" s="1"/>
      <c r="BYK35" s="1"/>
      <c r="BYL35" s="1"/>
      <c r="BYM35" s="1"/>
      <c r="BYN35" s="1"/>
      <c r="BYO35" s="1"/>
      <c r="BYP35" s="1"/>
      <c r="BYQ35" s="1"/>
      <c r="BYR35" s="1"/>
      <c r="BYS35" s="1"/>
      <c r="BYT35" s="1"/>
      <c r="BYU35" s="1"/>
      <c r="BYV35" s="1"/>
      <c r="BYW35" s="1"/>
      <c r="BYX35" s="1"/>
      <c r="BYY35" s="1"/>
      <c r="BYZ35" s="1"/>
      <c r="BZA35" s="1"/>
      <c r="BZB35" s="1"/>
      <c r="BZC35" s="1"/>
      <c r="BZD35" s="1"/>
      <c r="BZE35" s="1"/>
      <c r="BZF35" s="1"/>
      <c r="BZG35" s="1"/>
      <c r="BZH35" s="1"/>
      <c r="BZI35" s="1"/>
      <c r="BZJ35" s="1"/>
      <c r="BZK35" s="1"/>
      <c r="BZL35" s="1"/>
      <c r="BZM35" s="1"/>
      <c r="BZN35" s="1"/>
      <c r="BZO35" s="1"/>
      <c r="BZP35" s="1"/>
      <c r="BZQ35" s="1"/>
      <c r="BZR35" s="1"/>
      <c r="BZS35" s="1"/>
      <c r="BZT35" s="1"/>
      <c r="BZU35" s="1"/>
      <c r="BZV35" s="1"/>
      <c r="BZW35" s="1"/>
      <c r="BZX35" s="1"/>
      <c r="BZY35" s="1"/>
      <c r="BZZ35" s="1"/>
      <c r="CAA35" s="1"/>
      <c r="CAB35" s="1"/>
      <c r="CAC35" s="1"/>
      <c r="CAD35" s="1"/>
      <c r="CAE35" s="1"/>
      <c r="CAF35" s="1"/>
      <c r="CAG35" s="1"/>
      <c r="CAH35" s="1"/>
      <c r="CAI35" s="1"/>
      <c r="CAJ35" s="1"/>
      <c r="CAK35" s="1"/>
      <c r="CAL35" s="1"/>
      <c r="CAM35" s="1"/>
      <c r="CAN35" s="1"/>
      <c r="CAO35" s="1"/>
      <c r="CAP35" s="1"/>
      <c r="CAQ35" s="1"/>
      <c r="CAR35" s="1"/>
      <c r="CAS35" s="1"/>
      <c r="CAT35" s="1"/>
      <c r="CAU35" s="1"/>
      <c r="CAV35" s="1"/>
      <c r="CAW35" s="1"/>
      <c r="CAX35" s="1"/>
      <c r="CAY35" s="1"/>
      <c r="CAZ35" s="1"/>
      <c r="CBA35" s="1"/>
      <c r="CBB35" s="1"/>
      <c r="CBC35" s="1"/>
      <c r="CBD35" s="1"/>
      <c r="CBE35" s="1"/>
      <c r="CBF35" s="1"/>
      <c r="CBG35" s="1"/>
      <c r="CBH35" s="1"/>
      <c r="CBI35" s="1"/>
      <c r="CBJ35" s="1"/>
      <c r="CBK35" s="1"/>
      <c r="CBL35" s="1"/>
      <c r="CBM35" s="1"/>
      <c r="CBN35" s="1"/>
      <c r="CBO35" s="1"/>
      <c r="CBP35" s="1"/>
      <c r="CBQ35" s="1"/>
      <c r="CBR35" s="1"/>
      <c r="CBS35" s="1"/>
      <c r="CBT35" s="1"/>
      <c r="CBU35" s="1"/>
      <c r="CBV35" s="1"/>
      <c r="CBW35" s="1"/>
      <c r="CBX35" s="1"/>
      <c r="CBY35" s="1"/>
      <c r="CBZ35" s="1"/>
      <c r="CCA35" s="1"/>
      <c r="CCB35" s="1"/>
      <c r="CCC35" s="1"/>
      <c r="CCD35" s="1"/>
      <c r="CCE35" s="1"/>
      <c r="CCF35" s="1"/>
      <c r="CCG35" s="1"/>
      <c r="CCH35" s="1"/>
      <c r="CCI35" s="1"/>
      <c r="CCJ35" s="1"/>
      <c r="CCK35" s="1"/>
      <c r="CCL35" s="1"/>
      <c r="CCM35" s="1"/>
      <c r="CCN35" s="1"/>
      <c r="CCO35" s="1"/>
      <c r="CCP35" s="1"/>
      <c r="CCQ35" s="1"/>
      <c r="CCR35" s="1"/>
      <c r="CCS35" s="1"/>
      <c r="CCT35" s="1"/>
      <c r="CCU35" s="1"/>
      <c r="CCV35" s="1"/>
      <c r="CCW35" s="1"/>
      <c r="CCX35" s="1"/>
      <c r="CCY35" s="1"/>
      <c r="CCZ35" s="1"/>
      <c r="CDA35" s="1"/>
      <c r="CDB35" s="1"/>
      <c r="CDC35" s="1"/>
      <c r="CDD35" s="1"/>
      <c r="CDE35" s="1"/>
      <c r="CDF35" s="1"/>
      <c r="CDG35" s="1"/>
      <c r="CDH35" s="1"/>
      <c r="CDI35" s="1"/>
      <c r="CDJ35" s="1"/>
      <c r="CDK35" s="1"/>
      <c r="CDL35" s="1"/>
      <c r="CDM35" s="1"/>
      <c r="CDN35" s="1"/>
      <c r="CDO35" s="1"/>
      <c r="CDP35" s="1"/>
      <c r="CDQ35" s="1"/>
      <c r="CDR35" s="1"/>
      <c r="CDS35" s="1"/>
      <c r="CDT35" s="1"/>
      <c r="CDU35" s="1"/>
      <c r="CDV35" s="1"/>
      <c r="CDW35" s="1"/>
      <c r="CDX35" s="1"/>
      <c r="CDY35" s="1"/>
      <c r="CDZ35" s="1"/>
      <c r="CEA35" s="1"/>
      <c r="CEB35" s="1"/>
      <c r="CEC35" s="1"/>
      <c r="CED35" s="1"/>
      <c r="CEE35" s="1"/>
      <c r="CEF35" s="1"/>
      <c r="CEG35" s="1"/>
      <c r="CEH35" s="1"/>
      <c r="CEI35" s="1"/>
      <c r="CEJ35" s="1"/>
      <c r="CEK35" s="1"/>
      <c r="CEL35" s="1"/>
      <c r="CEM35" s="1"/>
      <c r="CEN35" s="1"/>
      <c r="CEO35" s="1"/>
      <c r="CEP35" s="1"/>
      <c r="CEQ35" s="1"/>
      <c r="CER35" s="1"/>
      <c r="CES35" s="1"/>
      <c r="CET35" s="1"/>
      <c r="CEU35" s="1"/>
      <c r="CEV35" s="1"/>
      <c r="CEW35" s="1"/>
      <c r="CEX35" s="1"/>
      <c r="CEY35" s="1"/>
      <c r="CEZ35" s="1"/>
      <c r="CFA35" s="1"/>
      <c r="CFB35" s="1"/>
      <c r="CFC35" s="1"/>
      <c r="CFD35" s="1"/>
      <c r="CFE35" s="1"/>
      <c r="CFF35" s="1"/>
      <c r="CFG35" s="1"/>
      <c r="CFH35" s="1"/>
      <c r="CFI35" s="1"/>
      <c r="CFJ35" s="1"/>
      <c r="CFK35" s="1"/>
      <c r="CFL35" s="1"/>
      <c r="CFM35" s="1"/>
      <c r="CFN35" s="1"/>
      <c r="CFO35" s="1"/>
      <c r="CFP35" s="1"/>
      <c r="CFQ35" s="1"/>
      <c r="CFR35" s="1"/>
      <c r="CFS35" s="1"/>
      <c r="CFT35" s="1"/>
      <c r="CFU35" s="1"/>
      <c r="CFV35" s="1"/>
      <c r="CFW35" s="1"/>
      <c r="CFX35" s="1"/>
      <c r="CFY35" s="1"/>
      <c r="CFZ35" s="1"/>
      <c r="CGA35" s="1"/>
      <c r="CGB35" s="1"/>
      <c r="CGC35" s="1"/>
      <c r="CGD35" s="1"/>
      <c r="CGE35" s="1"/>
      <c r="CGF35" s="1"/>
      <c r="CGG35" s="1"/>
      <c r="CGH35" s="1"/>
      <c r="CGI35" s="1"/>
      <c r="CGJ35" s="1"/>
      <c r="CGK35" s="1"/>
      <c r="CGL35" s="1"/>
      <c r="CGM35" s="1"/>
      <c r="CGN35" s="1"/>
      <c r="CGO35" s="1"/>
      <c r="CGP35" s="1"/>
      <c r="CGQ35" s="1"/>
      <c r="CGR35" s="1"/>
      <c r="CGS35" s="1"/>
      <c r="CGT35" s="1"/>
      <c r="CGU35" s="1"/>
      <c r="CGV35" s="1"/>
      <c r="CGW35" s="1"/>
      <c r="CGX35" s="1"/>
      <c r="CGY35" s="1"/>
      <c r="CGZ35" s="1"/>
      <c r="CHA35" s="1"/>
      <c r="CHB35" s="1"/>
      <c r="CHC35" s="1"/>
      <c r="CHD35" s="1"/>
      <c r="CHE35" s="1"/>
      <c r="CHF35" s="1"/>
      <c r="CHG35" s="1"/>
      <c r="CHH35" s="1"/>
      <c r="CHI35" s="1"/>
      <c r="CHJ35" s="1"/>
      <c r="CHK35" s="1"/>
      <c r="CHL35" s="1"/>
      <c r="CHM35" s="1"/>
      <c r="CHN35" s="1"/>
      <c r="CHO35" s="1"/>
      <c r="CHP35" s="1"/>
      <c r="CHQ35" s="1"/>
      <c r="CHR35" s="1"/>
      <c r="CHS35" s="1"/>
      <c r="CHT35" s="1"/>
      <c r="CHU35" s="1"/>
      <c r="CHV35" s="1"/>
      <c r="CHW35" s="1"/>
      <c r="CHX35" s="1"/>
      <c r="CHY35" s="1"/>
      <c r="CHZ35" s="1"/>
      <c r="CIA35" s="1"/>
      <c r="CIB35" s="1"/>
      <c r="CIC35" s="1"/>
      <c r="CID35" s="1"/>
      <c r="CIE35" s="1"/>
      <c r="CIF35" s="1"/>
      <c r="CIG35" s="1"/>
      <c r="CIH35" s="1"/>
      <c r="CII35" s="1"/>
      <c r="CIJ35" s="1"/>
      <c r="CIK35" s="1"/>
      <c r="CIL35" s="1"/>
      <c r="CIM35" s="1"/>
      <c r="CIN35" s="1"/>
      <c r="CIO35" s="1"/>
      <c r="CIP35" s="1"/>
      <c r="CIQ35" s="1"/>
      <c r="CIR35" s="1"/>
      <c r="CIS35" s="1"/>
      <c r="CIT35" s="1"/>
      <c r="CIU35" s="1"/>
      <c r="CIV35" s="1"/>
      <c r="CIW35" s="1"/>
      <c r="CIX35" s="1"/>
      <c r="CIY35" s="1"/>
      <c r="CIZ35" s="1"/>
      <c r="CJA35" s="1"/>
      <c r="CJB35" s="1"/>
      <c r="CJC35" s="1"/>
      <c r="CJD35" s="1"/>
      <c r="CJE35" s="1"/>
      <c r="CJF35" s="1"/>
      <c r="CJG35" s="1"/>
      <c r="CJH35" s="1"/>
      <c r="CJI35" s="1"/>
      <c r="CJJ35" s="1"/>
      <c r="CJK35" s="1"/>
      <c r="CJL35" s="1"/>
      <c r="CJM35" s="1"/>
      <c r="CJN35" s="1"/>
      <c r="CJO35" s="1"/>
      <c r="CJP35" s="1"/>
      <c r="CJQ35" s="1"/>
      <c r="CJR35" s="1"/>
      <c r="CJS35" s="1"/>
      <c r="CJT35" s="1"/>
      <c r="CJU35" s="1"/>
      <c r="CJV35" s="1"/>
      <c r="CJW35" s="1"/>
      <c r="CJX35" s="1"/>
      <c r="CJY35" s="1"/>
      <c r="CJZ35" s="1"/>
      <c r="CKA35" s="1"/>
      <c r="CKB35" s="1"/>
      <c r="CKC35" s="1"/>
      <c r="CKD35" s="1"/>
      <c r="CKE35" s="1"/>
      <c r="CKF35" s="1"/>
      <c r="CKG35" s="1"/>
      <c r="CKH35" s="1"/>
      <c r="CKI35" s="1"/>
      <c r="CKJ35" s="1"/>
      <c r="CKK35" s="1"/>
      <c r="CKL35" s="1"/>
      <c r="CKM35" s="1"/>
      <c r="CKN35" s="1"/>
      <c r="CKO35" s="1"/>
      <c r="CKP35" s="1"/>
      <c r="CKQ35" s="1"/>
      <c r="CKR35" s="1"/>
      <c r="CKS35" s="1"/>
      <c r="CKT35" s="1"/>
      <c r="CKU35" s="1"/>
      <c r="CKV35" s="1"/>
      <c r="CKW35" s="1"/>
      <c r="CKX35" s="1"/>
      <c r="CKY35" s="1"/>
      <c r="CKZ35" s="1"/>
      <c r="CLA35" s="1"/>
      <c r="CLB35" s="1"/>
      <c r="CLC35" s="1"/>
      <c r="CLD35" s="1"/>
      <c r="CLE35" s="1"/>
      <c r="CLF35" s="1"/>
      <c r="CLG35" s="1"/>
      <c r="CLH35" s="1"/>
      <c r="CLI35" s="1"/>
      <c r="CLJ35" s="1"/>
      <c r="CLK35" s="1"/>
      <c r="CLL35" s="1"/>
      <c r="CLM35" s="1"/>
      <c r="CLN35" s="1"/>
      <c r="CLO35" s="1"/>
      <c r="CLP35" s="1"/>
      <c r="CLQ35" s="1"/>
      <c r="CLR35" s="1"/>
      <c r="CLS35" s="1"/>
      <c r="CLT35" s="1"/>
      <c r="CLU35" s="1"/>
      <c r="CLV35" s="1"/>
      <c r="CLW35" s="1"/>
      <c r="CLX35" s="1"/>
      <c r="CLY35" s="1"/>
      <c r="CLZ35" s="1"/>
      <c r="CMA35" s="1"/>
      <c r="CMB35" s="1"/>
      <c r="CMC35" s="1"/>
      <c r="CMD35" s="1"/>
      <c r="CME35" s="1"/>
      <c r="CMF35" s="1"/>
      <c r="CMG35" s="1"/>
      <c r="CMH35" s="1"/>
      <c r="CMI35" s="1"/>
      <c r="CMJ35" s="1"/>
      <c r="CMK35" s="1"/>
      <c r="CML35" s="1"/>
      <c r="CMM35" s="1"/>
      <c r="CMN35" s="1"/>
      <c r="CMO35" s="1"/>
      <c r="CMP35" s="1"/>
      <c r="CMQ35" s="1"/>
      <c r="CMR35" s="1"/>
      <c r="CMS35" s="1"/>
      <c r="CMT35" s="1"/>
      <c r="CMU35" s="1"/>
      <c r="CMV35" s="1"/>
      <c r="CMW35" s="1"/>
      <c r="CMX35" s="1"/>
      <c r="CMY35" s="1"/>
      <c r="CMZ35" s="1"/>
      <c r="CNA35" s="1"/>
      <c r="CNB35" s="1"/>
      <c r="CNC35" s="1"/>
      <c r="CND35" s="1"/>
      <c r="CNE35" s="1"/>
      <c r="CNF35" s="1"/>
      <c r="CNG35" s="1"/>
      <c r="CNH35" s="1"/>
      <c r="CNI35" s="1"/>
      <c r="CNJ35" s="1"/>
      <c r="CNK35" s="1"/>
      <c r="CNL35" s="1"/>
      <c r="CNM35" s="1"/>
      <c r="CNN35" s="1"/>
      <c r="CNO35" s="1"/>
      <c r="CNP35" s="1"/>
      <c r="CNQ35" s="1"/>
      <c r="CNR35" s="1"/>
      <c r="CNS35" s="1"/>
      <c r="CNT35" s="1"/>
      <c r="CNU35" s="1"/>
      <c r="CNV35" s="1"/>
      <c r="CNW35" s="1"/>
      <c r="CNX35" s="1"/>
      <c r="CNY35" s="1"/>
      <c r="CNZ35" s="1"/>
      <c r="COA35" s="1"/>
      <c r="COB35" s="1"/>
      <c r="COC35" s="1"/>
      <c r="COD35" s="1"/>
      <c r="COE35" s="1"/>
      <c r="COF35" s="1"/>
      <c r="COG35" s="1"/>
      <c r="COH35" s="1"/>
      <c r="COI35" s="1"/>
      <c r="COJ35" s="1"/>
      <c r="COK35" s="1"/>
      <c r="COL35" s="1"/>
      <c r="COM35" s="1"/>
      <c r="CON35" s="1"/>
      <c r="COO35" s="1"/>
      <c r="COP35" s="1"/>
      <c r="COQ35" s="1"/>
      <c r="COR35" s="1"/>
      <c r="COS35" s="1"/>
      <c r="COT35" s="1"/>
      <c r="COU35" s="1"/>
      <c r="COV35" s="1"/>
      <c r="COW35" s="1"/>
      <c r="COX35" s="1"/>
      <c r="COY35" s="1"/>
      <c r="COZ35" s="1"/>
      <c r="CPA35" s="1"/>
      <c r="CPB35" s="1"/>
      <c r="CPC35" s="1"/>
      <c r="CPD35" s="1"/>
      <c r="CPE35" s="1"/>
      <c r="CPF35" s="1"/>
      <c r="CPG35" s="1"/>
      <c r="CPH35" s="1"/>
      <c r="CPI35" s="1"/>
      <c r="CPJ35" s="1"/>
      <c r="CPK35" s="1"/>
      <c r="CPL35" s="1"/>
      <c r="CPM35" s="1"/>
      <c r="CPN35" s="1"/>
      <c r="CPO35" s="1"/>
      <c r="CPP35" s="1"/>
      <c r="CPQ35" s="1"/>
      <c r="CPR35" s="1"/>
      <c r="CPS35" s="1"/>
      <c r="CPT35" s="1"/>
      <c r="CPU35" s="1"/>
      <c r="CPV35" s="1"/>
      <c r="CPW35" s="1"/>
      <c r="CPX35" s="1"/>
      <c r="CPY35" s="1"/>
      <c r="CPZ35" s="1"/>
      <c r="CQA35" s="1"/>
      <c r="CQB35" s="1"/>
      <c r="CQC35" s="1"/>
      <c r="CQD35" s="1"/>
      <c r="CQE35" s="1"/>
      <c r="CQF35" s="1"/>
      <c r="CQG35" s="1"/>
      <c r="CQH35" s="1"/>
      <c r="CQI35" s="1"/>
      <c r="CQJ35" s="1"/>
      <c r="CQK35" s="1"/>
      <c r="CQL35" s="1"/>
      <c r="CQM35" s="1"/>
      <c r="CQN35" s="1"/>
      <c r="CQO35" s="1"/>
      <c r="CQP35" s="1"/>
      <c r="CQQ35" s="1"/>
      <c r="CQR35" s="1"/>
      <c r="CQS35" s="1"/>
      <c r="CQT35" s="1"/>
      <c r="CQU35" s="1"/>
      <c r="CQV35" s="1"/>
      <c r="CQW35" s="1"/>
      <c r="CQX35" s="1"/>
      <c r="CQY35" s="1"/>
      <c r="CQZ35" s="1"/>
      <c r="CRA35" s="1"/>
      <c r="CRB35" s="1"/>
      <c r="CRC35" s="1"/>
      <c r="CRD35" s="1"/>
      <c r="CRE35" s="1"/>
      <c r="CRF35" s="1"/>
      <c r="CRG35" s="1"/>
      <c r="CRH35" s="1"/>
      <c r="CRI35" s="1"/>
      <c r="CRJ35" s="1"/>
      <c r="CRK35" s="1"/>
      <c r="CRL35" s="1"/>
      <c r="CRM35" s="1"/>
      <c r="CRN35" s="1"/>
      <c r="CRO35" s="1"/>
      <c r="CRP35" s="1"/>
      <c r="CRQ35" s="1"/>
      <c r="CRR35" s="1"/>
      <c r="CRS35" s="1"/>
      <c r="CRT35" s="1"/>
      <c r="CRU35" s="1"/>
      <c r="CRV35" s="1"/>
      <c r="CRW35" s="1"/>
      <c r="CRX35" s="1"/>
      <c r="CRY35" s="1"/>
      <c r="CRZ35" s="1"/>
      <c r="CSA35" s="1"/>
      <c r="CSB35" s="1"/>
      <c r="CSC35" s="1"/>
      <c r="CSD35" s="1"/>
      <c r="CSE35" s="1"/>
      <c r="CSF35" s="1"/>
      <c r="CSG35" s="1"/>
      <c r="CSH35" s="1"/>
      <c r="CSI35" s="1"/>
      <c r="CSJ35" s="1"/>
      <c r="CSK35" s="1"/>
      <c r="CSL35" s="1"/>
      <c r="CSM35" s="1"/>
      <c r="CSN35" s="1"/>
      <c r="CSO35" s="1"/>
      <c r="CSP35" s="1"/>
      <c r="CSQ35" s="1"/>
      <c r="CSR35" s="1"/>
      <c r="CSS35" s="1"/>
      <c r="CST35" s="1"/>
      <c r="CSU35" s="1"/>
      <c r="CSV35" s="1"/>
      <c r="CSW35" s="1"/>
      <c r="CSX35" s="1"/>
      <c r="CSY35" s="1"/>
      <c r="CSZ35" s="1"/>
      <c r="CTA35" s="1"/>
      <c r="CTB35" s="1"/>
      <c r="CTC35" s="1"/>
      <c r="CTD35" s="1"/>
      <c r="CTE35" s="1"/>
      <c r="CTF35" s="1"/>
      <c r="CTG35" s="1"/>
      <c r="CTH35" s="1"/>
      <c r="CTI35" s="1"/>
      <c r="CTJ35" s="1"/>
      <c r="CTK35" s="1"/>
      <c r="CTL35" s="1"/>
      <c r="CTM35" s="1"/>
      <c r="CTN35" s="1"/>
      <c r="CTO35" s="1"/>
      <c r="CTP35" s="1"/>
      <c r="CTQ35" s="1"/>
      <c r="CTR35" s="1"/>
      <c r="CTS35" s="1"/>
      <c r="CTT35" s="1"/>
      <c r="CTU35" s="1"/>
      <c r="CTV35" s="1"/>
      <c r="CTW35" s="1"/>
      <c r="CTX35" s="1"/>
      <c r="CTY35" s="1"/>
      <c r="CTZ35" s="1"/>
      <c r="CUA35" s="1"/>
      <c r="CUB35" s="1"/>
      <c r="CUC35" s="1"/>
      <c r="CUD35" s="1"/>
      <c r="CUE35" s="1"/>
      <c r="CUF35" s="1"/>
      <c r="CUG35" s="1"/>
      <c r="CUH35" s="1"/>
      <c r="CUI35" s="1"/>
      <c r="CUJ35" s="1"/>
      <c r="CUK35" s="1"/>
      <c r="CUL35" s="1"/>
      <c r="CUM35" s="1"/>
      <c r="CUN35" s="1"/>
      <c r="CUO35" s="1"/>
      <c r="CUP35" s="1"/>
      <c r="CUQ35" s="1"/>
      <c r="CUR35" s="1"/>
      <c r="CUS35" s="1"/>
      <c r="CUT35" s="1"/>
      <c r="CUU35" s="1"/>
      <c r="CUV35" s="1"/>
      <c r="CUW35" s="1"/>
      <c r="CUX35" s="1"/>
      <c r="CUY35" s="1"/>
      <c r="CUZ35" s="1"/>
      <c r="CVA35" s="1"/>
      <c r="CVB35" s="1"/>
      <c r="CVC35" s="1"/>
      <c r="CVD35" s="1"/>
      <c r="CVE35" s="1"/>
      <c r="CVF35" s="1"/>
      <c r="CVG35" s="1"/>
      <c r="CVH35" s="1"/>
      <c r="CVI35" s="1"/>
      <c r="CVJ35" s="1"/>
      <c r="CVK35" s="1"/>
      <c r="CVL35" s="1"/>
      <c r="CVM35" s="1"/>
      <c r="CVN35" s="1"/>
      <c r="CVO35" s="1"/>
      <c r="CVP35" s="1"/>
      <c r="CVQ35" s="1"/>
      <c r="CVR35" s="1"/>
      <c r="CVS35" s="1"/>
      <c r="CVT35" s="1"/>
      <c r="CVU35" s="1"/>
      <c r="CVV35" s="1"/>
      <c r="CVW35" s="1"/>
      <c r="CVX35" s="1"/>
      <c r="CVY35" s="1"/>
      <c r="CVZ35" s="1"/>
      <c r="CWA35" s="1"/>
      <c r="CWB35" s="1"/>
      <c r="CWC35" s="1"/>
      <c r="CWD35" s="1"/>
      <c r="CWE35" s="1"/>
      <c r="CWF35" s="1"/>
      <c r="CWG35" s="1"/>
      <c r="CWH35" s="1"/>
      <c r="CWI35" s="1"/>
      <c r="CWJ35" s="1"/>
      <c r="CWK35" s="1"/>
      <c r="CWL35" s="1"/>
      <c r="CWM35" s="1"/>
      <c r="CWN35" s="1"/>
      <c r="CWO35" s="1"/>
      <c r="CWP35" s="1"/>
      <c r="CWQ35" s="1"/>
      <c r="CWR35" s="1"/>
      <c r="CWS35" s="1"/>
      <c r="CWT35" s="1"/>
      <c r="CWU35" s="1"/>
      <c r="CWV35" s="1"/>
      <c r="CWW35" s="1"/>
      <c r="CWX35" s="1"/>
      <c r="CWY35" s="1"/>
      <c r="CWZ35" s="1"/>
      <c r="CXA35" s="1"/>
      <c r="CXB35" s="1"/>
      <c r="CXC35" s="1"/>
      <c r="CXD35" s="1"/>
      <c r="CXE35" s="1"/>
      <c r="CXF35" s="1"/>
      <c r="CXG35" s="1"/>
      <c r="CXH35" s="1"/>
      <c r="CXI35" s="1"/>
      <c r="CXJ35" s="1"/>
      <c r="CXK35" s="1"/>
      <c r="CXL35" s="1"/>
      <c r="CXM35" s="1"/>
      <c r="CXN35" s="1"/>
      <c r="CXO35" s="1"/>
      <c r="CXP35" s="1"/>
      <c r="CXQ35" s="1"/>
      <c r="CXR35" s="1"/>
      <c r="CXS35" s="1"/>
      <c r="CXT35" s="1"/>
      <c r="CXU35" s="1"/>
      <c r="CXV35" s="1"/>
      <c r="CXW35" s="1"/>
      <c r="CXX35" s="1"/>
      <c r="CXY35" s="1"/>
      <c r="CXZ35" s="1"/>
      <c r="CYA35" s="1"/>
      <c r="CYB35" s="1"/>
      <c r="CYC35" s="1"/>
      <c r="CYD35" s="1"/>
      <c r="CYE35" s="1"/>
      <c r="CYF35" s="1"/>
      <c r="CYG35" s="1"/>
      <c r="CYH35" s="1"/>
      <c r="CYI35" s="1"/>
      <c r="CYJ35" s="1"/>
      <c r="CYK35" s="1"/>
      <c r="CYL35" s="1"/>
      <c r="CYM35" s="1"/>
      <c r="CYN35" s="1"/>
      <c r="CYO35" s="1"/>
      <c r="CYP35" s="1"/>
      <c r="CYQ35" s="1"/>
      <c r="CYR35" s="1"/>
      <c r="CYS35" s="1"/>
      <c r="CYT35" s="1"/>
      <c r="CYU35" s="1"/>
      <c r="CYV35" s="1"/>
      <c r="CYW35" s="1"/>
      <c r="CYX35" s="1"/>
      <c r="CYY35" s="1"/>
      <c r="CYZ35" s="1"/>
      <c r="CZA35" s="1"/>
      <c r="CZB35" s="1"/>
      <c r="CZC35" s="1"/>
      <c r="CZD35" s="1"/>
      <c r="CZE35" s="1"/>
      <c r="CZF35" s="1"/>
      <c r="CZG35" s="1"/>
      <c r="CZH35" s="1"/>
      <c r="CZI35" s="1"/>
      <c r="CZJ35" s="1"/>
      <c r="CZK35" s="1"/>
      <c r="CZL35" s="1"/>
      <c r="CZM35" s="1"/>
      <c r="CZN35" s="1"/>
      <c r="CZO35" s="1"/>
      <c r="CZP35" s="1"/>
      <c r="CZQ35" s="1"/>
      <c r="CZR35" s="1"/>
      <c r="CZS35" s="1"/>
      <c r="CZT35" s="1"/>
      <c r="CZU35" s="1"/>
      <c r="CZV35" s="1"/>
      <c r="CZW35" s="1"/>
      <c r="CZX35" s="1"/>
      <c r="CZY35" s="1"/>
      <c r="CZZ35" s="1"/>
      <c r="DAA35" s="1"/>
      <c r="DAB35" s="1"/>
      <c r="DAC35" s="1"/>
      <c r="DAD35" s="1"/>
      <c r="DAE35" s="1"/>
      <c r="DAF35" s="1"/>
      <c r="DAG35" s="1"/>
      <c r="DAH35" s="1"/>
      <c r="DAI35" s="1"/>
      <c r="DAJ35" s="1"/>
      <c r="DAK35" s="1"/>
      <c r="DAL35" s="1"/>
      <c r="DAM35" s="1"/>
      <c r="DAN35" s="1"/>
      <c r="DAO35" s="1"/>
      <c r="DAP35" s="1"/>
      <c r="DAQ35" s="1"/>
      <c r="DAR35" s="1"/>
      <c r="DAS35" s="1"/>
      <c r="DAT35" s="1"/>
      <c r="DAU35" s="1"/>
      <c r="DAV35" s="1"/>
      <c r="DAW35" s="1"/>
      <c r="DAX35" s="1"/>
      <c r="DAY35" s="1"/>
      <c r="DAZ35" s="1"/>
      <c r="DBA35" s="1"/>
      <c r="DBB35" s="1"/>
      <c r="DBC35" s="1"/>
      <c r="DBD35" s="1"/>
      <c r="DBE35" s="1"/>
      <c r="DBF35" s="1"/>
      <c r="DBG35" s="1"/>
      <c r="DBH35" s="1"/>
      <c r="DBI35" s="1"/>
      <c r="DBJ35" s="1"/>
      <c r="DBK35" s="1"/>
      <c r="DBL35" s="1"/>
      <c r="DBM35" s="1"/>
      <c r="DBN35" s="1"/>
      <c r="DBO35" s="1"/>
      <c r="DBP35" s="1"/>
      <c r="DBQ35" s="1"/>
      <c r="DBR35" s="1"/>
      <c r="DBS35" s="1"/>
      <c r="DBT35" s="1"/>
      <c r="DBU35" s="1"/>
      <c r="DBV35" s="1"/>
      <c r="DBW35" s="1"/>
      <c r="DBX35" s="1"/>
      <c r="DBY35" s="1"/>
      <c r="DBZ35" s="1"/>
      <c r="DCA35" s="1"/>
      <c r="DCB35" s="1"/>
      <c r="DCC35" s="1"/>
      <c r="DCD35" s="1"/>
      <c r="DCE35" s="1"/>
      <c r="DCF35" s="1"/>
      <c r="DCG35" s="1"/>
      <c r="DCH35" s="1"/>
      <c r="DCI35" s="1"/>
      <c r="DCJ35" s="1"/>
      <c r="DCK35" s="1"/>
      <c r="DCL35" s="1"/>
      <c r="DCM35" s="1"/>
      <c r="DCN35" s="1"/>
      <c r="DCO35" s="1"/>
      <c r="DCP35" s="1"/>
      <c r="DCQ35" s="1"/>
      <c r="DCR35" s="1"/>
      <c r="DCS35" s="1"/>
      <c r="DCT35" s="1"/>
      <c r="DCU35" s="1"/>
      <c r="DCV35" s="1"/>
      <c r="DCW35" s="1"/>
      <c r="DCX35" s="1"/>
      <c r="DCY35" s="1"/>
      <c r="DCZ35" s="1"/>
      <c r="DDA35" s="1"/>
      <c r="DDB35" s="1"/>
      <c r="DDC35" s="1"/>
      <c r="DDD35" s="1"/>
      <c r="DDE35" s="1"/>
      <c r="DDF35" s="1"/>
      <c r="DDG35" s="1"/>
      <c r="DDH35" s="1"/>
      <c r="DDI35" s="1"/>
      <c r="DDJ35" s="1"/>
      <c r="DDK35" s="1"/>
      <c r="DDL35" s="1"/>
      <c r="DDM35" s="1"/>
      <c r="DDN35" s="1"/>
      <c r="DDO35" s="1"/>
      <c r="DDP35" s="1"/>
      <c r="DDQ35" s="1"/>
      <c r="DDR35" s="1"/>
      <c r="DDS35" s="1"/>
      <c r="DDT35" s="1"/>
      <c r="DDU35" s="1"/>
      <c r="DDV35" s="1"/>
      <c r="DDW35" s="1"/>
      <c r="DDX35" s="1"/>
      <c r="DDY35" s="1"/>
      <c r="DDZ35" s="1"/>
      <c r="DEA35" s="1"/>
      <c r="DEB35" s="1"/>
      <c r="DEC35" s="1"/>
      <c r="DED35" s="1"/>
      <c r="DEE35" s="1"/>
      <c r="DEF35" s="1"/>
      <c r="DEG35" s="1"/>
      <c r="DEH35" s="1"/>
      <c r="DEI35" s="1"/>
      <c r="DEJ35" s="1"/>
      <c r="DEK35" s="1"/>
      <c r="DEL35" s="1"/>
      <c r="DEM35" s="1"/>
      <c r="DEN35" s="1"/>
      <c r="DEO35" s="1"/>
      <c r="DEP35" s="1"/>
      <c r="DEQ35" s="1"/>
      <c r="DER35" s="1"/>
      <c r="DES35" s="1"/>
      <c r="DET35" s="1"/>
      <c r="DEU35" s="1"/>
      <c r="DEV35" s="1"/>
      <c r="DEW35" s="1"/>
      <c r="DEX35" s="1"/>
      <c r="DEY35" s="1"/>
      <c r="DEZ35" s="1"/>
      <c r="DFA35" s="1"/>
      <c r="DFB35" s="1"/>
      <c r="DFC35" s="1"/>
      <c r="DFD35" s="1"/>
      <c r="DFE35" s="1"/>
      <c r="DFF35" s="1"/>
      <c r="DFG35" s="1"/>
      <c r="DFH35" s="1"/>
      <c r="DFI35" s="1"/>
      <c r="DFJ35" s="1"/>
      <c r="DFK35" s="1"/>
      <c r="DFL35" s="1"/>
      <c r="DFM35" s="1"/>
      <c r="DFN35" s="1"/>
      <c r="DFO35" s="1"/>
      <c r="DFP35" s="1"/>
      <c r="DFQ35" s="1"/>
      <c r="DFR35" s="1"/>
      <c r="DFS35" s="1"/>
      <c r="DFT35" s="1"/>
      <c r="DFU35" s="1"/>
      <c r="DFV35" s="1"/>
      <c r="DFW35" s="1"/>
      <c r="DFX35" s="1"/>
      <c r="DFY35" s="1"/>
      <c r="DFZ35" s="1"/>
      <c r="DGA35" s="1"/>
      <c r="DGB35" s="1"/>
      <c r="DGC35" s="1"/>
      <c r="DGD35" s="1"/>
      <c r="DGE35" s="1"/>
      <c r="DGF35" s="1"/>
      <c r="DGG35" s="1"/>
      <c r="DGH35" s="1"/>
      <c r="DGI35" s="1"/>
      <c r="DGJ35" s="1"/>
      <c r="DGK35" s="1"/>
      <c r="DGL35" s="1"/>
      <c r="DGM35" s="1"/>
      <c r="DGN35" s="1"/>
      <c r="DGO35" s="1"/>
      <c r="DGP35" s="1"/>
      <c r="DGQ35" s="1"/>
      <c r="DGR35" s="1"/>
      <c r="DGS35" s="1"/>
      <c r="DGT35" s="1"/>
      <c r="DGU35" s="1"/>
      <c r="DGV35" s="1"/>
      <c r="DGW35" s="1"/>
      <c r="DGX35" s="1"/>
      <c r="DGY35" s="1"/>
      <c r="DGZ35" s="1"/>
      <c r="DHA35" s="1"/>
      <c r="DHB35" s="1"/>
      <c r="DHC35" s="1"/>
      <c r="DHD35" s="1"/>
      <c r="DHE35" s="1"/>
      <c r="DHF35" s="1"/>
      <c r="DHG35" s="1"/>
      <c r="DHH35" s="1"/>
      <c r="DHI35" s="1"/>
      <c r="DHJ35" s="1"/>
      <c r="DHK35" s="1"/>
      <c r="DHL35" s="1"/>
      <c r="DHM35" s="1"/>
      <c r="DHN35" s="1"/>
      <c r="DHO35" s="1"/>
      <c r="DHP35" s="1"/>
      <c r="DHQ35" s="1"/>
      <c r="DHR35" s="1"/>
      <c r="DHS35" s="1"/>
      <c r="DHT35" s="1"/>
      <c r="DHU35" s="1"/>
      <c r="DHV35" s="1"/>
      <c r="DHW35" s="1"/>
      <c r="DHX35" s="1"/>
      <c r="DHY35" s="1"/>
      <c r="DHZ35" s="1"/>
      <c r="DIA35" s="1"/>
      <c r="DIB35" s="1"/>
      <c r="DIC35" s="1"/>
      <c r="DID35" s="1"/>
      <c r="DIE35" s="1"/>
      <c r="DIF35" s="1"/>
      <c r="DIG35" s="1"/>
      <c r="DIH35" s="1"/>
      <c r="DII35" s="1"/>
      <c r="DIJ35" s="1"/>
      <c r="DIK35" s="1"/>
      <c r="DIL35" s="1"/>
      <c r="DIM35" s="1"/>
      <c r="DIN35" s="1"/>
      <c r="DIO35" s="1"/>
      <c r="DIP35" s="1"/>
      <c r="DIQ35" s="1"/>
      <c r="DIR35" s="1"/>
      <c r="DIS35" s="1"/>
      <c r="DIT35" s="1"/>
      <c r="DIU35" s="1"/>
      <c r="DIV35" s="1"/>
      <c r="DIW35" s="1"/>
      <c r="DIX35" s="1"/>
      <c r="DIY35" s="1"/>
      <c r="DIZ35" s="1"/>
      <c r="DJA35" s="1"/>
      <c r="DJB35" s="1"/>
      <c r="DJC35" s="1"/>
      <c r="DJD35" s="1"/>
      <c r="DJE35" s="1"/>
      <c r="DJF35" s="1"/>
      <c r="DJG35" s="1"/>
      <c r="DJH35" s="1"/>
      <c r="DJI35" s="1"/>
      <c r="DJJ35" s="1"/>
      <c r="DJK35" s="1"/>
      <c r="DJL35" s="1"/>
      <c r="DJM35" s="1"/>
      <c r="DJN35" s="1"/>
      <c r="DJO35" s="1"/>
      <c r="DJP35" s="1"/>
      <c r="DJQ35" s="1"/>
      <c r="DJR35" s="1"/>
      <c r="DJS35" s="1"/>
      <c r="DJT35" s="1"/>
      <c r="DJU35" s="1"/>
      <c r="DJV35" s="1"/>
      <c r="DJW35" s="1"/>
      <c r="DJX35" s="1"/>
      <c r="DJY35" s="1"/>
      <c r="DJZ35" s="1"/>
      <c r="DKA35" s="1"/>
      <c r="DKB35" s="1"/>
      <c r="DKC35" s="1"/>
      <c r="DKD35" s="1"/>
      <c r="DKE35" s="1"/>
      <c r="DKF35" s="1"/>
      <c r="DKG35" s="1"/>
      <c r="DKH35" s="1"/>
      <c r="DKI35" s="1"/>
      <c r="DKJ35" s="1"/>
      <c r="DKK35" s="1"/>
      <c r="DKL35" s="1"/>
      <c r="DKM35" s="1"/>
      <c r="DKN35" s="1"/>
      <c r="DKO35" s="1"/>
      <c r="DKP35" s="1"/>
      <c r="DKQ35" s="1"/>
      <c r="DKR35" s="1"/>
      <c r="DKS35" s="1"/>
      <c r="DKT35" s="1"/>
      <c r="DKU35" s="1"/>
      <c r="DKV35" s="1"/>
      <c r="DKW35" s="1"/>
      <c r="DKX35" s="1"/>
      <c r="DKY35" s="1"/>
      <c r="DKZ35" s="1"/>
      <c r="DLA35" s="1"/>
      <c r="DLB35" s="1"/>
      <c r="DLC35" s="1"/>
      <c r="DLD35" s="1"/>
      <c r="DLE35" s="1"/>
      <c r="DLF35" s="1"/>
      <c r="DLG35" s="1"/>
      <c r="DLH35" s="1"/>
      <c r="DLI35" s="1"/>
      <c r="DLJ35" s="1"/>
      <c r="DLK35" s="1"/>
      <c r="DLL35" s="1"/>
      <c r="DLM35" s="1"/>
      <c r="DLN35" s="1"/>
      <c r="DLO35" s="1"/>
      <c r="DLP35" s="1"/>
      <c r="DLQ35" s="1"/>
      <c r="DLR35" s="1"/>
      <c r="DLS35" s="1"/>
      <c r="DLT35" s="1"/>
      <c r="DLU35" s="1"/>
      <c r="DLV35" s="1"/>
      <c r="DLW35" s="1"/>
      <c r="DLX35" s="1"/>
      <c r="DLY35" s="1"/>
      <c r="DLZ35" s="1"/>
      <c r="DMA35" s="1"/>
      <c r="DMB35" s="1"/>
      <c r="DMC35" s="1"/>
      <c r="DMD35" s="1"/>
      <c r="DME35" s="1"/>
      <c r="DMF35" s="1"/>
      <c r="DMG35" s="1"/>
      <c r="DMH35" s="1"/>
      <c r="DMI35" s="1"/>
      <c r="DMJ35" s="1"/>
      <c r="DMK35" s="1"/>
      <c r="DML35" s="1"/>
      <c r="DMM35" s="1"/>
      <c r="DMN35" s="1"/>
      <c r="DMO35" s="1"/>
      <c r="DMP35" s="1"/>
      <c r="DMQ35" s="1"/>
      <c r="DMR35" s="1"/>
      <c r="DMS35" s="1"/>
      <c r="DMT35" s="1"/>
      <c r="DMU35" s="1"/>
      <c r="DMV35" s="1"/>
      <c r="DMW35" s="1"/>
      <c r="DMX35" s="1"/>
      <c r="DMY35" s="1"/>
      <c r="DMZ35" s="1"/>
      <c r="DNA35" s="1"/>
      <c r="DNB35" s="1"/>
      <c r="DNC35" s="1"/>
      <c r="DND35" s="1"/>
      <c r="DNE35" s="1"/>
      <c r="DNF35" s="1"/>
      <c r="DNG35" s="1"/>
      <c r="DNH35" s="1"/>
      <c r="DNI35" s="1"/>
      <c r="DNJ35" s="1"/>
      <c r="DNK35" s="1"/>
      <c r="DNL35" s="1"/>
      <c r="DNM35" s="1"/>
      <c r="DNN35" s="1"/>
      <c r="DNO35" s="1"/>
      <c r="DNP35" s="1"/>
      <c r="DNQ35" s="1"/>
      <c r="DNR35" s="1"/>
      <c r="DNS35" s="1"/>
      <c r="DNT35" s="1"/>
      <c r="DNU35" s="1"/>
      <c r="DNV35" s="1"/>
      <c r="DNW35" s="1"/>
      <c r="DNX35" s="1"/>
      <c r="DNY35" s="1"/>
      <c r="DNZ35" s="1"/>
      <c r="DOA35" s="1"/>
      <c r="DOB35" s="1"/>
      <c r="DOC35" s="1"/>
      <c r="DOD35" s="1"/>
      <c r="DOE35" s="1"/>
      <c r="DOF35" s="1"/>
      <c r="DOG35" s="1"/>
      <c r="DOH35" s="1"/>
      <c r="DOI35" s="1"/>
      <c r="DOJ35" s="1"/>
      <c r="DOK35" s="1"/>
      <c r="DOL35" s="1"/>
      <c r="DOM35" s="1"/>
      <c r="DON35" s="1"/>
      <c r="DOO35" s="1"/>
      <c r="DOP35" s="1"/>
      <c r="DOQ35" s="1"/>
      <c r="DOR35" s="1"/>
      <c r="DOS35" s="1"/>
      <c r="DOT35" s="1"/>
      <c r="DOU35" s="1"/>
      <c r="DOV35" s="1"/>
      <c r="DOW35" s="1"/>
      <c r="DOX35" s="1"/>
      <c r="DOY35" s="1"/>
      <c r="DOZ35" s="1"/>
      <c r="DPA35" s="1"/>
      <c r="DPB35" s="1"/>
      <c r="DPC35" s="1"/>
      <c r="DPD35" s="1"/>
      <c r="DPE35" s="1"/>
      <c r="DPF35" s="1"/>
      <c r="DPG35" s="1"/>
      <c r="DPH35" s="1"/>
      <c r="DPI35" s="1"/>
      <c r="DPJ35" s="1"/>
      <c r="DPK35" s="1"/>
      <c r="DPL35" s="1"/>
      <c r="DPM35" s="1"/>
      <c r="DPN35" s="1"/>
      <c r="DPO35" s="1"/>
      <c r="DPP35" s="1"/>
      <c r="DPQ35" s="1"/>
      <c r="DPR35" s="1"/>
      <c r="DPS35" s="1"/>
      <c r="DPT35" s="1"/>
      <c r="DPU35" s="1"/>
      <c r="DPV35" s="1"/>
      <c r="DPW35" s="1"/>
      <c r="DPX35" s="1"/>
      <c r="DPY35" s="1"/>
      <c r="DPZ35" s="1"/>
      <c r="DQA35" s="1"/>
      <c r="DQB35" s="1"/>
      <c r="DQC35" s="1"/>
      <c r="DQD35" s="1"/>
      <c r="DQE35" s="1"/>
      <c r="DQF35" s="1"/>
      <c r="DQG35" s="1"/>
      <c r="DQH35" s="1"/>
      <c r="DQI35" s="1"/>
      <c r="DQJ35" s="1"/>
      <c r="DQK35" s="1"/>
      <c r="DQL35" s="1"/>
      <c r="DQM35" s="1"/>
      <c r="DQN35" s="1"/>
      <c r="DQO35" s="1"/>
      <c r="DQP35" s="1"/>
      <c r="DQQ35" s="1"/>
      <c r="DQR35" s="1"/>
      <c r="DQS35" s="1"/>
      <c r="DQT35" s="1"/>
      <c r="DQU35" s="1"/>
      <c r="DQV35" s="1"/>
      <c r="DQW35" s="1"/>
      <c r="DQX35" s="1"/>
      <c r="DQY35" s="1"/>
      <c r="DQZ35" s="1"/>
      <c r="DRA35" s="1"/>
      <c r="DRB35" s="1"/>
      <c r="DRC35" s="1"/>
      <c r="DRD35" s="1"/>
      <c r="DRE35" s="1"/>
      <c r="DRF35" s="1"/>
      <c r="DRG35" s="1"/>
      <c r="DRH35" s="1"/>
      <c r="DRI35" s="1"/>
      <c r="DRJ35" s="1"/>
      <c r="DRK35" s="1"/>
      <c r="DRL35" s="1"/>
      <c r="DRM35" s="1"/>
      <c r="DRN35" s="1"/>
      <c r="DRO35" s="1"/>
      <c r="DRP35" s="1"/>
      <c r="DRQ35" s="1"/>
      <c r="DRR35" s="1"/>
      <c r="DRS35" s="1"/>
      <c r="DRT35" s="1"/>
      <c r="DRU35" s="1"/>
      <c r="DRV35" s="1"/>
      <c r="DRW35" s="1"/>
      <c r="DRX35" s="1"/>
      <c r="DRY35" s="1"/>
      <c r="DRZ35" s="1"/>
      <c r="DSA35" s="1"/>
      <c r="DSB35" s="1"/>
      <c r="DSC35" s="1"/>
      <c r="DSD35" s="1"/>
      <c r="DSE35" s="1"/>
      <c r="DSF35" s="1"/>
      <c r="DSG35" s="1"/>
      <c r="DSH35" s="1"/>
      <c r="DSI35" s="1"/>
      <c r="DSJ35" s="1"/>
      <c r="DSK35" s="1"/>
      <c r="DSL35" s="1"/>
      <c r="DSM35" s="1"/>
      <c r="DSN35" s="1"/>
      <c r="DSO35" s="1"/>
      <c r="DSP35" s="1"/>
      <c r="DSQ35" s="1"/>
      <c r="DSR35" s="1"/>
      <c r="DSS35" s="1"/>
      <c r="DST35" s="1"/>
      <c r="DSU35" s="1"/>
      <c r="DSV35" s="1"/>
      <c r="DSW35" s="1"/>
      <c r="DSX35" s="1"/>
      <c r="DSY35" s="1"/>
      <c r="DSZ35" s="1"/>
      <c r="DTA35" s="1"/>
      <c r="DTB35" s="1"/>
      <c r="DTC35" s="1"/>
      <c r="DTD35" s="1"/>
      <c r="DTE35" s="1"/>
      <c r="DTF35" s="1"/>
      <c r="DTG35" s="1"/>
      <c r="DTH35" s="1"/>
      <c r="DTI35" s="1"/>
      <c r="DTJ35" s="1"/>
      <c r="DTK35" s="1"/>
      <c r="DTL35" s="1"/>
      <c r="DTM35" s="1"/>
      <c r="DTN35" s="1"/>
      <c r="DTO35" s="1"/>
      <c r="DTP35" s="1"/>
      <c r="DTQ35" s="1"/>
      <c r="DTR35" s="1"/>
      <c r="DTS35" s="1"/>
      <c r="DTT35" s="1"/>
      <c r="DTU35" s="1"/>
      <c r="DTV35" s="1"/>
      <c r="DTW35" s="1"/>
      <c r="DTX35" s="1"/>
      <c r="DTY35" s="1"/>
      <c r="DTZ35" s="1"/>
      <c r="DUA35" s="1"/>
      <c r="DUB35" s="1"/>
      <c r="DUC35" s="1"/>
      <c r="DUD35" s="1"/>
      <c r="DUE35" s="1"/>
      <c r="DUF35" s="1"/>
      <c r="DUG35" s="1"/>
      <c r="DUH35" s="1"/>
      <c r="DUI35" s="1"/>
      <c r="DUJ35" s="1"/>
      <c r="DUK35" s="1"/>
      <c r="DUL35" s="1"/>
      <c r="DUM35" s="1"/>
      <c r="DUN35" s="1"/>
      <c r="DUO35" s="1"/>
      <c r="DUP35" s="1"/>
      <c r="DUQ35" s="1"/>
      <c r="DUR35" s="1"/>
      <c r="DUS35" s="1"/>
      <c r="DUT35" s="1"/>
      <c r="DUU35" s="1"/>
      <c r="DUV35" s="1"/>
      <c r="DUW35" s="1"/>
      <c r="DUX35" s="1"/>
      <c r="DUY35" s="1"/>
      <c r="DUZ35" s="1"/>
      <c r="DVA35" s="1"/>
      <c r="DVB35" s="1"/>
      <c r="DVC35" s="1"/>
      <c r="DVD35" s="1"/>
      <c r="DVE35" s="1"/>
      <c r="DVF35" s="1"/>
      <c r="DVG35" s="1"/>
      <c r="DVH35" s="1"/>
      <c r="DVI35" s="1"/>
      <c r="DVJ35" s="1"/>
      <c r="DVK35" s="1"/>
      <c r="DVL35" s="1"/>
      <c r="DVM35" s="1"/>
      <c r="DVN35" s="1"/>
      <c r="DVO35" s="1"/>
      <c r="DVP35" s="1"/>
      <c r="DVQ35" s="1"/>
      <c r="DVR35" s="1"/>
      <c r="DVS35" s="1"/>
      <c r="DVT35" s="1"/>
      <c r="DVU35" s="1"/>
      <c r="DVV35" s="1"/>
      <c r="DVW35" s="1"/>
      <c r="DVX35" s="1"/>
      <c r="DVY35" s="1"/>
      <c r="DVZ35" s="1"/>
      <c r="DWA35" s="1"/>
      <c r="DWB35" s="1"/>
      <c r="DWC35" s="1"/>
      <c r="DWD35" s="1"/>
      <c r="DWE35" s="1"/>
      <c r="DWF35" s="1"/>
      <c r="DWG35" s="1"/>
      <c r="DWH35" s="1"/>
      <c r="DWI35" s="1"/>
      <c r="DWJ35" s="1"/>
      <c r="DWK35" s="1"/>
      <c r="DWL35" s="1"/>
      <c r="DWM35" s="1"/>
      <c r="DWN35" s="1"/>
      <c r="DWO35" s="1"/>
      <c r="DWP35" s="1"/>
      <c r="DWQ35" s="1"/>
      <c r="DWR35" s="1"/>
      <c r="DWS35" s="1"/>
      <c r="DWT35" s="1"/>
      <c r="DWU35" s="1"/>
      <c r="DWV35" s="1"/>
      <c r="DWW35" s="1"/>
      <c r="DWX35" s="1"/>
      <c r="DWY35" s="1"/>
      <c r="DWZ35" s="1"/>
      <c r="DXA35" s="1"/>
      <c r="DXB35" s="1"/>
      <c r="DXC35" s="1"/>
      <c r="DXD35" s="1"/>
      <c r="DXE35" s="1"/>
      <c r="DXF35" s="1"/>
      <c r="DXG35" s="1"/>
      <c r="DXH35" s="1"/>
      <c r="DXI35" s="1"/>
      <c r="DXJ35" s="1"/>
      <c r="DXK35" s="1"/>
      <c r="DXL35" s="1"/>
      <c r="DXM35" s="1"/>
      <c r="DXN35" s="1"/>
      <c r="DXO35" s="1"/>
      <c r="DXP35" s="1"/>
      <c r="DXQ35" s="1"/>
      <c r="DXR35" s="1"/>
      <c r="DXS35" s="1"/>
      <c r="DXT35" s="1"/>
      <c r="DXU35" s="1"/>
      <c r="DXV35" s="1"/>
      <c r="DXW35" s="1"/>
      <c r="DXX35" s="1"/>
      <c r="DXY35" s="1"/>
      <c r="DXZ35" s="1"/>
      <c r="DYA35" s="1"/>
      <c r="DYB35" s="1"/>
      <c r="DYC35" s="1"/>
      <c r="DYD35" s="1"/>
      <c r="DYE35" s="1"/>
      <c r="DYF35" s="1"/>
      <c r="DYG35" s="1"/>
      <c r="DYH35" s="1"/>
      <c r="DYI35" s="1"/>
      <c r="DYJ35" s="1"/>
      <c r="DYK35" s="1"/>
      <c r="DYL35" s="1"/>
      <c r="DYM35" s="1"/>
      <c r="DYN35" s="1"/>
      <c r="DYO35" s="1"/>
      <c r="DYP35" s="1"/>
      <c r="DYQ35" s="1"/>
      <c r="DYR35" s="1"/>
      <c r="DYS35" s="1"/>
      <c r="DYT35" s="1"/>
      <c r="DYU35" s="1"/>
      <c r="DYV35" s="1"/>
      <c r="DYW35" s="1"/>
      <c r="DYX35" s="1"/>
      <c r="DYY35" s="1"/>
      <c r="DYZ35" s="1"/>
      <c r="DZA35" s="1"/>
      <c r="DZB35" s="1"/>
      <c r="DZC35" s="1"/>
      <c r="DZD35" s="1"/>
      <c r="DZE35" s="1"/>
      <c r="DZF35" s="1"/>
      <c r="DZG35" s="1"/>
      <c r="DZH35" s="1"/>
      <c r="DZI35" s="1"/>
      <c r="DZJ35" s="1"/>
      <c r="DZK35" s="1"/>
      <c r="DZL35" s="1"/>
      <c r="DZM35" s="1"/>
      <c r="DZN35" s="1"/>
      <c r="DZO35" s="1"/>
      <c r="DZP35" s="1"/>
      <c r="DZQ35" s="1"/>
      <c r="DZR35" s="1"/>
      <c r="DZS35" s="1"/>
      <c r="DZT35" s="1"/>
      <c r="DZU35" s="1"/>
      <c r="DZV35" s="1"/>
      <c r="DZW35" s="1"/>
      <c r="DZX35" s="1"/>
      <c r="DZY35" s="1"/>
      <c r="DZZ35" s="1"/>
      <c r="EAA35" s="1"/>
      <c r="EAB35" s="1"/>
      <c r="EAC35" s="1"/>
      <c r="EAD35" s="1"/>
      <c r="EAE35" s="1"/>
      <c r="EAF35" s="1"/>
      <c r="EAG35" s="1"/>
      <c r="EAH35" s="1"/>
      <c r="EAI35" s="1"/>
      <c r="EAJ35" s="1"/>
      <c r="EAK35" s="1"/>
      <c r="EAL35" s="1"/>
      <c r="EAM35" s="1"/>
      <c r="EAN35" s="1"/>
      <c r="EAO35" s="1"/>
      <c r="EAP35" s="1"/>
      <c r="EAQ35" s="1"/>
      <c r="EAR35" s="1"/>
      <c r="EAS35" s="1"/>
      <c r="EAT35" s="1"/>
      <c r="EAU35" s="1"/>
      <c r="EAV35" s="1"/>
      <c r="EAW35" s="1"/>
      <c r="EAX35" s="1"/>
      <c r="EAY35" s="1"/>
      <c r="EAZ35" s="1"/>
      <c r="EBA35" s="1"/>
      <c r="EBB35" s="1"/>
      <c r="EBC35" s="1"/>
      <c r="EBD35" s="1"/>
      <c r="EBE35" s="1"/>
      <c r="EBF35" s="1"/>
      <c r="EBG35" s="1"/>
      <c r="EBH35" s="1"/>
      <c r="EBI35" s="1"/>
      <c r="EBJ35" s="1"/>
      <c r="EBK35" s="1"/>
      <c r="EBL35" s="1"/>
      <c r="EBM35" s="1"/>
      <c r="EBN35" s="1"/>
      <c r="EBO35" s="1"/>
      <c r="EBP35" s="1"/>
      <c r="EBQ35" s="1"/>
      <c r="EBR35" s="1"/>
      <c r="EBS35" s="1"/>
      <c r="EBT35" s="1"/>
      <c r="EBU35" s="1"/>
      <c r="EBV35" s="1"/>
      <c r="EBW35" s="1"/>
      <c r="EBX35" s="1"/>
      <c r="EBY35" s="1"/>
      <c r="EBZ35" s="1"/>
      <c r="ECA35" s="1"/>
      <c r="ECB35" s="1"/>
      <c r="ECC35" s="1"/>
      <c r="ECD35" s="1"/>
      <c r="ECE35" s="1"/>
      <c r="ECF35" s="1"/>
      <c r="ECG35" s="1"/>
      <c r="ECH35" s="1"/>
      <c r="ECI35" s="1"/>
      <c r="ECJ35" s="1"/>
      <c r="ECK35" s="1"/>
      <c r="ECL35" s="1"/>
      <c r="ECM35" s="1"/>
      <c r="ECN35" s="1"/>
      <c r="ECO35" s="1"/>
      <c r="ECP35" s="1"/>
      <c r="ECQ35" s="1"/>
      <c r="ECR35" s="1"/>
      <c r="ECS35" s="1"/>
      <c r="ECT35" s="1"/>
      <c r="ECU35" s="1"/>
      <c r="ECV35" s="1"/>
      <c r="ECW35" s="1"/>
      <c r="ECX35" s="1"/>
      <c r="ECY35" s="1"/>
      <c r="ECZ35" s="1"/>
      <c r="EDA35" s="1"/>
      <c r="EDB35" s="1"/>
      <c r="EDC35" s="1"/>
      <c r="EDD35" s="1"/>
      <c r="EDE35" s="1"/>
      <c r="EDF35" s="1"/>
      <c r="EDG35" s="1"/>
      <c r="EDH35" s="1"/>
      <c r="EDI35" s="1"/>
      <c r="EDJ35" s="1"/>
      <c r="EDK35" s="1"/>
      <c r="EDL35" s="1"/>
      <c r="EDM35" s="1"/>
      <c r="EDN35" s="1"/>
      <c r="EDO35" s="1"/>
      <c r="EDP35" s="1"/>
      <c r="EDQ35" s="1"/>
      <c r="EDR35" s="1"/>
      <c r="EDS35" s="1"/>
      <c r="EDT35" s="1"/>
      <c r="EDU35" s="1"/>
      <c r="EDV35" s="1"/>
      <c r="EDW35" s="1"/>
      <c r="EDX35" s="1"/>
      <c r="EDY35" s="1"/>
      <c r="EDZ35" s="1"/>
      <c r="EEA35" s="1"/>
      <c r="EEB35" s="1"/>
      <c r="EEC35" s="1"/>
      <c r="EED35" s="1"/>
      <c r="EEE35" s="1"/>
      <c r="EEF35" s="1"/>
      <c r="EEG35" s="1"/>
      <c r="EEH35" s="1"/>
      <c r="EEI35" s="1"/>
      <c r="EEJ35" s="1"/>
      <c r="EEK35" s="1"/>
      <c r="EEL35" s="1"/>
      <c r="EEM35" s="1"/>
      <c r="EEN35" s="1"/>
      <c r="EEO35" s="1"/>
      <c r="EEP35" s="1"/>
      <c r="EEQ35" s="1"/>
      <c r="EER35" s="1"/>
      <c r="EES35" s="1"/>
      <c r="EET35" s="1"/>
      <c r="EEU35" s="1"/>
      <c r="EEV35" s="1"/>
      <c r="EEW35" s="1"/>
      <c r="EEX35" s="1"/>
      <c r="EEY35" s="1"/>
      <c r="EEZ35" s="1"/>
      <c r="EFA35" s="1"/>
      <c r="EFB35" s="1"/>
      <c r="EFC35" s="1"/>
      <c r="EFD35" s="1"/>
      <c r="EFE35" s="1"/>
      <c r="EFF35" s="1"/>
      <c r="EFG35" s="1"/>
      <c r="EFH35" s="1"/>
      <c r="EFI35" s="1"/>
      <c r="EFJ35" s="1"/>
      <c r="EFK35" s="1"/>
      <c r="EFL35" s="1"/>
      <c r="EFM35" s="1"/>
      <c r="EFN35" s="1"/>
      <c r="EFO35" s="1"/>
      <c r="EFP35" s="1"/>
      <c r="EFQ35" s="1"/>
      <c r="EFR35" s="1"/>
      <c r="EFS35" s="1"/>
      <c r="EFT35" s="1"/>
      <c r="EFU35" s="1"/>
      <c r="EFV35" s="1"/>
      <c r="EFW35" s="1"/>
      <c r="EFX35" s="1"/>
      <c r="EFY35" s="1"/>
      <c r="EFZ35" s="1"/>
      <c r="EGA35" s="1"/>
      <c r="EGB35" s="1"/>
      <c r="EGC35" s="1"/>
      <c r="EGD35" s="1"/>
      <c r="EGE35" s="1"/>
      <c r="EGF35" s="1"/>
      <c r="EGG35" s="1"/>
      <c r="EGH35" s="1"/>
      <c r="EGI35" s="1"/>
      <c r="EGJ35" s="1"/>
      <c r="EGK35" s="1"/>
      <c r="EGL35" s="1"/>
      <c r="EGM35" s="1"/>
      <c r="EGN35" s="1"/>
      <c r="EGO35" s="1"/>
      <c r="EGP35" s="1"/>
      <c r="EGQ35" s="1"/>
      <c r="EGR35" s="1"/>
      <c r="EGS35" s="1"/>
      <c r="EGT35" s="1"/>
      <c r="EGU35" s="1"/>
      <c r="EGV35" s="1"/>
      <c r="EGW35" s="1"/>
      <c r="EGX35" s="1"/>
      <c r="EGY35" s="1"/>
      <c r="EGZ35" s="1"/>
      <c r="EHA35" s="1"/>
      <c r="EHB35" s="1"/>
      <c r="EHC35" s="1"/>
      <c r="EHD35" s="1"/>
      <c r="EHE35" s="1"/>
      <c r="EHF35" s="1"/>
      <c r="EHG35" s="1"/>
      <c r="EHH35" s="1"/>
      <c r="EHI35" s="1"/>
      <c r="EHJ35" s="1"/>
      <c r="EHK35" s="1"/>
      <c r="EHL35" s="1"/>
      <c r="EHM35" s="1"/>
      <c r="EHN35" s="1"/>
      <c r="EHO35" s="1"/>
      <c r="EHP35" s="1"/>
      <c r="EHQ35" s="1"/>
      <c r="EHR35" s="1"/>
      <c r="EHS35" s="1"/>
      <c r="EHT35" s="1"/>
      <c r="EHU35" s="1"/>
      <c r="EHV35" s="1"/>
      <c r="EHW35" s="1"/>
      <c r="EHX35" s="1"/>
      <c r="EHY35" s="1"/>
      <c r="EHZ35" s="1"/>
      <c r="EIA35" s="1"/>
      <c r="EIB35" s="1"/>
      <c r="EIC35" s="1"/>
      <c r="EID35" s="1"/>
      <c r="EIE35" s="1"/>
      <c r="EIF35" s="1"/>
      <c r="EIG35" s="1"/>
      <c r="EIH35" s="1"/>
      <c r="EII35" s="1"/>
      <c r="EIJ35" s="1"/>
      <c r="EIK35" s="1"/>
      <c r="EIL35" s="1"/>
      <c r="EIM35" s="1"/>
      <c r="EIN35" s="1"/>
      <c r="EIO35" s="1"/>
      <c r="EIP35" s="1"/>
      <c r="EIQ35" s="1"/>
      <c r="EIR35" s="1"/>
      <c r="EIS35" s="1"/>
      <c r="EIT35" s="1"/>
      <c r="EIU35" s="1"/>
      <c r="EIV35" s="1"/>
      <c r="EIW35" s="1"/>
      <c r="EIX35" s="1"/>
      <c r="EIY35" s="1"/>
      <c r="EIZ35" s="1"/>
      <c r="EJA35" s="1"/>
      <c r="EJB35" s="1"/>
      <c r="EJC35" s="1"/>
      <c r="EJD35" s="1"/>
      <c r="EJE35" s="1"/>
      <c r="EJF35" s="1"/>
      <c r="EJG35" s="1"/>
      <c r="EJH35" s="1"/>
      <c r="EJI35" s="1"/>
      <c r="EJJ35" s="1"/>
      <c r="EJK35" s="1"/>
      <c r="EJL35" s="1"/>
      <c r="EJM35" s="1"/>
      <c r="EJN35" s="1"/>
      <c r="EJO35" s="1"/>
      <c r="EJP35" s="1"/>
      <c r="EJQ35" s="1"/>
      <c r="EJR35" s="1"/>
      <c r="EJS35" s="1"/>
      <c r="EJT35" s="1"/>
      <c r="EJU35" s="1"/>
      <c r="EJV35" s="1"/>
      <c r="EJW35" s="1"/>
      <c r="EJX35" s="1"/>
      <c r="EJY35" s="1"/>
      <c r="EJZ35" s="1"/>
      <c r="EKA35" s="1"/>
      <c r="EKB35" s="1"/>
      <c r="EKC35" s="1"/>
      <c r="EKD35" s="1"/>
      <c r="EKE35" s="1"/>
      <c r="EKF35" s="1"/>
      <c r="EKG35" s="1"/>
      <c r="EKH35" s="1"/>
      <c r="EKI35" s="1"/>
      <c r="EKJ35" s="1"/>
      <c r="EKK35" s="1"/>
      <c r="EKL35" s="1"/>
      <c r="EKM35" s="1"/>
      <c r="EKN35" s="1"/>
      <c r="EKO35" s="1"/>
      <c r="EKP35" s="1"/>
      <c r="EKQ35" s="1"/>
      <c r="EKR35" s="1"/>
      <c r="EKS35" s="1"/>
      <c r="EKT35" s="1"/>
      <c r="EKU35" s="1"/>
      <c r="EKV35" s="1"/>
      <c r="EKW35" s="1"/>
      <c r="EKX35" s="1"/>
      <c r="EKY35" s="1"/>
      <c r="EKZ35" s="1"/>
      <c r="ELA35" s="1"/>
      <c r="ELB35" s="1"/>
      <c r="ELC35" s="1"/>
      <c r="ELD35" s="1"/>
      <c r="ELE35" s="1"/>
      <c r="ELF35" s="1"/>
      <c r="ELG35" s="1"/>
      <c r="ELH35" s="1"/>
      <c r="ELI35" s="1"/>
      <c r="ELJ35" s="1"/>
      <c r="ELK35" s="1"/>
      <c r="ELL35" s="1"/>
      <c r="ELM35" s="1"/>
      <c r="ELN35" s="1"/>
      <c r="ELO35" s="1"/>
      <c r="ELP35" s="1"/>
      <c r="ELQ35" s="1"/>
      <c r="ELR35" s="1"/>
      <c r="ELS35" s="1"/>
      <c r="ELT35" s="1"/>
      <c r="ELU35" s="1"/>
      <c r="ELV35" s="1"/>
      <c r="ELW35" s="1"/>
      <c r="ELX35" s="1"/>
      <c r="ELY35" s="1"/>
      <c r="ELZ35" s="1"/>
      <c r="EMA35" s="1"/>
      <c r="EMB35" s="1"/>
      <c r="EMC35" s="1"/>
      <c r="EMD35" s="1"/>
      <c r="EME35" s="1"/>
      <c r="EMF35" s="1"/>
      <c r="EMG35" s="1"/>
      <c r="EMH35" s="1"/>
      <c r="EMI35" s="1"/>
      <c r="EMJ35" s="1"/>
      <c r="EMK35" s="1"/>
      <c r="EML35" s="1"/>
      <c r="EMM35" s="1"/>
      <c r="EMN35" s="1"/>
      <c r="EMO35" s="1"/>
      <c r="EMP35" s="1"/>
      <c r="EMQ35" s="1"/>
      <c r="EMR35" s="1"/>
      <c r="EMS35" s="1"/>
      <c r="EMT35" s="1"/>
      <c r="EMU35" s="1"/>
      <c r="EMV35" s="1"/>
      <c r="EMW35" s="1"/>
      <c r="EMX35" s="1"/>
      <c r="EMY35" s="1"/>
      <c r="EMZ35" s="1"/>
      <c r="ENA35" s="1"/>
      <c r="ENB35" s="1"/>
      <c r="ENC35" s="1"/>
      <c r="END35" s="1"/>
      <c r="ENE35" s="1"/>
      <c r="ENF35" s="1"/>
      <c r="ENG35" s="1"/>
      <c r="ENH35" s="1"/>
      <c r="ENI35" s="1"/>
      <c r="ENJ35" s="1"/>
      <c r="ENK35" s="1"/>
      <c r="ENL35" s="1"/>
      <c r="ENM35" s="1"/>
      <c r="ENN35" s="1"/>
      <c r="ENO35" s="1"/>
      <c r="ENP35" s="1"/>
      <c r="ENQ35" s="1"/>
      <c r="ENR35" s="1"/>
      <c r="ENS35" s="1"/>
      <c r="ENT35" s="1"/>
      <c r="ENU35" s="1"/>
      <c r="ENV35" s="1"/>
      <c r="ENW35" s="1"/>
      <c r="ENX35" s="1"/>
      <c r="ENY35" s="1"/>
      <c r="ENZ35" s="1"/>
      <c r="EOA35" s="1"/>
      <c r="EOB35" s="1"/>
      <c r="EOC35" s="1"/>
      <c r="EOD35" s="1"/>
      <c r="EOE35" s="1"/>
      <c r="EOF35" s="1"/>
      <c r="EOG35" s="1"/>
      <c r="EOH35" s="1"/>
      <c r="EOI35" s="1"/>
      <c r="EOJ35" s="1"/>
      <c r="EOK35" s="1"/>
      <c r="EOL35" s="1"/>
      <c r="EOM35" s="1"/>
      <c r="EON35" s="1"/>
      <c r="EOO35" s="1"/>
      <c r="EOP35" s="1"/>
      <c r="EOQ35" s="1"/>
      <c r="EOR35" s="1"/>
      <c r="EOS35" s="1"/>
      <c r="EOT35" s="1"/>
      <c r="EOU35" s="1"/>
      <c r="EOV35" s="1"/>
      <c r="EOW35" s="1"/>
      <c r="EOX35" s="1"/>
      <c r="EOY35" s="1"/>
      <c r="EOZ35" s="1"/>
      <c r="EPA35" s="1"/>
      <c r="EPB35" s="1"/>
      <c r="EPC35" s="1"/>
      <c r="EPD35" s="1"/>
      <c r="EPE35" s="1"/>
      <c r="EPF35" s="1"/>
      <c r="EPG35" s="1"/>
      <c r="EPH35" s="1"/>
      <c r="EPI35" s="1"/>
      <c r="EPJ35" s="1"/>
      <c r="EPK35" s="1"/>
      <c r="EPL35" s="1"/>
      <c r="EPM35" s="1"/>
      <c r="EPN35" s="1"/>
      <c r="EPO35" s="1"/>
      <c r="EPP35" s="1"/>
      <c r="EPQ35" s="1"/>
      <c r="EPR35" s="1"/>
      <c r="EPS35" s="1"/>
      <c r="EPT35" s="1"/>
      <c r="EPU35" s="1"/>
      <c r="EPV35" s="1"/>
      <c r="EPW35" s="1"/>
      <c r="EPX35" s="1"/>
      <c r="EPY35" s="1"/>
      <c r="EPZ35" s="1"/>
      <c r="EQA35" s="1"/>
      <c r="EQB35" s="1"/>
      <c r="EQC35" s="1"/>
      <c r="EQD35" s="1"/>
      <c r="EQE35" s="1"/>
      <c r="EQF35" s="1"/>
      <c r="EQG35" s="1"/>
      <c r="EQH35" s="1"/>
      <c r="EQI35" s="1"/>
      <c r="EQJ35" s="1"/>
      <c r="EQK35" s="1"/>
      <c r="EQL35" s="1"/>
      <c r="EQM35" s="1"/>
      <c r="EQN35" s="1"/>
      <c r="EQO35" s="1"/>
      <c r="EQP35" s="1"/>
      <c r="EQQ35" s="1"/>
      <c r="EQR35" s="1"/>
      <c r="EQS35" s="1"/>
      <c r="EQT35" s="1"/>
      <c r="EQU35" s="1"/>
      <c r="EQV35" s="1"/>
      <c r="EQW35" s="1"/>
      <c r="EQX35" s="1"/>
      <c r="EQY35" s="1"/>
      <c r="EQZ35" s="1"/>
      <c r="ERA35" s="1"/>
      <c r="ERB35" s="1"/>
      <c r="ERC35" s="1"/>
      <c r="ERD35" s="1"/>
      <c r="ERE35" s="1"/>
      <c r="ERF35" s="1"/>
      <c r="ERG35" s="1"/>
      <c r="ERH35" s="1"/>
      <c r="ERI35" s="1"/>
      <c r="ERJ35" s="1"/>
      <c r="ERK35" s="1"/>
      <c r="ERL35" s="1"/>
      <c r="ERM35" s="1"/>
      <c r="ERN35" s="1"/>
      <c r="ERO35" s="1"/>
      <c r="ERP35" s="1"/>
      <c r="ERQ35" s="1"/>
      <c r="ERR35" s="1"/>
      <c r="ERS35" s="1"/>
      <c r="ERT35" s="1"/>
      <c r="ERU35" s="1"/>
      <c r="ERV35" s="1"/>
      <c r="ERW35" s="1"/>
      <c r="ERX35" s="1"/>
      <c r="ERY35" s="1"/>
      <c r="ERZ35" s="1"/>
      <c r="ESA35" s="1"/>
      <c r="ESB35" s="1"/>
      <c r="ESC35" s="1"/>
      <c r="ESD35" s="1"/>
      <c r="ESE35" s="1"/>
      <c r="ESF35" s="1"/>
      <c r="ESG35" s="1"/>
      <c r="ESH35" s="1"/>
      <c r="ESI35" s="1"/>
      <c r="ESJ35" s="1"/>
      <c r="ESK35" s="1"/>
      <c r="ESL35" s="1"/>
      <c r="ESM35" s="1"/>
      <c r="ESN35" s="1"/>
      <c r="ESO35" s="1"/>
      <c r="ESP35" s="1"/>
      <c r="ESQ35" s="1"/>
      <c r="ESR35" s="1"/>
      <c r="ESS35" s="1"/>
      <c r="EST35" s="1"/>
      <c r="ESU35" s="1"/>
      <c r="ESV35" s="1"/>
      <c r="ESW35" s="1"/>
      <c r="ESX35" s="1"/>
      <c r="ESY35" s="1"/>
      <c r="ESZ35" s="1"/>
      <c r="ETA35" s="1"/>
      <c r="ETB35" s="1"/>
      <c r="ETC35" s="1"/>
      <c r="ETD35" s="1"/>
      <c r="ETE35" s="1"/>
      <c r="ETF35" s="1"/>
      <c r="ETG35" s="1"/>
      <c r="ETH35" s="1"/>
      <c r="ETI35" s="1"/>
      <c r="ETJ35" s="1"/>
      <c r="ETK35" s="1"/>
      <c r="ETL35" s="1"/>
      <c r="ETM35" s="1"/>
      <c r="ETN35" s="1"/>
      <c r="ETO35" s="1"/>
      <c r="ETP35" s="1"/>
      <c r="ETQ35" s="1"/>
      <c r="ETR35" s="1"/>
      <c r="ETS35" s="1"/>
      <c r="ETT35" s="1"/>
      <c r="ETU35" s="1"/>
      <c r="ETV35" s="1"/>
      <c r="ETW35" s="1"/>
      <c r="ETX35" s="1"/>
      <c r="ETY35" s="1"/>
      <c r="ETZ35" s="1"/>
      <c r="EUA35" s="1"/>
      <c r="EUB35" s="1"/>
      <c r="EUC35" s="1"/>
      <c r="EUD35" s="1"/>
      <c r="EUE35" s="1"/>
      <c r="EUF35" s="1"/>
      <c r="EUG35" s="1"/>
      <c r="EUH35" s="1"/>
      <c r="EUI35" s="1"/>
      <c r="EUJ35" s="1"/>
      <c r="EUK35" s="1"/>
      <c r="EUL35" s="1"/>
      <c r="EUM35" s="1"/>
      <c r="EUN35" s="1"/>
      <c r="EUO35" s="1"/>
      <c r="EUP35" s="1"/>
      <c r="EUQ35" s="1"/>
      <c r="EUR35" s="1"/>
      <c r="EUS35" s="1"/>
      <c r="EUT35" s="1"/>
      <c r="EUU35" s="1"/>
      <c r="EUV35" s="1"/>
      <c r="EUW35" s="1"/>
      <c r="EUX35" s="1"/>
      <c r="EUY35" s="1"/>
      <c r="EUZ35" s="1"/>
      <c r="EVA35" s="1"/>
      <c r="EVB35" s="1"/>
      <c r="EVC35" s="1"/>
      <c r="EVD35" s="1"/>
      <c r="EVE35" s="1"/>
      <c r="EVF35" s="1"/>
      <c r="EVG35" s="1"/>
      <c r="EVH35" s="1"/>
      <c r="EVI35" s="1"/>
      <c r="EVJ35" s="1"/>
      <c r="EVK35" s="1"/>
      <c r="EVL35" s="1"/>
      <c r="EVM35" s="1"/>
      <c r="EVN35" s="1"/>
      <c r="EVO35" s="1"/>
      <c r="EVP35" s="1"/>
      <c r="EVQ35" s="1"/>
      <c r="EVR35" s="1"/>
      <c r="EVS35" s="1"/>
      <c r="EVT35" s="1"/>
      <c r="EVU35" s="1"/>
      <c r="EVV35" s="1"/>
      <c r="EVW35" s="1"/>
      <c r="EVX35" s="1"/>
      <c r="EVY35" s="1"/>
      <c r="EVZ35" s="1"/>
      <c r="EWA35" s="1"/>
      <c r="EWB35" s="1"/>
      <c r="EWC35" s="1"/>
      <c r="EWD35" s="1"/>
      <c r="EWE35" s="1"/>
      <c r="EWF35" s="1"/>
      <c r="EWG35" s="1"/>
      <c r="EWH35" s="1"/>
      <c r="EWI35" s="1"/>
      <c r="EWJ35" s="1"/>
      <c r="EWK35" s="1"/>
      <c r="EWL35" s="1"/>
      <c r="EWM35" s="1"/>
      <c r="EWN35" s="1"/>
      <c r="EWO35" s="1"/>
      <c r="EWP35" s="1"/>
      <c r="EWQ35" s="1"/>
      <c r="EWR35" s="1"/>
      <c r="EWS35" s="1"/>
      <c r="EWT35" s="1"/>
      <c r="EWU35" s="1"/>
      <c r="EWV35" s="1"/>
      <c r="EWW35" s="1"/>
      <c r="EWX35" s="1"/>
      <c r="EWY35" s="1"/>
      <c r="EWZ35" s="1"/>
      <c r="EXA35" s="1"/>
      <c r="EXB35" s="1"/>
      <c r="EXC35" s="1"/>
      <c r="EXD35" s="1"/>
      <c r="EXE35" s="1"/>
      <c r="EXF35" s="1"/>
      <c r="EXG35" s="1"/>
      <c r="EXH35" s="1"/>
      <c r="EXI35" s="1"/>
      <c r="EXJ35" s="1"/>
      <c r="EXK35" s="1"/>
      <c r="EXL35" s="1"/>
      <c r="EXM35" s="1"/>
      <c r="EXN35" s="1"/>
      <c r="EXO35" s="1"/>
      <c r="EXP35" s="1"/>
      <c r="EXQ35" s="1"/>
      <c r="EXR35" s="1"/>
      <c r="EXS35" s="1"/>
      <c r="EXT35" s="1"/>
      <c r="EXU35" s="1"/>
      <c r="EXV35" s="1"/>
      <c r="EXW35" s="1"/>
      <c r="EXX35" s="1"/>
      <c r="EXY35" s="1"/>
      <c r="EXZ35" s="1"/>
      <c r="EYA35" s="1"/>
      <c r="EYB35" s="1"/>
      <c r="EYC35" s="1"/>
      <c r="EYD35" s="1"/>
      <c r="EYE35" s="1"/>
      <c r="EYF35" s="1"/>
      <c r="EYG35" s="1"/>
      <c r="EYH35" s="1"/>
      <c r="EYI35" s="1"/>
      <c r="EYJ35" s="1"/>
      <c r="EYK35" s="1"/>
      <c r="EYL35" s="1"/>
      <c r="EYM35" s="1"/>
      <c r="EYN35" s="1"/>
      <c r="EYO35" s="1"/>
      <c r="EYP35" s="1"/>
      <c r="EYQ35" s="1"/>
      <c r="EYR35" s="1"/>
      <c r="EYS35" s="1"/>
      <c r="EYT35" s="1"/>
      <c r="EYU35" s="1"/>
      <c r="EYV35" s="1"/>
      <c r="EYW35" s="1"/>
      <c r="EYX35" s="1"/>
      <c r="EYY35" s="1"/>
      <c r="EYZ35" s="1"/>
      <c r="EZA35" s="1"/>
      <c r="EZB35" s="1"/>
      <c r="EZC35" s="1"/>
      <c r="EZD35" s="1"/>
      <c r="EZE35" s="1"/>
      <c r="EZF35" s="1"/>
      <c r="EZG35" s="1"/>
      <c r="EZH35" s="1"/>
      <c r="EZI35" s="1"/>
      <c r="EZJ35" s="1"/>
      <c r="EZK35" s="1"/>
      <c r="EZL35" s="1"/>
      <c r="EZM35" s="1"/>
      <c r="EZN35" s="1"/>
      <c r="EZO35" s="1"/>
      <c r="EZP35" s="1"/>
      <c r="EZQ35" s="1"/>
      <c r="EZR35" s="1"/>
      <c r="EZS35" s="1"/>
      <c r="EZT35" s="1"/>
      <c r="EZU35" s="1"/>
      <c r="EZV35" s="1"/>
      <c r="EZW35" s="1"/>
      <c r="EZX35" s="1"/>
      <c r="EZY35" s="1"/>
      <c r="EZZ35" s="1"/>
      <c r="FAA35" s="1"/>
      <c r="FAB35" s="1"/>
      <c r="FAC35" s="1"/>
      <c r="FAD35" s="1"/>
      <c r="FAE35" s="1"/>
      <c r="FAF35" s="1"/>
      <c r="FAG35" s="1"/>
      <c r="FAH35" s="1"/>
      <c r="FAI35" s="1"/>
      <c r="FAJ35" s="1"/>
      <c r="FAK35" s="1"/>
      <c r="FAL35" s="1"/>
      <c r="FAM35" s="1"/>
      <c r="FAN35" s="1"/>
      <c r="FAO35" s="1"/>
      <c r="FAP35" s="1"/>
      <c r="FAQ35" s="1"/>
      <c r="FAR35" s="1"/>
      <c r="FAS35" s="1"/>
      <c r="FAT35" s="1"/>
      <c r="FAU35" s="1"/>
      <c r="FAV35" s="1"/>
      <c r="FAW35" s="1"/>
      <c r="FAX35" s="1"/>
      <c r="FAY35" s="1"/>
      <c r="FAZ35" s="1"/>
      <c r="FBA35" s="1"/>
      <c r="FBB35" s="1"/>
      <c r="FBC35" s="1"/>
      <c r="FBD35" s="1"/>
      <c r="FBE35" s="1"/>
      <c r="FBF35" s="1"/>
      <c r="FBG35" s="1"/>
      <c r="FBH35" s="1"/>
      <c r="FBI35" s="1"/>
      <c r="FBJ35" s="1"/>
      <c r="FBK35" s="1"/>
      <c r="FBL35" s="1"/>
      <c r="FBM35" s="1"/>
      <c r="FBN35" s="1"/>
      <c r="FBO35" s="1"/>
      <c r="FBP35" s="1"/>
      <c r="FBQ35" s="1"/>
      <c r="FBR35" s="1"/>
      <c r="FBS35" s="1"/>
      <c r="FBT35" s="1"/>
      <c r="FBU35" s="1"/>
      <c r="FBV35" s="1"/>
      <c r="FBW35" s="1"/>
      <c r="FBX35" s="1"/>
      <c r="FBY35" s="1"/>
      <c r="FBZ35" s="1"/>
      <c r="FCA35" s="1"/>
      <c r="FCB35" s="1"/>
      <c r="FCC35" s="1"/>
      <c r="FCD35" s="1"/>
      <c r="FCE35" s="1"/>
      <c r="FCF35" s="1"/>
      <c r="FCG35" s="1"/>
      <c r="FCH35" s="1"/>
      <c r="FCI35" s="1"/>
      <c r="FCJ35" s="1"/>
      <c r="FCK35" s="1"/>
      <c r="FCL35" s="1"/>
      <c r="FCM35" s="1"/>
      <c r="FCN35" s="1"/>
      <c r="FCO35" s="1"/>
      <c r="FCP35" s="1"/>
      <c r="FCQ35" s="1"/>
      <c r="FCR35" s="1"/>
      <c r="FCS35" s="1"/>
      <c r="FCT35" s="1"/>
      <c r="FCU35" s="1"/>
      <c r="FCV35" s="1"/>
      <c r="FCW35" s="1"/>
      <c r="FCX35" s="1"/>
      <c r="FCY35" s="1"/>
      <c r="FCZ35" s="1"/>
      <c r="FDA35" s="1"/>
      <c r="FDB35" s="1"/>
      <c r="FDC35" s="1"/>
      <c r="FDD35" s="1"/>
      <c r="FDE35" s="1"/>
      <c r="FDF35" s="1"/>
      <c r="FDG35" s="1"/>
      <c r="FDH35" s="1"/>
      <c r="FDI35" s="1"/>
      <c r="FDJ35" s="1"/>
      <c r="FDK35" s="1"/>
      <c r="FDL35" s="1"/>
      <c r="FDM35" s="1"/>
      <c r="FDN35" s="1"/>
      <c r="FDO35" s="1"/>
      <c r="FDP35" s="1"/>
      <c r="FDQ35" s="1"/>
      <c r="FDR35" s="1"/>
      <c r="FDS35" s="1"/>
      <c r="FDT35" s="1"/>
      <c r="FDU35" s="1"/>
      <c r="FDV35" s="1"/>
      <c r="FDW35" s="1"/>
      <c r="FDX35" s="1"/>
      <c r="FDY35" s="1"/>
      <c r="FDZ35" s="1"/>
      <c r="FEA35" s="1"/>
      <c r="FEB35" s="1"/>
      <c r="FEC35" s="1"/>
      <c r="FED35" s="1"/>
      <c r="FEE35" s="1"/>
      <c r="FEF35" s="1"/>
      <c r="FEG35" s="1"/>
      <c r="FEH35" s="1"/>
      <c r="FEI35" s="1"/>
      <c r="FEJ35" s="1"/>
      <c r="FEK35" s="1"/>
      <c r="FEL35" s="1"/>
      <c r="FEM35" s="1"/>
      <c r="FEN35" s="1"/>
      <c r="FEO35" s="1"/>
      <c r="FEP35" s="1"/>
      <c r="FEQ35" s="1"/>
      <c r="FER35" s="1"/>
      <c r="FES35" s="1"/>
      <c r="FET35" s="1"/>
      <c r="FEU35" s="1"/>
      <c r="FEV35" s="1"/>
      <c r="FEW35" s="1"/>
      <c r="FEX35" s="1"/>
      <c r="FEY35" s="1"/>
      <c r="FEZ35" s="1"/>
      <c r="FFA35" s="1"/>
      <c r="FFB35" s="1"/>
      <c r="FFC35" s="1"/>
      <c r="FFD35" s="1"/>
      <c r="FFE35" s="1"/>
      <c r="FFF35" s="1"/>
      <c r="FFG35" s="1"/>
      <c r="FFH35" s="1"/>
      <c r="FFI35" s="1"/>
      <c r="FFJ35" s="1"/>
      <c r="FFK35" s="1"/>
      <c r="FFL35" s="1"/>
      <c r="FFM35" s="1"/>
      <c r="FFN35" s="1"/>
      <c r="FFO35" s="1"/>
      <c r="FFP35" s="1"/>
      <c r="FFQ35" s="1"/>
      <c r="FFR35" s="1"/>
      <c r="FFS35" s="1"/>
      <c r="FFT35" s="1"/>
      <c r="FFU35" s="1"/>
      <c r="FFV35" s="1"/>
      <c r="FFW35" s="1"/>
      <c r="FFX35" s="1"/>
      <c r="FFY35" s="1"/>
      <c r="FFZ35" s="1"/>
      <c r="FGA35" s="1"/>
      <c r="FGB35" s="1"/>
      <c r="FGC35" s="1"/>
      <c r="FGD35" s="1"/>
      <c r="FGE35" s="1"/>
      <c r="FGF35" s="1"/>
      <c r="FGG35" s="1"/>
      <c r="FGH35" s="1"/>
      <c r="FGI35" s="1"/>
      <c r="FGJ35" s="1"/>
      <c r="FGK35" s="1"/>
      <c r="FGL35" s="1"/>
      <c r="FGM35" s="1"/>
      <c r="FGN35" s="1"/>
      <c r="FGO35" s="1"/>
      <c r="FGP35" s="1"/>
      <c r="FGQ35" s="1"/>
      <c r="FGR35" s="1"/>
      <c r="FGS35" s="1"/>
      <c r="FGT35" s="1"/>
      <c r="FGU35" s="1"/>
      <c r="FGV35" s="1"/>
      <c r="FGW35" s="1"/>
      <c r="FGX35" s="1"/>
      <c r="FGY35" s="1"/>
      <c r="FGZ35" s="1"/>
      <c r="FHA35" s="1"/>
      <c r="FHB35" s="1"/>
      <c r="FHC35" s="1"/>
      <c r="FHD35" s="1"/>
      <c r="FHE35" s="1"/>
      <c r="FHF35" s="1"/>
      <c r="FHG35" s="1"/>
      <c r="FHH35" s="1"/>
      <c r="FHI35" s="1"/>
      <c r="FHJ35" s="1"/>
      <c r="FHK35" s="1"/>
      <c r="FHL35" s="1"/>
      <c r="FHM35" s="1"/>
      <c r="FHN35" s="1"/>
      <c r="FHO35" s="1"/>
      <c r="FHP35" s="1"/>
      <c r="FHQ35" s="1"/>
      <c r="FHR35" s="1"/>
      <c r="FHS35" s="1"/>
      <c r="FHT35" s="1"/>
      <c r="FHU35" s="1"/>
      <c r="FHV35" s="1"/>
      <c r="FHW35" s="1"/>
      <c r="FHX35" s="1"/>
      <c r="FHY35" s="1"/>
      <c r="FHZ35" s="1"/>
      <c r="FIA35" s="1"/>
      <c r="FIB35" s="1"/>
      <c r="FIC35" s="1"/>
      <c r="FID35" s="1"/>
      <c r="FIE35" s="1"/>
      <c r="FIF35" s="1"/>
      <c r="FIG35" s="1"/>
      <c r="FIH35" s="1"/>
      <c r="FII35" s="1"/>
      <c r="FIJ35" s="1"/>
      <c r="FIK35" s="1"/>
      <c r="FIL35" s="1"/>
      <c r="FIM35" s="1"/>
      <c r="FIN35" s="1"/>
      <c r="FIO35" s="1"/>
      <c r="FIP35" s="1"/>
      <c r="FIQ35" s="1"/>
      <c r="FIR35" s="1"/>
      <c r="FIS35" s="1"/>
      <c r="FIT35" s="1"/>
      <c r="FIU35" s="1"/>
      <c r="FIV35" s="1"/>
      <c r="FIW35" s="1"/>
      <c r="FIX35" s="1"/>
      <c r="FIY35" s="1"/>
      <c r="FIZ35" s="1"/>
      <c r="FJA35" s="1"/>
      <c r="FJB35" s="1"/>
      <c r="FJC35" s="1"/>
      <c r="FJD35" s="1"/>
      <c r="FJE35" s="1"/>
      <c r="FJF35" s="1"/>
      <c r="FJG35" s="1"/>
      <c r="FJH35" s="1"/>
      <c r="FJI35" s="1"/>
      <c r="FJJ35" s="1"/>
      <c r="FJK35" s="1"/>
      <c r="FJL35" s="1"/>
      <c r="FJM35" s="1"/>
      <c r="FJN35" s="1"/>
      <c r="FJO35" s="1"/>
      <c r="FJP35" s="1"/>
      <c r="FJQ35" s="1"/>
      <c r="FJR35" s="1"/>
      <c r="FJS35" s="1"/>
      <c r="FJT35" s="1"/>
      <c r="FJU35" s="1"/>
      <c r="FJV35" s="1"/>
      <c r="FJW35" s="1"/>
      <c r="FJX35" s="1"/>
      <c r="FJY35" s="1"/>
      <c r="FJZ35" s="1"/>
      <c r="FKA35" s="1"/>
      <c r="FKB35" s="1"/>
      <c r="FKC35" s="1"/>
      <c r="FKD35" s="1"/>
      <c r="FKE35" s="1"/>
      <c r="FKF35" s="1"/>
      <c r="FKG35" s="1"/>
      <c r="FKH35" s="1"/>
      <c r="FKI35" s="1"/>
      <c r="FKJ35" s="1"/>
      <c r="FKK35" s="1"/>
      <c r="FKL35" s="1"/>
      <c r="FKM35" s="1"/>
      <c r="FKN35" s="1"/>
      <c r="FKO35" s="1"/>
      <c r="FKP35" s="1"/>
      <c r="FKQ35" s="1"/>
      <c r="FKR35" s="1"/>
      <c r="FKS35" s="1"/>
      <c r="FKT35" s="1"/>
      <c r="FKU35" s="1"/>
      <c r="FKV35" s="1"/>
      <c r="FKW35" s="1"/>
      <c r="FKX35" s="1"/>
      <c r="FKY35" s="1"/>
      <c r="FKZ35" s="1"/>
      <c r="FLA35" s="1"/>
      <c r="FLB35" s="1"/>
      <c r="FLC35" s="1"/>
      <c r="FLD35" s="1"/>
      <c r="FLE35" s="1"/>
      <c r="FLF35" s="1"/>
      <c r="FLG35" s="1"/>
      <c r="FLH35" s="1"/>
      <c r="FLI35" s="1"/>
      <c r="FLJ35" s="1"/>
      <c r="FLK35" s="1"/>
      <c r="FLL35" s="1"/>
      <c r="FLM35" s="1"/>
      <c r="FLN35" s="1"/>
      <c r="FLO35" s="1"/>
      <c r="FLP35" s="1"/>
      <c r="FLQ35" s="1"/>
      <c r="FLR35" s="1"/>
      <c r="FLS35" s="1"/>
      <c r="FLT35" s="1"/>
      <c r="FLU35" s="1"/>
      <c r="FLV35" s="1"/>
      <c r="FLW35" s="1"/>
      <c r="FLX35" s="1"/>
      <c r="FLY35" s="1"/>
      <c r="FLZ35" s="1"/>
      <c r="FMA35" s="1"/>
      <c r="FMB35" s="1"/>
      <c r="FMC35" s="1"/>
      <c r="FMD35" s="1"/>
      <c r="FME35" s="1"/>
      <c r="FMF35" s="1"/>
      <c r="FMG35" s="1"/>
      <c r="FMH35" s="1"/>
      <c r="FMI35" s="1"/>
      <c r="FMJ35" s="1"/>
      <c r="FMK35" s="1"/>
      <c r="FML35" s="1"/>
      <c r="FMM35" s="1"/>
      <c r="FMN35" s="1"/>
      <c r="FMO35" s="1"/>
      <c r="FMP35" s="1"/>
      <c r="FMQ35" s="1"/>
      <c r="FMR35" s="1"/>
      <c r="FMS35" s="1"/>
      <c r="FMT35" s="1"/>
      <c r="FMU35" s="1"/>
      <c r="FMV35" s="1"/>
      <c r="FMW35" s="1"/>
      <c r="FMX35" s="1"/>
      <c r="FMY35" s="1"/>
      <c r="FMZ35" s="1"/>
      <c r="FNA35" s="1"/>
      <c r="FNB35" s="1"/>
      <c r="FNC35" s="1"/>
      <c r="FND35" s="1"/>
      <c r="FNE35" s="1"/>
      <c r="FNF35" s="1"/>
      <c r="FNG35" s="1"/>
      <c r="FNH35" s="1"/>
      <c r="FNI35" s="1"/>
      <c r="FNJ35" s="1"/>
      <c r="FNK35" s="1"/>
      <c r="FNL35" s="1"/>
      <c r="FNM35" s="1"/>
      <c r="FNN35" s="1"/>
      <c r="FNO35" s="1"/>
      <c r="FNP35" s="1"/>
      <c r="FNQ35" s="1"/>
      <c r="FNR35" s="1"/>
      <c r="FNS35" s="1"/>
      <c r="FNT35" s="1"/>
      <c r="FNU35" s="1"/>
      <c r="FNV35" s="1"/>
      <c r="FNW35" s="1"/>
      <c r="FNX35" s="1"/>
      <c r="FNY35" s="1"/>
      <c r="FNZ35" s="1"/>
      <c r="FOA35" s="1"/>
      <c r="FOB35" s="1"/>
      <c r="FOC35" s="1"/>
      <c r="FOD35" s="1"/>
      <c r="FOE35" s="1"/>
      <c r="FOF35" s="1"/>
      <c r="FOG35" s="1"/>
      <c r="FOH35" s="1"/>
      <c r="FOI35" s="1"/>
      <c r="FOJ35" s="1"/>
      <c r="FOK35" s="1"/>
      <c r="FOL35" s="1"/>
      <c r="FOM35" s="1"/>
      <c r="FON35" s="1"/>
      <c r="FOO35" s="1"/>
      <c r="FOP35" s="1"/>
      <c r="FOQ35" s="1"/>
      <c r="FOR35" s="1"/>
      <c r="FOS35" s="1"/>
      <c r="FOT35" s="1"/>
      <c r="FOU35" s="1"/>
      <c r="FOV35" s="1"/>
      <c r="FOW35" s="1"/>
      <c r="FOX35" s="1"/>
      <c r="FOY35" s="1"/>
      <c r="FOZ35" s="1"/>
      <c r="FPA35" s="1"/>
      <c r="FPB35" s="1"/>
      <c r="FPC35" s="1"/>
      <c r="FPD35" s="1"/>
      <c r="FPE35" s="1"/>
      <c r="FPF35" s="1"/>
      <c r="FPG35" s="1"/>
      <c r="FPH35" s="1"/>
      <c r="FPI35" s="1"/>
      <c r="FPJ35" s="1"/>
      <c r="FPK35" s="1"/>
      <c r="FPL35" s="1"/>
      <c r="FPM35" s="1"/>
      <c r="FPN35" s="1"/>
      <c r="FPO35" s="1"/>
      <c r="FPP35" s="1"/>
      <c r="FPQ35" s="1"/>
      <c r="FPR35" s="1"/>
      <c r="FPS35" s="1"/>
      <c r="FPT35" s="1"/>
      <c r="FPU35" s="1"/>
      <c r="FPV35" s="1"/>
      <c r="FPW35" s="1"/>
      <c r="FPX35" s="1"/>
      <c r="FPY35" s="1"/>
      <c r="FPZ35" s="1"/>
      <c r="FQA35" s="1"/>
      <c r="FQB35" s="1"/>
      <c r="FQC35" s="1"/>
      <c r="FQD35" s="1"/>
      <c r="FQE35" s="1"/>
      <c r="FQF35" s="1"/>
      <c r="FQG35" s="1"/>
      <c r="FQH35" s="1"/>
      <c r="FQI35" s="1"/>
      <c r="FQJ35" s="1"/>
      <c r="FQK35" s="1"/>
      <c r="FQL35" s="1"/>
      <c r="FQM35" s="1"/>
      <c r="FQN35" s="1"/>
      <c r="FQO35" s="1"/>
      <c r="FQP35" s="1"/>
      <c r="FQQ35" s="1"/>
      <c r="FQR35" s="1"/>
      <c r="FQS35" s="1"/>
      <c r="FQT35" s="1"/>
      <c r="FQU35" s="1"/>
      <c r="FQV35" s="1"/>
      <c r="FQW35" s="1"/>
      <c r="FQX35" s="1"/>
      <c r="FQY35" s="1"/>
      <c r="FQZ35" s="1"/>
      <c r="FRA35" s="1"/>
      <c r="FRB35" s="1"/>
      <c r="FRC35" s="1"/>
      <c r="FRD35" s="1"/>
      <c r="FRE35" s="1"/>
      <c r="FRF35" s="1"/>
      <c r="FRG35" s="1"/>
      <c r="FRH35" s="1"/>
      <c r="FRI35" s="1"/>
      <c r="FRJ35" s="1"/>
      <c r="FRK35" s="1"/>
      <c r="FRL35" s="1"/>
      <c r="FRM35" s="1"/>
      <c r="FRN35" s="1"/>
      <c r="FRO35" s="1"/>
      <c r="FRP35" s="1"/>
      <c r="FRQ35" s="1"/>
      <c r="FRR35" s="1"/>
      <c r="FRS35" s="1"/>
      <c r="FRT35" s="1"/>
      <c r="FRU35" s="1"/>
      <c r="FRV35" s="1"/>
      <c r="FRW35" s="1"/>
      <c r="FRX35" s="1"/>
      <c r="FRY35" s="1"/>
      <c r="FRZ35" s="1"/>
      <c r="FSA35" s="1"/>
      <c r="FSB35" s="1"/>
      <c r="FSC35" s="1"/>
      <c r="FSD35" s="1"/>
      <c r="FSE35" s="1"/>
      <c r="FSF35" s="1"/>
      <c r="FSG35" s="1"/>
      <c r="FSH35" s="1"/>
      <c r="FSI35" s="1"/>
      <c r="FSJ35" s="1"/>
      <c r="FSK35" s="1"/>
      <c r="FSL35" s="1"/>
      <c r="FSM35" s="1"/>
      <c r="FSN35" s="1"/>
      <c r="FSO35" s="1"/>
      <c r="FSP35" s="1"/>
      <c r="FSQ35" s="1"/>
      <c r="FSR35" s="1"/>
      <c r="FSS35" s="1"/>
      <c r="FST35" s="1"/>
      <c r="FSU35" s="1"/>
      <c r="FSV35" s="1"/>
      <c r="FSW35" s="1"/>
      <c r="FSX35" s="1"/>
      <c r="FSY35" s="1"/>
      <c r="FSZ35" s="1"/>
      <c r="FTA35" s="1"/>
      <c r="FTB35" s="1"/>
      <c r="FTC35" s="1"/>
      <c r="FTD35" s="1"/>
      <c r="FTE35" s="1"/>
      <c r="FTF35" s="1"/>
      <c r="FTG35" s="1"/>
      <c r="FTH35" s="1"/>
      <c r="FTI35" s="1"/>
      <c r="FTJ35" s="1"/>
      <c r="FTK35" s="1"/>
      <c r="FTL35" s="1"/>
      <c r="FTM35" s="1"/>
      <c r="FTN35" s="1"/>
      <c r="FTO35" s="1"/>
      <c r="FTP35" s="1"/>
      <c r="FTQ35" s="1"/>
      <c r="FTR35" s="1"/>
      <c r="FTS35" s="1"/>
      <c r="FTT35" s="1"/>
      <c r="FTU35" s="1"/>
      <c r="FTV35" s="1"/>
      <c r="FTW35" s="1"/>
      <c r="FTX35" s="1"/>
      <c r="FTY35" s="1"/>
      <c r="FTZ35" s="1"/>
      <c r="FUA35" s="1"/>
      <c r="FUB35" s="1"/>
      <c r="FUC35" s="1"/>
      <c r="FUD35" s="1"/>
      <c r="FUE35" s="1"/>
      <c r="FUF35" s="1"/>
      <c r="FUG35" s="1"/>
      <c r="FUH35" s="1"/>
      <c r="FUI35" s="1"/>
      <c r="FUJ35" s="1"/>
      <c r="FUK35" s="1"/>
      <c r="FUL35" s="1"/>
      <c r="FUM35" s="1"/>
      <c r="FUN35" s="1"/>
      <c r="FUO35" s="1"/>
      <c r="FUP35" s="1"/>
      <c r="FUQ35" s="1"/>
      <c r="FUR35" s="1"/>
      <c r="FUS35" s="1"/>
      <c r="FUT35" s="1"/>
      <c r="FUU35" s="1"/>
      <c r="FUV35" s="1"/>
      <c r="FUW35" s="1"/>
      <c r="FUX35" s="1"/>
      <c r="FUY35" s="1"/>
      <c r="FUZ35" s="1"/>
      <c r="FVA35" s="1"/>
      <c r="FVB35" s="1"/>
      <c r="FVC35" s="1"/>
      <c r="FVD35" s="1"/>
      <c r="FVE35" s="1"/>
      <c r="FVF35" s="1"/>
      <c r="FVG35" s="1"/>
      <c r="FVH35" s="1"/>
      <c r="FVI35" s="1"/>
      <c r="FVJ35" s="1"/>
      <c r="FVK35" s="1"/>
      <c r="FVL35" s="1"/>
      <c r="FVM35" s="1"/>
      <c r="FVN35" s="1"/>
      <c r="FVO35" s="1"/>
      <c r="FVP35" s="1"/>
      <c r="FVQ35" s="1"/>
      <c r="FVR35" s="1"/>
      <c r="FVS35" s="1"/>
      <c r="FVT35" s="1"/>
      <c r="FVU35" s="1"/>
      <c r="FVV35" s="1"/>
      <c r="FVW35" s="1"/>
      <c r="FVX35" s="1"/>
      <c r="FVY35" s="1"/>
      <c r="FVZ35" s="1"/>
      <c r="FWA35" s="1"/>
      <c r="FWB35" s="1"/>
      <c r="FWC35" s="1"/>
      <c r="FWD35" s="1"/>
      <c r="FWE35" s="1"/>
      <c r="FWF35" s="1"/>
      <c r="FWG35" s="1"/>
      <c r="FWH35" s="1"/>
      <c r="FWI35" s="1"/>
      <c r="FWJ35" s="1"/>
      <c r="FWK35" s="1"/>
      <c r="FWL35" s="1"/>
      <c r="FWM35" s="1"/>
      <c r="FWN35" s="1"/>
      <c r="FWO35" s="1"/>
      <c r="FWP35" s="1"/>
      <c r="FWQ35" s="1"/>
      <c r="FWR35" s="1"/>
      <c r="FWS35" s="1"/>
      <c r="FWT35" s="1"/>
      <c r="FWU35" s="1"/>
      <c r="FWV35" s="1"/>
      <c r="FWW35" s="1"/>
      <c r="FWX35" s="1"/>
      <c r="FWY35" s="1"/>
      <c r="FWZ35" s="1"/>
      <c r="FXA35" s="1"/>
      <c r="FXB35" s="1"/>
      <c r="FXC35" s="1"/>
      <c r="FXD35" s="1"/>
      <c r="FXE35" s="1"/>
      <c r="FXF35" s="1"/>
      <c r="FXG35" s="1"/>
      <c r="FXH35" s="1"/>
      <c r="FXI35" s="1"/>
      <c r="FXJ35" s="1"/>
      <c r="FXK35" s="1"/>
      <c r="FXL35" s="1"/>
      <c r="FXM35" s="1"/>
      <c r="FXN35" s="1"/>
      <c r="FXO35" s="1"/>
      <c r="FXP35" s="1"/>
      <c r="FXQ35" s="1"/>
      <c r="FXR35" s="1"/>
      <c r="FXS35" s="1"/>
      <c r="FXT35" s="1"/>
      <c r="FXU35" s="1"/>
      <c r="FXV35" s="1"/>
      <c r="FXW35" s="1"/>
      <c r="FXX35" s="1"/>
      <c r="FXY35" s="1"/>
      <c r="FXZ35" s="1"/>
      <c r="FYA35" s="1"/>
      <c r="FYB35" s="1"/>
      <c r="FYC35" s="1"/>
      <c r="FYD35" s="1"/>
      <c r="FYE35" s="1"/>
      <c r="FYF35" s="1"/>
      <c r="FYG35" s="1"/>
      <c r="FYH35" s="1"/>
      <c r="FYI35" s="1"/>
      <c r="FYJ35" s="1"/>
      <c r="FYK35" s="1"/>
      <c r="FYL35" s="1"/>
      <c r="FYM35" s="1"/>
      <c r="FYN35" s="1"/>
      <c r="FYO35" s="1"/>
      <c r="FYP35" s="1"/>
      <c r="FYQ35" s="1"/>
      <c r="FYR35" s="1"/>
      <c r="FYS35" s="1"/>
      <c r="FYT35" s="1"/>
      <c r="FYU35" s="1"/>
      <c r="FYV35" s="1"/>
      <c r="FYW35" s="1"/>
      <c r="FYX35" s="1"/>
      <c r="FYY35" s="1"/>
      <c r="FYZ35" s="1"/>
      <c r="FZA35" s="1"/>
      <c r="FZB35" s="1"/>
      <c r="FZC35" s="1"/>
      <c r="FZD35" s="1"/>
      <c r="FZE35" s="1"/>
      <c r="FZF35" s="1"/>
      <c r="FZG35" s="1"/>
      <c r="FZH35" s="1"/>
      <c r="FZI35" s="1"/>
      <c r="FZJ35" s="1"/>
      <c r="FZK35" s="1"/>
      <c r="FZL35" s="1"/>
      <c r="FZM35" s="1"/>
      <c r="FZN35" s="1"/>
      <c r="FZO35" s="1"/>
      <c r="FZP35" s="1"/>
      <c r="FZQ35" s="1"/>
      <c r="FZR35" s="1"/>
      <c r="FZS35" s="1"/>
      <c r="FZT35" s="1"/>
      <c r="FZU35" s="1"/>
      <c r="FZV35" s="1"/>
      <c r="FZW35" s="1"/>
      <c r="FZX35" s="1"/>
      <c r="FZY35" s="1"/>
      <c r="FZZ35" s="1"/>
      <c r="GAA35" s="1"/>
      <c r="GAB35" s="1"/>
      <c r="GAC35" s="1"/>
      <c r="GAD35" s="1"/>
      <c r="GAE35" s="1"/>
      <c r="GAF35" s="1"/>
      <c r="GAG35" s="1"/>
      <c r="GAH35" s="1"/>
      <c r="GAI35" s="1"/>
      <c r="GAJ35" s="1"/>
      <c r="GAK35" s="1"/>
      <c r="GAL35" s="1"/>
      <c r="GAM35" s="1"/>
      <c r="GAN35" s="1"/>
      <c r="GAO35" s="1"/>
      <c r="GAP35" s="1"/>
      <c r="GAQ35" s="1"/>
      <c r="GAR35" s="1"/>
      <c r="GAS35" s="1"/>
      <c r="GAT35" s="1"/>
      <c r="GAU35" s="1"/>
      <c r="GAV35" s="1"/>
      <c r="GAW35" s="1"/>
      <c r="GAX35" s="1"/>
      <c r="GAY35" s="1"/>
      <c r="GAZ35" s="1"/>
      <c r="GBA35" s="1"/>
      <c r="GBB35" s="1"/>
      <c r="GBC35" s="1"/>
      <c r="GBD35" s="1"/>
      <c r="GBE35" s="1"/>
      <c r="GBF35" s="1"/>
      <c r="GBG35" s="1"/>
      <c r="GBH35" s="1"/>
      <c r="GBI35" s="1"/>
      <c r="GBJ35" s="1"/>
      <c r="GBK35" s="1"/>
      <c r="GBL35" s="1"/>
      <c r="GBM35" s="1"/>
      <c r="GBN35" s="1"/>
      <c r="GBO35" s="1"/>
      <c r="GBP35" s="1"/>
      <c r="GBQ35" s="1"/>
      <c r="GBR35" s="1"/>
      <c r="GBS35" s="1"/>
      <c r="GBT35" s="1"/>
      <c r="GBU35" s="1"/>
      <c r="GBV35" s="1"/>
      <c r="GBW35" s="1"/>
      <c r="GBX35" s="1"/>
      <c r="GBY35" s="1"/>
      <c r="GBZ35" s="1"/>
      <c r="GCA35" s="1"/>
      <c r="GCB35" s="1"/>
      <c r="GCC35" s="1"/>
      <c r="GCD35" s="1"/>
      <c r="GCE35" s="1"/>
      <c r="GCF35" s="1"/>
      <c r="GCG35" s="1"/>
      <c r="GCH35" s="1"/>
      <c r="GCI35" s="1"/>
      <c r="GCJ35" s="1"/>
      <c r="GCK35" s="1"/>
      <c r="GCL35" s="1"/>
      <c r="GCM35" s="1"/>
      <c r="GCN35" s="1"/>
      <c r="GCO35" s="1"/>
      <c r="GCP35" s="1"/>
      <c r="GCQ35" s="1"/>
      <c r="GCR35" s="1"/>
      <c r="GCS35" s="1"/>
      <c r="GCT35" s="1"/>
      <c r="GCU35" s="1"/>
      <c r="GCV35" s="1"/>
      <c r="GCW35" s="1"/>
      <c r="GCX35" s="1"/>
      <c r="GCY35" s="1"/>
      <c r="GCZ35" s="1"/>
      <c r="GDA35" s="1"/>
      <c r="GDB35" s="1"/>
      <c r="GDC35" s="1"/>
      <c r="GDD35" s="1"/>
      <c r="GDE35" s="1"/>
      <c r="GDF35" s="1"/>
      <c r="GDG35" s="1"/>
      <c r="GDH35" s="1"/>
      <c r="GDI35" s="1"/>
      <c r="GDJ35" s="1"/>
      <c r="GDK35" s="1"/>
      <c r="GDL35" s="1"/>
      <c r="GDM35" s="1"/>
      <c r="GDN35" s="1"/>
      <c r="GDO35" s="1"/>
      <c r="GDP35" s="1"/>
      <c r="GDQ35" s="1"/>
      <c r="GDR35" s="1"/>
      <c r="GDS35" s="1"/>
      <c r="GDT35" s="1"/>
      <c r="GDU35" s="1"/>
      <c r="GDV35" s="1"/>
      <c r="GDW35" s="1"/>
      <c r="GDX35" s="1"/>
      <c r="GDY35" s="1"/>
      <c r="GDZ35" s="1"/>
      <c r="GEA35" s="1"/>
      <c r="GEB35" s="1"/>
      <c r="GEC35" s="1"/>
      <c r="GED35" s="1"/>
      <c r="GEE35" s="1"/>
      <c r="GEF35" s="1"/>
      <c r="GEG35" s="1"/>
      <c r="GEH35" s="1"/>
      <c r="GEI35" s="1"/>
      <c r="GEJ35" s="1"/>
      <c r="GEK35" s="1"/>
      <c r="GEL35" s="1"/>
      <c r="GEM35" s="1"/>
      <c r="GEN35" s="1"/>
      <c r="GEO35" s="1"/>
      <c r="GEP35" s="1"/>
      <c r="GEQ35" s="1"/>
      <c r="GER35" s="1"/>
      <c r="GES35" s="1"/>
      <c r="GET35" s="1"/>
      <c r="GEU35" s="1"/>
      <c r="GEV35" s="1"/>
      <c r="GEW35" s="1"/>
      <c r="GEX35" s="1"/>
      <c r="GEY35" s="1"/>
      <c r="GEZ35" s="1"/>
      <c r="GFA35" s="1"/>
      <c r="GFB35" s="1"/>
      <c r="GFC35" s="1"/>
      <c r="GFD35" s="1"/>
      <c r="GFE35" s="1"/>
      <c r="GFF35" s="1"/>
      <c r="GFG35" s="1"/>
      <c r="GFH35" s="1"/>
      <c r="GFI35" s="1"/>
      <c r="GFJ35" s="1"/>
      <c r="GFK35" s="1"/>
      <c r="GFL35" s="1"/>
      <c r="GFM35" s="1"/>
      <c r="GFN35" s="1"/>
      <c r="GFO35" s="1"/>
      <c r="GFP35" s="1"/>
      <c r="GFQ35" s="1"/>
      <c r="GFR35" s="1"/>
      <c r="GFS35" s="1"/>
      <c r="GFT35" s="1"/>
      <c r="GFU35" s="1"/>
      <c r="GFV35" s="1"/>
      <c r="GFW35" s="1"/>
      <c r="GFX35" s="1"/>
      <c r="GFY35" s="1"/>
      <c r="GFZ35" s="1"/>
      <c r="GGA35" s="1"/>
      <c r="GGB35" s="1"/>
      <c r="GGC35" s="1"/>
      <c r="GGD35" s="1"/>
      <c r="GGE35" s="1"/>
      <c r="GGF35" s="1"/>
      <c r="GGG35" s="1"/>
      <c r="GGH35" s="1"/>
      <c r="GGI35" s="1"/>
      <c r="GGJ35" s="1"/>
      <c r="GGK35" s="1"/>
      <c r="GGL35" s="1"/>
      <c r="GGM35" s="1"/>
      <c r="GGN35" s="1"/>
      <c r="GGO35" s="1"/>
      <c r="GGP35" s="1"/>
      <c r="GGQ35" s="1"/>
      <c r="GGR35" s="1"/>
      <c r="GGS35" s="1"/>
      <c r="GGT35" s="1"/>
      <c r="GGU35" s="1"/>
      <c r="GGV35" s="1"/>
      <c r="GGW35" s="1"/>
      <c r="GGX35" s="1"/>
      <c r="GGY35" s="1"/>
      <c r="GGZ35" s="1"/>
      <c r="GHA35" s="1"/>
      <c r="GHB35" s="1"/>
      <c r="GHC35" s="1"/>
      <c r="GHD35" s="1"/>
      <c r="GHE35" s="1"/>
      <c r="GHF35" s="1"/>
      <c r="GHG35" s="1"/>
      <c r="GHH35" s="1"/>
      <c r="GHI35" s="1"/>
      <c r="GHJ35" s="1"/>
      <c r="GHK35" s="1"/>
      <c r="GHL35" s="1"/>
      <c r="GHM35" s="1"/>
      <c r="GHN35" s="1"/>
      <c r="GHO35" s="1"/>
      <c r="GHP35" s="1"/>
      <c r="GHQ35" s="1"/>
      <c r="GHR35" s="1"/>
      <c r="GHS35" s="1"/>
      <c r="GHT35" s="1"/>
      <c r="GHU35" s="1"/>
      <c r="GHV35" s="1"/>
      <c r="GHW35" s="1"/>
      <c r="GHX35" s="1"/>
      <c r="GHY35" s="1"/>
      <c r="GHZ35" s="1"/>
      <c r="GIA35" s="1"/>
      <c r="GIB35" s="1"/>
      <c r="GIC35" s="1"/>
      <c r="GID35" s="1"/>
      <c r="GIE35" s="1"/>
      <c r="GIF35" s="1"/>
      <c r="GIG35" s="1"/>
      <c r="GIH35" s="1"/>
      <c r="GII35" s="1"/>
      <c r="GIJ35" s="1"/>
      <c r="GIK35" s="1"/>
      <c r="GIL35" s="1"/>
      <c r="GIM35" s="1"/>
      <c r="GIN35" s="1"/>
      <c r="GIO35" s="1"/>
      <c r="GIP35" s="1"/>
      <c r="GIQ35" s="1"/>
      <c r="GIR35" s="1"/>
      <c r="GIS35" s="1"/>
      <c r="GIT35" s="1"/>
      <c r="GIU35" s="1"/>
      <c r="GIV35" s="1"/>
      <c r="GIW35" s="1"/>
      <c r="GIX35" s="1"/>
      <c r="GIY35" s="1"/>
      <c r="GIZ35" s="1"/>
      <c r="GJA35" s="1"/>
      <c r="GJB35" s="1"/>
      <c r="GJC35" s="1"/>
      <c r="GJD35" s="1"/>
      <c r="GJE35" s="1"/>
      <c r="GJF35" s="1"/>
      <c r="GJG35" s="1"/>
      <c r="GJH35" s="1"/>
      <c r="GJI35" s="1"/>
      <c r="GJJ35" s="1"/>
      <c r="GJK35" s="1"/>
      <c r="GJL35" s="1"/>
      <c r="GJM35" s="1"/>
      <c r="GJN35" s="1"/>
      <c r="GJO35" s="1"/>
      <c r="GJP35" s="1"/>
      <c r="GJQ35" s="1"/>
      <c r="GJR35" s="1"/>
      <c r="GJS35" s="1"/>
      <c r="GJT35" s="1"/>
      <c r="GJU35" s="1"/>
      <c r="GJV35" s="1"/>
      <c r="GJW35" s="1"/>
      <c r="GJX35" s="1"/>
      <c r="GJY35" s="1"/>
      <c r="GJZ35" s="1"/>
      <c r="GKA35" s="1"/>
      <c r="GKB35" s="1"/>
      <c r="GKC35" s="1"/>
      <c r="GKD35" s="1"/>
      <c r="GKE35" s="1"/>
      <c r="GKF35" s="1"/>
      <c r="GKG35" s="1"/>
      <c r="GKH35" s="1"/>
      <c r="GKI35" s="1"/>
      <c r="GKJ35" s="1"/>
      <c r="GKK35" s="1"/>
      <c r="GKL35" s="1"/>
      <c r="GKM35" s="1"/>
      <c r="GKN35" s="1"/>
      <c r="GKO35" s="1"/>
      <c r="GKP35" s="1"/>
      <c r="GKQ35" s="1"/>
      <c r="GKR35" s="1"/>
      <c r="GKS35" s="1"/>
      <c r="GKT35" s="1"/>
      <c r="GKU35" s="1"/>
      <c r="GKV35" s="1"/>
      <c r="GKW35" s="1"/>
      <c r="GKX35" s="1"/>
      <c r="GKY35" s="1"/>
      <c r="GKZ35" s="1"/>
      <c r="GLA35" s="1"/>
      <c r="GLB35" s="1"/>
      <c r="GLC35" s="1"/>
      <c r="GLD35" s="1"/>
      <c r="GLE35" s="1"/>
      <c r="GLF35" s="1"/>
      <c r="GLG35" s="1"/>
      <c r="GLH35" s="1"/>
      <c r="GLI35" s="1"/>
      <c r="GLJ35" s="1"/>
      <c r="GLK35" s="1"/>
      <c r="GLL35" s="1"/>
      <c r="GLM35" s="1"/>
      <c r="GLN35" s="1"/>
      <c r="GLO35" s="1"/>
      <c r="GLP35" s="1"/>
      <c r="GLQ35" s="1"/>
      <c r="GLR35" s="1"/>
      <c r="GLS35" s="1"/>
      <c r="GLT35" s="1"/>
      <c r="GLU35" s="1"/>
      <c r="GLV35" s="1"/>
      <c r="GLW35" s="1"/>
      <c r="GLX35" s="1"/>
      <c r="GLY35" s="1"/>
      <c r="GLZ35" s="1"/>
      <c r="GMA35" s="1"/>
      <c r="GMB35" s="1"/>
      <c r="GMC35" s="1"/>
      <c r="GMD35" s="1"/>
      <c r="GME35" s="1"/>
      <c r="GMF35" s="1"/>
      <c r="GMG35" s="1"/>
      <c r="GMH35" s="1"/>
      <c r="GMI35" s="1"/>
      <c r="GMJ35" s="1"/>
      <c r="GMK35" s="1"/>
      <c r="GML35" s="1"/>
      <c r="GMM35" s="1"/>
      <c r="GMN35" s="1"/>
      <c r="GMO35" s="1"/>
      <c r="GMP35" s="1"/>
      <c r="GMQ35" s="1"/>
      <c r="GMR35" s="1"/>
      <c r="GMS35" s="1"/>
      <c r="GMT35" s="1"/>
      <c r="GMU35" s="1"/>
      <c r="GMV35" s="1"/>
      <c r="GMW35" s="1"/>
      <c r="GMX35" s="1"/>
      <c r="GMY35" s="1"/>
      <c r="GMZ35" s="1"/>
      <c r="GNA35" s="1"/>
      <c r="GNB35" s="1"/>
      <c r="GNC35" s="1"/>
      <c r="GND35" s="1"/>
      <c r="GNE35" s="1"/>
      <c r="GNF35" s="1"/>
      <c r="GNG35" s="1"/>
      <c r="GNH35" s="1"/>
      <c r="GNI35" s="1"/>
      <c r="GNJ35" s="1"/>
      <c r="GNK35" s="1"/>
      <c r="GNL35" s="1"/>
      <c r="GNM35" s="1"/>
      <c r="GNN35" s="1"/>
      <c r="GNO35" s="1"/>
      <c r="GNP35" s="1"/>
      <c r="GNQ35" s="1"/>
      <c r="GNR35" s="1"/>
      <c r="GNS35" s="1"/>
      <c r="GNT35" s="1"/>
      <c r="GNU35" s="1"/>
      <c r="GNV35" s="1"/>
      <c r="GNW35" s="1"/>
      <c r="GNX35" s="1"/>
      <c r="GNY35" s="1"/>
      <c r="GNZ35" s="1"/>
      <c r="GOA35" s="1"/>
      <c r="GOB35" s="1"/>
      <c r="GOC35" s="1"/>
      <c r="GOD35" s="1"/>
      <c r="GOE35" s="1"/>
      <c r="GOF35" s="1"/>
      <c r="GOG35" s="1"/>
      <c r="GOH35" s="1"/>
      <c r="GOI35" s="1"/>
      <c r="GOJ35" s="1"/>
      <c r="GOK35" s="1"/>
      <c r="GOL35" s="1"/>
      <c r="GOM35" s="1"/>
      <c r="GON35" s="1"/>
      <c r="GOO35" s="1"/>
      <c r="GOP35" s="1"/>
      <c r="GOQ35" s="1"/>
      <c r="GOR35" s="1"/>
      <c r="GOS35" s="1"/>
      <c r="GOT35" s="1"/>
      <c r="GOU35" s="1"/>
      <c r="GOV35" s="1"/>
      <c r="GOW35" s="1"/>
      <c r="GOX35" s="1"/>
      <c r="GOY35" s="1"/>
      <c r="GOZ35" s="1"/>
      <c r="GPA35" s="1"/>
      <c r="GPB35" s="1"/>
      <c r="GPC35" s="1"/>
      <c r="GPD35" s="1"/>
      <c r="GPE35" s="1"/>
      <c r="GPF35" s="1"/>
      <c r="GPG35" s="1"/>
      <c r="GPH35" s="1"/>
      <c r="GPI35" s="1"/>
      <c r="GPJ35" s="1"/>
      <c r="GPK35" s="1"/>
      <c r="GPL35" s="1"/>
      <c r="GPM35" s="1"/>
      <c r="GPN35" s="1"/>
      <c r="GPO35" s="1"/>
      <c r="GPP35" s="1"/>
      <c r="GPQ35" s="1"/>
      <c r="GPR35" s="1"/>
      <c r="GPS35" s="1"/>
      <c r="GPT35" s="1"/>
      <c r="GPU35" s="1"/>
      <c r="GPV35" s="1"/>
      <c r="GPW35" s="1"/>
      <c r="GPX35" s="1"/>
      <c r="GPY35" s="1"/>
      <c r="GPZ35" s="1"/>
      <c r="GQA35" s="1"/>
      <c r="GQB35" s="1"/>
      <c r="GQC35" s="1"/>
      <c r="GQD35" s="1"/>
      <c r="GQE35" s="1"/>
      <c r="GQF35" s="1"/>
      <c r="GQG35" s="1"/>
      <c r="GQH35" s="1"/>
      <c r="GQI35" s="1"/>
      <c r="GQJ35" s="1"/>
      <c r="GQK35" s="1"/>
      <c r="GQL35" s="1"/>
      <c r="GQM35" s="1"/>
      <c r="GQN35" s="1"/>
      <c r="GQO35" s="1"/>
      <c r="GQP35" s="1"/>
      <c r="GQQ35" s="1"/>
      <c r="GQR35" s="1"/>
      <c r="GQS35" s="1"/>
      <c r="GQT35" s="1"/>
      <c r="GQU35" s="1"/>
      <c r="GQV35" s="1"/>
      <c r="GQW35" s="1"/>
      <c r="GQX35" s="1"/>
      <c r="GQY35" s="1"/>
      <c r="GQZ35" s="1"/>
      <c r="GRA35" s="1"/>
      <c r="GRB35" s="1"/>
      <c r="GRC35" s="1"/>
      <c r="GRD35" s="1"/>
      <c r="GRE35" s="1"/>
      <c r="GRF35" s="1"/>
      <c r="GRG35" s="1"/>
      <c r="GRH35" s="1"/>
      <c r="GRI35" s="1"/>
      <c r="GRJ35" s="1"/>
      <c r="GRK35" s="1"/>
      <c r="GRL35" s="1"/>
      <c r="GRM35" s="1"/>
      <c r="GRN35" s="1"/>
      <c r="GRO35" s="1"/>
      <c r="GRP35" s="1"/>
      <c r="GRQ35" s="1"/>
      <c r="GRR35" s="1"/>
      <c r="GRS35" s="1"/>
      <c r="GRT35" s="1"/>
      <c r="GRU35" s="1"/>
      <c r="GRV35" s="1"/>
      <c r="GRW35" s="1"/>
      <c r="GRX35" s="1"/>
      <c r="GRY35" s="1"/>
      <c r="GRZ35" s="1"/>
      <c r="GSA35" s="1"/>
      <c r="GSB35" s="1"/>
      <c r="GSC35" s="1"/>
      <c r="GSD35" s="1"/>
      <c r="GSE35" s="1"/>
      <c r="GSF35" s="1"/>
      <c r="GSG35" s="1"/>
      <c r="GSH35" s="1"/>
      <c r="GSI35" s="1"/>
      <c r="GSJ35" s="1"/>
      <c r="GSK35" s="1"/>
      <c r="GSL35" s="1"/>
      <c r="GSM35" s="1"/>
      <c r="GSN35" s="1"/>
      <c r="GSO35" s="1"/>
      <c r="GSP35" s="1"/>
      <c r="GSQ35" s="1"/>
      <c r="GSR35" s="1"/>
      <c r="GSS35" s="1"/>
      <c r="GST35" s="1"/>
      <c r="GSU35" s="1"/>
      <c r="GSV35" s="1"/>
      <c r="GSW35" s="1"/>
      <c r="GSX35" s="1"/>
      <c r="GSY35" s="1"/>
      <c r="GSZ35" s="1"/>
      <c r="GTA35" s="1"/>
      <c r="GTB35" s="1"/>
      <c r="GTC35" s="1"/>
      <c r="GTD35" s="1"/>
      <c r="GTE35" s="1"/>
      <c r="GTF35" s="1"/>
      <c r="GTG35" s="1"/>
      <c r="GTH35" s="1"/>
      <c r="GTI35" s="1"/>
      <c r="GTJ35" s="1"/>
      <c r="GTK35" s="1"/>
      <c r="GTL35" s="1"/>
      <c r="GTM35" s="1"/>
      <c r="GTN35" s="1"/>
      <c r="GTO35" s="1"/>
      <c r="GTP35" s="1"/>
      <c r="GTQ35" s="1"/>
      <c r="GTR35" s="1"/>
      <c r="GTS35" s="1"/>
      <c r="GTT35" s="1"/>
      <c r="GTU35" s="1"/>
      <c r="GTV35" s="1"/>
      <c r="GTW35" s="1"/>
      <c r="GTX35" s="1"/>
      <c r="GTY35" s="1"/>
      <c r="GTZ35" s="1"/>
      <c r="GUA35" s="1"/>
      <c r="GUB35" s="1"/>
      <c r="GUC35" s="1"/>
      <c r="GUD35" s="1"/>
      <c r="GUE35" s="1"/>
      <c r="GUF35" s="1"/>
      <c r="GUG35" s="1"/>
      <c r="GUH35" s="1"/>
      <c r="GUI35" s="1"/>
      <c r="GUJ35" s="1"/>
      <c r="GUK35" s="1"/>
      <c r="GUL35" s="1"/>
      <c r="GUM35" s="1"/>
      <c r="GUN35" s="1"/>
      <c r="GUO35" s="1"/>
      <c r="GUP35" s="1"/>
      <c r="GUQ35" s="1"/>
      <c r="GUR35" s="1"/>
      <c r="GUS35" s="1"/>
      <c r="GUT35" s="1"/>
      <c r="GUU35" s="1"/>
      <c r="GUV35" s="1"/>
      <c r="GUW35" s="1"/>
      <c r="GUX35" s="1"/>
      <c r="GUY35" s="1"/>
      <c r="GUZ35" s="1"/>
      <c r="GVA35" s="1"/>
      <c r="GVB35" s="1"/>
      <c r="GVC35" s="1"/>
      <c r="GVD35" s="1"/>
      <c r="GVE35" s="1"/>
      <c r="GVF35" s="1"/>
      <c r="GVG35" s="1"/>
      <c r="GVH35" s="1"/>
      <c r="GVI35" s="1"/>
      <c r="GVJ35" s="1"/>
      <c r="GVK35" s="1"/>
      <c r="GVL35" s="1"/>
      <c r="GVM35" s="1"/>
      <c r="GVN35" s="1"/>
      <c r="GVO35" s="1"/>
      <c r="GVP35" s="1"/>
      <c r="GVQ35" s="1"/>
      <c r="GVR35" s="1"/>
      <c r="GVS35" s="1"/>
      <c r="GVT35" s="1"/>
      <c r="GVU35" s="1"/>
      <c r="GVV35" s="1"/>
      <c r="GVW35" s="1"/>
      <c r="GVX35" s="1"/>
      <c r="GVY35" s="1"/>
      <c r="GVZ35" s="1"/>
      <c r="GWA35" s="1"/>
      <c r="GWB35" s="1"/>
      <c r="GWC35" s="1"/>
      <c r="GWD35" s="1"/>
      <c r="GWE35" s="1"/>
      <c r="GWF35" s="1"/>
      <c r="GWG35" s="1"/>
      <c r="GWH35" s="1"/>
      <c r="GWI35" s="1"/>
      <c r="GWJ35" s="1"/>
      <c r="GWK35" s="1"/>
      <c r="GWL35" s="1"/>
      <c r="GWM35" s="1"/>
      <c r="GWN35" s="1"/>
      <c r="GWO35" s="1"/>
      <c r="GWP35" s="1"/>
      <c r="GWQ35" s="1"/>
      <c r="GWR35" s="1"/>
      <c r="GWS35" s="1"/>
      <c r="GWT35" s="1"/>
      <c r="GWU35" s="1"/>
      <c r="GWV35" s="1"/>
      <c r="GWW35" s="1"/>
      <c r="GWX35" s="1"/>
      <c r="GWY35" s="1"/>
      <c r="GWZ35" s="1"/>
      <c r="GXA35" s="1"/>
      <c r="GXB35" s="1"/>
      <c r="GXC35" s="1"/>
      <c r="GXD35" s="1"/>
      <c r="GXE35" s="1"/>
      <c r="GXF35" s="1"/>
      <c r="GXG35" s="1"/>
      <c r="GXH35" s="1"/>
      <c r="GXI35" s="1"/>
      <c r="GXJ35" s="1"/>
      <c r="GXK35" s="1"/>
      <c r="GXL35" s="1"/>
      <c r="GXM35" s="1"/>
      <c r="GXN35" s="1"/>
      <c r="GXO35" s="1"/>
      <c r="GXP35" s="1"/>
      <c r="GXQ35" s="1"/>
      <c r="GXR35" s="1"/>
      <c r="GXS35" s="1"/>
      <c r="GXT35" s="1"/>
      <c r="GXU35" s="1"/>
      <c r="GXV35" s="1"/>
      <c r="GXW35" s="1"/>
      <c r="GXX35" s="1"/>
      <c r="GXY35" s="1"/>
      <c r="GXZ35" s="1"/>
      <c r="GYA35" s="1"/>
      <c r="GYB35" s="1"/>
      <c r="GYC35" s="1"/>
      <c r="GYD35" s="1"/>
      <c r="GYE35" s="1"/>
      <c r="GYF35" s="1"/>
      <c r="GYG35" s="1"/>
      <c r="GYH35" s="1"/>
      <c r="GYI35" s="1"/>
      <c r="GYJ35" s="1"/>
      <c r="GYK35" s="1"/>
      <c r="GYL35" s="1"/>
      <c r="GYM35" s="1"/>
      <c r="GYN35" s="1"/>
      <c r="GYO35" s="1"/>
      <c r="GYP35" s="1"/>
      <c r="GYQ35" s="1"/>
      <c r="GYR35" s="1"/>
      <c r="GYS35" s="1"/>
      <c r="GYT35" s="1"/>
      <c r="GYU35" s="1"/>
      <c r="GYV35" s="1"/>
      <c r="GYW35" s="1"/>
      <c r="GYX35" s="1"/>
      <c r="GYY35" s="1"/>
      <c r="GYZ35" s="1"/>
      <c r="GZA35" s="1"/>
      <c r="GZB35" s="1"/>
      <c r="GZC35" s="1"/>
      <c r="GZD35" s="1"/>
      <c r="GZE35" s="1"/>
      <c r="GZF35" s="1"/>
      <c r="GZG35" s="1"/>
      <c r="GZH35" s="1"/>
      <c r="GZI35" s="1"/>
      <c r="GZJ35" s="1"/>
      <c r="GZK35" s="1"/>
      <c r="GZL35" s="1"/>
      <c r="GZM35" s="1"/>
      <c r="GZN35" s="1"/>
      <c r="GZO35" s="1"/>
      <c r="GZP35" s="1"/>
      <c r="GZQ35" s="1"/>
      <c r="GZR35" s="1"/>
      <c r="GZS35" s="1"/>
      <c r="GZT35" s="1"/>
      <c r="GZU35" s="1"/>
      <c r="GZV35" s="1"/>
      <c r="GZW35" s="1"/>
      <c r="GZX35" s="1"/>
      <c r="GZY35" s="1"/>
      <c r="GZZ35" s="1"/>
      <c r="HAA35" s="1"/>
      <c r="HAB35" s="1"/>
      <c r="HAC35" s="1"/>
      <c r="HAD35" s="1"/>
      <c r="HAE35" s="1"/>
      <c r="HAF35" s="1"/>
      <c r="HAG35" s="1"/>
      <c r="HAH35" s="1"/>
      <c r="HAI35" s="1"/>
      <c r="HAJ35" s="1"/>
      <c r="HAK35" s="1"/>
      <c r="HAL35" s="1"/>
      <c r="HAM35" s="1"/>
      <c r="HAN35" s="1"/>
      <c r="HAO35" s="1"/>
      <c r="HAP35" s="1"/>
      <c r="HAQ35" s="1"/>
      <c r="HAR35" s="1"/>
      <c r="HAS35" s="1"/>
      <c r="HAT35" s="1"/>
      <c r="HAU35" s="1"/>
      <c r="HAV35" s="1"/>
      <c r="HAW35" s="1"/>
      <c r="HAX35" s="1"/>
      <c r="HAY35" s="1"/>
      <c r="HAZ35" s="1"/>
      <c r="HBA35" s="1"/>
      <c r="HBB35" s="1"/>
      <c r="HBC35" s="1"/>
      <c r="HBD35" s="1"/>
      <c r="HBE35" s="1"/>
      <c r="HBF35" s="1"/>
      <c r="HBG35" s="1"/>
      <c r="HBH35" s="1"/>
      <c r="HBI35" s="1"/>
      <c r="HBJ35" s="1"/>
      <c r="HBK35" s="1"/>
      <c r="HBL35" s="1"/>
      <c r="HBM35" s="1"/>
      <c r="HBN35" s="1"/>
      <c r="HBO35" s="1"/>
      <c r="HBP35" s="1"/>
      <c r="HBQ35" s="1"/>
      <c r="HBR35" s="1"/>
      <c r="HBS35" s="1"/>
      <c r="HBT35" s="1"/>
      <c r="HBU35" s="1"/>
      <c r="HBV35" s="1"/>
      <c r="HBW35" s="1"/>
      <c r="HBX35" s="1"/>
      <c r="HBY35" s="1"/>
      <c r="HBZ35" s="1"/>
      <c r="HCA35" s="1"/>
      <c r="HCB35" s="1"/>
      <c r="HCC35" s="1"/>
      <c r="HCD35" s="1"/>
      <c r="HCE35" s="1"/>
      <c r="HCF35" s="1"/>
      <c r="HCG35" s="1"/>
      <c r="HCH35" s="1"/>
      <c r="HCI35" s="1"/>
      <c r="HCJ35" s="1"/>
      <c r="HCK35" s="1"/>
      <c r="HCL35" s="1"/>
      <c r="HCM35" s="1"/>
      <c r="HCN35" s="1"/>
      <c r="HCO35" s="1"/>
      <c r="HCP35" s="1"/>
      <c r="HCQ35" s="1"/>
      <c r="HCR35" s="1"/>
      <c r="HCS35" s="1"/>
      <c r="HCT35" s="1"/>
      <c r="HCU35" s="1"/>
      <c r="HCV35" s="1"/>
      <c r="HCW35" s="1"/>
      <c r="HCX35" s="1"/>
      <c r="HCY35" s="1"/>
      <c r="HCZ35" s="1"/>
      <c r="HDA35" s="1"/>
      <c r="HDB35" s="1"/>
      <c r="HDC35" s="1"/>
      <c r="HDD35" s="1"/>
      <c r="HDE35" s="1"/>
      <c r="HDF35" s="1"/>
      <c r="HDG35" s="1"/>
      <c r="HDH35" s="1"/>
      <c r="HDI35" s="1"/>
      <c r="HDJ35" s="1"/>
      <c r="HDK35" s="1"/>
      <c r="HDL35" s="1"/>
      <c r="HDM35" s="1"/>
      <c r="HDN35" s="1"/>
      <c r="HDO35" s="1"/>
      <c r="HDP35" s="1"/>
      <c r="HDQ35" s="1"/>
      <c r="HDR35" s="1"/>
      <c r="HDS35" s="1"/>
      <c r="HDT35" s="1"/>
      <c r="HDU35" s="1"/>
      <c r="HDV35" s="1"/>
      <c r="HDW35" s="1"/>
      <c r="HDX35" s="1"/>
      <c r="HDY35" s="1"/>
      <c r="HDZ35" s="1"/>
      <c r="HEA35" s="1"/>
      <c r="HEB35" s="1"/>
      <c r="HEC35" s="1"/>
      <c r="HED35" s="1"/>
      <c r="HEE35" s="1"/>
      <c r="HEF35" s="1"/>
      <c r="HEG35" s="1"/>
      <c r="HEH35" s="1"/>
      <c r="HEI35" s="1"/>
      <c r="HEJ35" s="1"/>
      <c r="HEK35" s="1"/>
      <c r="HEL35" s="1"/>
      <c r="HEM35" s="1"/>
      <c r="HEN35" s="1"/>
      <c r="HEO35" s="1"/>
      <c r="HEP35" s="1"/>
      <c r="HEQ35" s="1"/>
      <c r="HER35" s="1"/>
      <c r="HES35" s="1"/>
      <c r="HET35" s="1"/>
      <c r="HEU35" s="1"/>
      <c r="HEV35" s="1"/>
      <c r="HEW35" s="1"/>
      <c r="HEX35" s="1"/>
      <c r="HEY35" s="1"/>
      <c r="HEZ35" s="1"/>
      <c r="HFA35" s="1"/>
      <c r="HFB35" s="1"/>
      <c r="HFC35" s="1"/>
      <c r="HFD35" s="1"/>
      <c r="HFE35" s="1"/>
      <c r="HFF35" s="1"/>
      <c r="HFG35" s="1"/>
      <c r="HFH35" s="1"/>
      <c r="HFI35" s="1"/>
      <c r="HFJ35" s="1"/>
      <c r="HFK35" s="1"/>
      <c r="HFL35" s="1"/>
      <c r="HFM35" s="1"/>
      <c r="HFN35" s="1"/>
      <c r="HFO35" s="1"/>
      <c r="HFP35" s="1"/>
      <c r="HFQ35" s="1"/>
      <c r="HFR35" s="1"/>
      <c r="HFS35" s="1"/>
      <c r="HFT35" s="1"/>
      <c r="HFU35" s="1"/>
      <c r="HFV35" s="1"/>
      <c r="HFW35" s="1"/>
      <c r="HFX35" s="1"/>
      <c r="HFY35" s="1"/>
      <c r="HFZ35" s="1"/>
      <c r="HGA35" s="1"/>
      <c r="HGB35" s="1"/>
      <c r="HGC35" s="1"/>
      <c r="HGD35" s="1"/>
      <c r="HGE35" s="1"/>
      <c r="HGF35" s="1"/>
      <c r="HGG35" s="1"/>
      <c r="HGH35" s="1"/>
      <c r="HGI35" s="1"/>
      <c r="HGJ35" s="1"/>
      <c r="HGK35" s="1"/>
      <c r="HGL35" s="1"/>
      <c r="HGM35" s="1"/>
      <c r="HGN35" s="1"/>
      <c r="HGO35" s="1"/>
      <c r="HGP35" s="1"/>
      <c r="HGQ35" s="1"/>
      <c r="HGR35" s="1"/>
      <c r="HGS35" s="1"/>
      <c r="HGT35" s="1"/>
      <c r="HGU35" s="1"/>
      <c r="HGV35" s="1"/>
      <c r="HGW35" s="1"/>
      <c r="HGX35" s="1"/>
      <c r="HGY35" s="1"/>
      <c r="HGZ35" s="1"/>
      <c r="HHA35" s="1"/>
      <c r="HHB35" s="1"/>
      <c r="HHC35" s="1"/>
      <c r="HHD35" s="1"/>
      <c r="HHE35" s="1"/>
      <c r="HHF35" s="1"/>
      <c r="HHG35" s="1"/>
      <c r="HHH35" s="1"/>
      <c r="HHI35" s="1"/>
      <c r="HHJ35" s="1"/>
      <c r="HHK35" s="1"/>
      <c r="HHL35" s="1"/>
      <c r="HHM35" s="1"/>
      <c r="HHN35" s="1"/>
      <c r="HHO35" s="1"/>
      <c r="HHP35" s="1"/>
      <c r="HHQ35" s="1"/>
      <c r="HHR35" s="1"/>
      <c r="HHS35" s="1"/>
      <c r="HHT35" s="1"/>
      <c r="HHU35" s="1"/>
      <c r="HHV35" s="1"/>
      <c r="HHW35" s="1"/>
      <c r="HHX35" s="1"/>
      <c r="HHY35" s="1"/>
      <c r="HHZ35" s="1"/>
      <c r="HIA35" s="1"/>
      <c r="HIB35" s="1"/>
      <c r="HIC35" s="1"/>
      <c r="HID35" s="1"/>
      <c r="HIE35" s="1"/>
      <c r="HIF35" s="1"/>
      <c r="HIG35" s="1"/>
      <c r="HIH35" s="1"/>
      <c r="HII35" s="1"/>
      <c r="HIJ35" s="1"/>
      <c r="HIK35" s="1"/>
      <c r="HIL35" s="1"/>
      <c r="HIM35" s="1"/>
      <c r="HIN35" s="1"/>
      <c r="HIO35" s="1"/>
      <c r="HIP35" s="1"/>
      <c r="HIQ35" s="1"/>
      <c r="HIR35" s="1"/>
      <c r="HIS35" s="1"/>
      <c r="HIT35" s="1"/>
      <c r="HIU35" s="1"/>
      <c r="HIV35" s="1"/>
      <c r="HIW35" s="1"/>
      <c r="HIX35" s="1"/>
      <c r="HIY35" s="1"/>
      <c r="HIZ35" s="1"/>
      <c r="HJA35" s="1"/>
      <c r="HJB35" s="1"/>
      <c r="HJC35" s="1"/>
      <c r="HJD35" s="1"/>
      <c r="HJE35" s="1"/>
      <c r="HJF35" s="1"/>
      <c r="HJG35" s="1"/>
      <c r="HJH35" s="1"/>
      <c r="HJI35" s="1"/>
      <c r="HJJ35" s="1"/>
      <c r="HJK35" s="1"/>
      <c r="HJL35" s="1"/>
      <c r="HJM35" s="1"/>
      <c r="HJN35" s="1"/>
      <c r="HJO35" s="1"/>
      <c r="HJP35" s="1"/>
      <c r="HJQ35" s="1"/>
      <c r="HJR35" s="1"/>
      <c r="HJS35" s="1"/>
      <c r="HJT35" s="1"/>
      <c r="HJU35" s="1"/>
      <c r="HJV35" s="1"/>
      <c r="HJW35" s="1"/>
      <c r="HJX35" s="1"/>
      <c r="HJY35" s="1"/>
      <c r="HJZ35" s="1"/>
      <c r="HKA35" s="1"/>
      <c r="HKB35" s="1"/>
      <c r="HKC35" s="1"/>
      <c r="HKD35" s="1"/>
      <c r="HKE35" s="1"/>
      <c r="HKF35" s="1"/>
      <c r="HKG35" s="1"/>
      <c r="HKH35" s="1"/>
      <c r="HKI35" s="1"/>
      <c r="HKJ35" s="1"/>
      <c r="HKK35" s="1"/>
      <c r="HKL35" s="1"/>
      <c r="HKM35" s="1"/>
      <c r="HKN35" s="1"/>
      <c r="HKO35" s="1"/>
      <c r="HKP35" s="1"/>
      <c r="HKQ35" s="1"/>
      <c r="HKR35" s="1"/>
      <c r="HKS35" s="1"/>
      <c r="HKT35" s="1"/>
      <c r="HKU35" s="1"/>
      <c r="HKV35" s="1"/>
      <c r="HKW35" s="1"/>
      <c r="HKX35" s="1"/>
      <c r="HKY35" s="1"/>
      <c r="HKZ35" s="1"/>
      <c r="HLA35" s="1"/>
      <c r="HLB35" s="1"/>
      <c r="HLC35" s="1"/>
      <c r="HLD35" s="1"/>
      <c r="HLE35" s="1"/>
      <c r="HLF35" s="1"/>
      <c r="HLG35" s="1"/>
      <c r="HLH35" s="1"/>
      <c r="HLI35" s="1"/>
      <c r="HLJ35" s="1"/>
      <c r="HLK35" s="1"/>
      <c r="HLL35" s="1"/>
      <c r="HLM35" s="1"/>
      <c r="HLN35" s="1"/>
      <c r="HLO35" s="1"/>
      <c r="HLP35" s="1"/>
      <c r="HLQ35" s="1"/>
      <c r="HLR35" s="1"/>
      <c r="HLS35" s="1"/>
      <c r="HLT35" s="1"/>
      <c r="HLU35" s="1"/>
      <c r="HLV35" s="1"/>
      <c r="HLW35" s="1"/>
      <c r="HLX35" s="1"/>
      <c r="HLY35" s="1"/>
      <c r="HLZ35" s="1"/>
      <c r="HMA35" s="1"/>
      <c r="HMB35" s="1"/>
      <c r="HMC35" s="1"/>
      <c r="HMD35" s="1"/>
      <c r="HME35" s="1"/>
      <c r="HMF35" s="1"/>
      <c r="HMG35" s="1"/>
      <c r="HMH35" s="1"/>
      <c r="HMI35" s="1"/>
      <c r="HMJ35" s="1"/>
      <c r="HMK35" s="1"/>
      <c r="HML35" s="1"/>
      <c r="HMM35" s="1"/>
      <c r="HMN35" s="1"/>
      <c r="HMO35" s="1"/>
      <c r="HMP35" s="1"/>
      <c r="HMQ35" s="1"/>
      <c r="HMR35" s="1"/>
      <c r="HMS35" s="1"/>
      <c r="HMT35" s="1"/>
      <c r="HMU35" s="1"/>
      <c r="HMV35" s="1"/>
      <c r="HMW35" s="1"/>
      <c r="HMX35" s="1"/>
      <c r="HMY35" s="1"/>
      <c r="HMZ35" s="1"/>
      <c r="HNA35" s="1"/>
      <c r="HNB35" s="1"/>
      <c r="HNC35" s="1"/>
      <c r="HND35" s="1"/>
      <c r="HNE35" s="1"/>
      <c r="HNF35" s="1"/>
      <c r="HNG35" s="1"/>
      <c r="HNH35" s="1"/>
      <c r="HNI35" s="1"/>
      <c r="HNJ35" s="1"/>
      <c r="HNK35" s="1"/>
      <c r="HNL35" s="1"/>
      <c r="HNM35" s="1"/>
      <c r="HNN35" s="1"/>
      <c r="HNO35" s="1"/>
      <c r="HNP35" s="1"/>
      <c r="HNQ35" s="1"/>
      <c r="HNR35" s="1"/>
      <c r="HNS35" s="1"/>
      <c r="HNT35" s="1"/>
      <c r="HNU35" s="1"/>
      <c r="HNV35" s="1"/>
      <c r="HNW35" s="1"/>
      <c r="HNX35" s="1"/>
      <c r="HNY35" s="1"/>
      <c r="HNZ35" s="1"/>
      <c r="HOA35" s="1"/>
      <c r="HOB35" s="1"/>
      <c r="HOC35" s="1"/>
      <c r="HOD35" s="1"/>
      <c r="HOE35" s="1"/>
      <c r="HOF35" s="1"/>
      <c r="HOG35" s="1"/>
      <c r="HOH35" s="1"/>
      <c r="HOI35" s="1"/>
      <c r="HOJ35" s="1"/>
      <c r="HOK35" s="1"/>
      <c r="HOL35" s="1"/>
      <c r="HOM35" s="1"/>
      <c r="HON35" s="1"/>
      <c r="HOO35" s="1"/>
      <c r="HOP35" s="1"/>
      <c r="HOQ35" s="1"/>
      <c r="HOR35" s="1"/>
      <c r="HOS35" s="1"/>
      <c r="HOT35" s="1"/>
      <c r="HOU35" s="1"/>
      <c r="HOV35" s="1"/>
      <c r="HOW35" s="1"/>
      <c r="HOX35" s="1"/>
      <c r="HOY35" s="1"/>
      <c r="HOZ35" s="1"/>
      <c r="HPA35" s="1"/>
      <c r="HPB35" s="1"/>
      <c r="HPC35" s="1"/>
      <c r="HPD35" s="1"/>
      <c r="HPE35" s="1"/>
      <c r="HPF35" s="1"/>
      <c r="HPG35" s="1"/>
      <c r="HPH35" s="1"/>
      <c r="HPI35" s="1"/>
      <c r="HPJ35" s="1"/>
      <c r="HPK35" s="1"/>
      <c r="HPL35" s="1"/>
      <c r="HPM35" s="1"/>
      <c r="HPN35" s="1"/>
      <c r="HPO35" s="1"/>
      <c r="HPP35" s="1"/>
      <c r="HPQ35" s="1"/>
      <c r="HPR35" s="1"/>
      <c r="HPS35" s="1"/>
      <c r="HPT35" s="1"/>
      <c r="HPU35" s="1"/>
      <c r="HPV35" s="1"/>
      <c r="HPW35" s="1"/>
      <c r="HPX35" s="1"/>
      <c r="HPY35" s="1"/>
      <c r="HPZ35" s="1"/>
      <c r="HQA35" s="1"/>
      <c r="HQB35" s="1"/>
      <c r="HQC35" s="1"/>
      <c r="HQD35" s="1"/>
      <c r="HQE35" s="1"/>
      <c r="HQF35" s="1"/>
      <c r="HQG35" s="1"/>
      <c r="HQH35" s="1"/>
      <c r="HQI35" s="1"/>
      <c r="HQJ35" s="1"/>
      <c r="HQK35" s="1"/>
      <c r="HQL35" s="1"/>
      <c r="HQM35" s="1"/>
      <c r="HQN35" s="1"/>
      <c r="HQO35" s="1"/>
      <c r="HQP35" s="1"/>
      <c r="HQQ35" s="1"/>
      <c r="HQR35" s="1"/>
      <c r="HQS35" s="1"/>
      <c r="HQT35" s="1"/>
      <c r="HQU35" s="1"/>
      <c r="HQV35" s="1"/>
      <c r="HQW35" s="1"/>
      <c r="HQX35" s="1"/>
      <c r="HQY35" s="1"/>
      <c r="HQZ35" s="1"/>
      <c r="HRA35" s="1"/>
      <c r="HRB35" s="1"/>
      <c r="HRC35" s="1"/>
      <c r="HRD35" s="1"/>
      <c r="HRE35" s="1"/>
      <c r="HRF35" s="1"/>
      <c r="HRG35" s="1"/>
      <c r="HRH35" s="1"/>
      <c r="HRI35" s="1"/>
      <c r="HRJ35" s="1"/>
      <c r="HRK35" s="1"/>
      <c r="HRL35" s="1"/>
      <c r="HRM35" s="1"/>
      <c r="HRN35" s="1"/>
      <c r="HRO35" s="1"/>
      <c r="HRP35" s="1"/>
      <c r="HRQ35" s="1"/>
      <c r="HRR35" s="1"/>
      <c r="HRS35" s="1"/>
      <c r="HRT35" s="1"/>
      <c r="HRU35" s="1"/>
      <c r="HRV35" s="1"/>
      <c r="HRW35" s="1"/>
      <c r="HRX35" s="1"/>
      <c r="HRY35" s="1"/>
      <c r="HRZ35" s="1"/>
      <c r="HSA35" s="1"/>
      <c r="HSB35" s="1"/>
      <c r="HSC35" s="1"/>
      <c r="HSD35" s="1"/>
      <c r="HSE35" s="1"/>
      <c r="HSF35" s="1"/>
      <c r="HSG35" s="1"/>
      <c r="HSH35" s="1"/>
      <c r="HSI35" s="1"/>
      <c r="HSJ35" s="1"/>
      <c r="HSK35" s="1"/>
      <c r="HSL35" s="1"/>
      <c r="HSM35" s="1"/>
      <c r="HSN35" s="1"/>
      <c r="HSO35" s="1"/>
      <c r="HSP35" s="1"/>
      <c r="HSQ35" s="1"/>
      <c r="HSR35" s="1"/>
      <c r="HSS35" s="1"/>
      <c r="HST35" s="1"/>
      <c r="HSU35" s="1"/>
      <c r="HSV35" s="1"/>
      <c r="HSW35" s="1"/>
      <c r="HSX35" s="1"/>
      <c r="HSY35" s="1"/>
      <c r="HSZ35" s="1"/>
      <c r="HTA35" s="1"/>
      <c r="HTB35" s="1"/>
      <c r="HTC35" s="1"/>
      <c r="HTD35" s="1"/>
      <c r="HTE35" s="1"/>
      <c r="HTF35" s="1"/>
      <c r="HTG35" s="1"/>
      <c r="HTH35" s="1"/>
      <c r="HTI35" s="1"/>
      <c r="HTJ35" s="1"/>
      <c r="HTK35" s="1"/>
      <c r="HTL35" s="1"/>
      <c r="HTM35" s="1"/>
      <c r="HTN35" s="1"/>
      <c r="HTO35" s="1"/>
      <c r="HTP35" s="1"/>
      <c r="HTQ35" s="1"/>
      <c r="HTR35" s="1"/>
      <c r="HTS35" s="1"/>
      <c r="HTT35" s="1"/>
      <c r="HTU35" s="1"/>
      <c r="HTV35" s="1"/>
      <c r="HTW35" s="1"/>
      <c r="HTX35" s="1"/>
      <c r="HTY35" s="1"/>
      <c r="HTZ35" s="1"/>
      <c r="HUA35" s="1"/>
      <c r="HUB35" s="1"/>
      <c r="HUC35" s="1"/>
      <c r="HUD35" s="1"/>
      <c r="HUE35" s="1"/>
      <c r="HUF35" s="1"/>
      <c r="HUG35" s="1"/>
      <c r="HUH35" s="1"/>
      <c r="HUI35" s="1"/>
      <c r="HUJ35" s="1"/>
      <c r="HUK35" s="1"/>
      <c r="HUL35" s="1"/>
      <c r="HUM35" s="1"/>
      <c r="HUN35" s="1"/>
      <c r="HUO35" s="1"/>
      <c r="HUP35" s="1"/>
      <c r="HUQ35" s="1"/>
      <c r="HUR35" s="1"/>
      <c r="HUS35" s="1"/>
      <c r="HUT35" s="1"/>
      <c r="HUU35" s="1"/>
      <c r="HUV35" s="1"/>
      <c r="HUW35" s="1"/>
      <c r="HUX35" s="1"/>
      <c r="HUY35" s="1"/>
      <c r="HUZ35" s="1"/>
      <c r="HVA35" s="1"/>
      <c r="HVB35" s="1"/>
      <c r="HVC35" s="1"/>
      <c r="HVD35" s="1"/>
      <c r="HVE35" s="1"/>
      <c r="HVF35" s="1"/>
      <c r="HVG35" s="1"/>
      <c r="HVH35" s="1"/>
      <c r="HVI35" s="1"/>
      <c r="HVJ35" s="1"/>
      <c r="HVK35" s="1"/>
      <c r="HVL35" s="1"/>
      <c r="HVM35" s="1"/>
      <c r="HVN35" s="1"/>
      <c r="HVO35" s="1"/>
      <c r="HVP35" s="1"/>
      <c r="HVQ35" s="1"/>
      <c r="HVR35" s="1"/>
      <c r="HVS35" s="1"/>
      <c r="HVT35" s="1"/>
      <c r="HVU35" s="1"/>
      <c r="HVV35" s="1"/>
      <c r="HVW35" s="1"/>
      <c r="HVX35" s="1"/>
      <c r="HVY35" s="1"/>
      <c r="HVZ35" s="1"/>
      <c r="HWA35" s="1"/>
      <c r="HWB35" s="1"/>
      <c r="HWC35" s="1"/>
      <c r="HWD35" s="1"/>
      <c r="HWE35" s="1"/>
      <c r="HWF35" s="1"/>
      <c r="HWG35" s="1"/>
      <c r="HWH35" s="1"/>
      <c r="HWI35" s="1"/>
      <c r="HWJ35" s="1"/>
      <c r="HWK35" s="1"/>
      <c r="HWL35" s="1"/>
      <c r="HWM35" s="1"/>
      <c r="HWN35" s="1"/>
      <c r="HWO35" s="1"/>
      <c r="HWP35" s="1"/>
      <c r="HWQ35" s="1"/>
      <c r="HWR35" s="1"/>
      <c r="HWS35" s="1"/>
      <c r="HWT35" s="1"/>
      <c r="HWU35" s="1"/>
      <c r="HWV35" s="1"/>
      <c r="HWW35" s="1"/>
      <c r="HWX35" s="1"/>
      <c r="HWY35" s="1"/>
      <c r="HWZ35" s="1"/>
      <c r="HXA35" s="1"/>
      <c r="HXB35" s="1"/>
      <c r="HXC35" s="1"/>
      <c r="HXD35" s="1"/>
      <c r="HXE35" s="1"/>
      <c r="HXF35" s="1"/>
      <c r="HXG35" s="1"/>
      <c r="HXH35" s="1"/>
      <c r="HXI35" s="1"/>
      <c r="HXJ35" s="1"/>
      <c r="HXK35" s="1"/>
      <c r="HXL35" s="1"/>
      <c r="HXM35" s="1"/>
      <c r="HXN35" s="1"/>
      <c r="HXO35" s="1"/>
      <c r="HXP35" s="1"/>
      <c r="HXQ35" s="1"/>
      <c r="HXR35" s="1"/>
      <c r="HXS35" s="1"/>
      <c r="HXT35" s="1"/>
      <c r="HXU35" s="1"/>
      <c r="HXV35" s="1"/>
      <c r="HXW35" s="1"/>
      <c r="HXX35" s="1"/>
      <c r="HXY35" s="1"/>
      <c r="HXZ35" s="1"/>
      <c r="HYA35" s="1"/>
      <c r="HYB35" s="1"/>
      <c r="HYC35" s="1"/>
      <c r="HYD35" s="1"/>
      <c r="HYE35" s="1"/>
      <c r="HYF35" s="1"/>
      <c r="HYG35" s="1"/>
      <c r="HYH35" s="1"/>
      <c r="HYI35" s="1"/>
      <c r="HYJ35" s="1"/>
      <c r="HYK35" s="1"/>
      <c r="HYL35" s="1"/>
      <c r="HYM35" s="1"/>
      <c r="HYN35" s="1"/>
      <c r="HYO35" s="1"/>
      <c r="HYP35" s="1"/>
      <c r="HYQ35" s="1"/>
      <c r="HYR35" s="1"/>
      <c r="HYS35" s="1"/>
      <c r="HYT35" s="1"/>
      <c r="HYU35" s="1"/>
      <c r="HYV35" s="1"/>
      <c r="HYW35" s="1"/>
      <c r="HYX35" s="1"/>
      <c r="HYY35" s="1"/>
      <c r="HYZ35" s="1"/>
      <c r="HZA35" s="1"/>
      <c r="HZB35" s="1"/>
      <c r="HZC35" s="1"/>
      <c r="HZD35" s="1"/>
      <c r="HZE35" s="1"/>
      <c r="HZF35" s="1"/>
      <c r="HZG35" s="1"/>
      <c r="HZH35" s="1"/>
      <c r="HZI35" s="1"/>
      <c r="HZJ35" s="1"/>
      <c r="HZK35" s="1"/>
      <c r="HZL35" s="1"/>
      <c r="HZM35" s="1"/>
      <c r="HZN35" s="1"/>
      <c r="HZO35" s="1"/>
      <c r="HZP35" s="1"/>
      <c r="HZQ35" s="1"/>
      <c r="HZR35" s="1"/>
      <c r="HZS35" s="1"/>
      <c r="HZT35" s="1"/>
      <c r="HZU35" s="1"/>
      <c r="HZV35" s="1"/>
      <c r="HZW35" s="1"/>
      <c r="HZX35" s="1"/>
      <c r="HZY35" s="1"/>
      <c r="HZZ35" s="1"/>
      <c r="IAA35" s="1"/>
      <c r="IAB35" s="1"/>
      <c r="IAC35" s="1"/>
      <c r="IAD35" s="1"/>
      <c r="IAE35" s="1"/>
      <c r="IAF35" s="1"/>
      <c r="IAG35" s="1"/>
      <c r="IAH35" s="1"/>
      <c r="IAI35" s="1"/>
      <c r="IAJ35" s="1"/>
      <c r="IAK35" s="1"/>
      <c r="IAL35" s="1"/>
      <c r="IAM35" s="1"/>
      <c r="IAN35" s="1"/>
      <c r="IAO35" s="1"/>
      <c r="IAP35" s="1"/>
      <c r="IAQ35" s="1"/>
      <c r="IAR35" s="1"/>
      <c r="IAS35" s="1"/>
      <c r="IAT35" s="1"/>
      <c r="IAU35" s="1"/>
      <c r="IAV35" s="1"/>
      <c r="IAW35" s="1"/>
      <c r="IAX35" s="1"/>
      <c r="IAY35" s="1"/>
      <c r="IAZ35" s="1"/>
      <c r="IBA35" s="1"/>
      <c r="IBB35" s="1"/>
      <c r="IBC35" s="1"/>
      <c r="IBD35" s="1"/>
      <c r="IBE35" s="1"/>
      <c r="IBF35" s="1"/>
      <c r="IBG35" s="1"/>
      <c r="IBH35" s="1"/>
      <c r="IBI35" s="1"/>
      <c r="IBJ35" s="1"/>
      <c r="IBK35" s="1"/>
      <c r="IBL35" s="1"/>
      <c r="IBM35" s="1"/>
      <c r="IBN35" s="1"/>
      <c r="IBO35" s="1"/>
      <c r="IBP35" s="1"/>
      <c r="IBQ35" s="1"/>
      <c r="IBR35" s="1"/>
      <c r="IBS35" s="1"/>
      <c r="IBT35" s="1"/>
      <c r="IBU35" s="1"/>
      <c r="IBV35" s="1"/>
      <c r="IBW35" s="1"/>
      <c r="IBX35" s="1"/>
      <c r="IBY35" s="1"/>
      <c r="IBZ35" s="1"/>
      <c r="ICA35" s="1"/>
      <c r="ICB35" s="1"/>
      <c r="ICC35" s="1"/>
      <c r="ICD35" s="1"/>
      <c r="ICE35" s="1"/>
      <c r="ICF35" s="1"/>
      <c r="ICG35" s="1"/>
      <c r="ICH35" s="1"/>
      <c r="ICI35" s="1"/>
      <c r="ICJ35" s="1"/>
      <c r="ICK35" s="1"/>
      <c r="ICL35" s="1"/>
      <c r="ICM35" s="1"/>
      <c r="ICN35" s="1"/>
      <c r="ICO35" s="1"/>
      <c r="ICP35" s="1"/>
      <c r="ICQ35" s="1"/>
      <c r="ICR35" s="1"/>
      <c r="ICS35" s="1"/>
      <c r="ICT35" s="1"/>
      <c r="ICU35" s="1"/>
      <c r="ICV35" s="1"/>
      <c r="ICW35" s="1"/>
      <c r="ICX35" s="1"/>
      <c r="ICY35" s="1"/>
      <c r="ICZ35" s="1"/>
      <c r="IDA35" s="1"/>
      <c r="IDB35" s="1"/>
      <c r="IDC35" s="1"/>
      <c r="IDD35" s="1"/>
      <c r="IDE35" s="1"/>
      <c r="IDF35" s="1"/>
      <c r="IDG35" s="1"/>
      <c r="IDH35" s="1"/>
      <c r="IDI35" s="1"/>
      <c r="IDJ35" s="1"/>
      <c r="IDK35" s="1"/>
      <c r="IDL35" s="1"/>
      <c r="IDM35" s="1"/>
      <c r="IDN35" s="1"/>
      <c r="IDO35" s="1"/>
      <c r="IDP35" s="1"/>
      <c r="IDQ35" s="1"/>
      <c r="IDR35" s="1"/>
      <c r="IDS35" s="1"/>
      <c r="IDT35" s="1"/>
      <c r="IDU35" s="1"/>
      <c r="IDV35" s="1"/>
      <c r="IDW35" s="1"/>
      <c r="IDX35" s="1"/>
      <c r="IDY35" s="1"/>
      <c r="IDZ35" s="1"/>
      <c r="IEA35" s="1"/>
      <c r="IEB35" s="1"/>
      <c r="IEC35" s="1"/>
      <c r="IED35" s="1"/>
      <c r="IEE35" s="1"/>
      <c r="IEF35" s="1"/>
      <c r="IEG35" s="1"/>
      <c r="IEH35" s="1"/>
      <c r="IEI35" s="1"/>
      <c r="IEJ35" s="1"/>
      <c r="IEK35" s="1"/>
      <c r="IEL35" s="1"/>
      <c r="IEM35" s="1"/>
      <c r="IEN35" s="1"/>
      <c r="IEO35" s="1"/>
      <c r="IEP35" s="1"/>
      <c r="IEQ35" s="1"/>
      <c r="IER35" s="1"/>
      <c r="IES35" s="1"/>
      <c r="IET35" s="1"/>
      <c r="IEU35" s="1"/>
      <c r="IEV35" s="1"/>
      <c r="IEW35" s="1"/>
      <c r="IEX35" s="1"/>
      <c r="IEY35" s="1"/>
      <c r="IEZ35" s="1"/>
      <c r="IFA35" s="1"/>
      <c r="IFB35" s="1"/>
      <c r="IFC35" s="1"/>
      <c r="IFD35" s="1"/>
      <c r="IFE35" s="1"/>
      <c r="IFF35" s="1"/>
      <c r="IFG35" s="1"/>
      <c r="IFH35" s="1"/>
      <c r="IFI35" s="1"/>
      <c r="IFJ35" s="1"/>
      <c r="IFK35" s="1"/>
      <c r="IFL35" s="1"/>
      <c r="IFM35" s="1"/>
      <c r="IFN35" s="1"/>
      <c r="IFO35" s="1"/>
      <c r="IFP35" s="1"/>
      <c r="IFQ35" s="1"/>
      <c r="IFR35" s="1"/>
      <c r="IFS35" s="1"/>
      <c r="IFT35" s="1"/>
      <c r="IFU35" s="1"/>
      <c r="IFV35" s="1"/>
      <c r="IFW35" s="1"/>
      <c r="IFX35" s="1"/>
      <c r="IFY35" s="1"/>
      <c r="IFZ35" s="1"/>
      <c r="IGA35" s="1"/>
      <c r="IGB35" s="1"/>
      <c r="IGC35" s="1"/>
      <c r="IGD35" s="1"/>
      <c r="IGE35" s="1"/>
      <c r="IGF35" s="1"/>
      <c r="IGG35" s="1"/>
      <c r="IGH35" s="1"/>
      <c r="IGI35" s="1"/>
      <c r="IGJ35" s="1"/>
      <c r="IGK35" s="1"/>
      <c r="IGL35" s="1"/>
      <c r="IGM35" s="1"/>
      <c r="IGN35" s="1"/>
      <c r="IGO35" s="1"/>
      <c r="IGP35" s="1"/>
      <c r="IGQ35" s="1"/>
      <c r="IGR35" s="1"/>
      <c r="IGS35" s="1"/>
      <c r="IGT35" s="1"/>
      <c r="IGU35" s="1"/>
      <c r="IGV35" s="1"/>
      <c r="IGW35" s="1"/>
      <c r="IGX35" s="1"/>
      <c r="IGY35" s="1"/>
      <c r="IGZ35" s="1"/>
      <c r="IHA35" s="1"/>
      <c r="IHB35" s="1"/>
      <c r="IHC35" s="1"/>
      <c r="IHD35" s="1"/>
      <c r="IHE35" s="1"/>
      <c r="IHF35" s="1"/>
      <c r="IHG35" s="1"/>
      <c r="IHH35" s="1"/>
      <c r="IHI35" s="1"/>
      <c r="IHJ35" s="1"/>
      <c r="IHK35" s="1"/>
      <c r="IHL35" s="1"/>
      <c r="IHM35" s="1"/>
      <c r="IHN35" s="1"/>
      <c r="IHO35" s="1"/>
      <c r="IHP35" s="1"/>
      <c r="IHQ35" s="1"/>
      <c r="IHR35" s="1"/>
      <c r="IHS35" s="1"/>
      <c r="IHT35" s="1"/>
      <c r="IHU35" s="1"/>
      <c r="IHV35" s="1"/>
      <c r="IHW35" s="1"/>
      <c r="IHX35" s="1"/>
      <c r="IHY35" s="1"/>
      <c r="IHZ35" s="1"/>
      <c r="IIA35" s="1"/>
      <c r="IIB35" s="1"/>
      <c r="IIC35" s="1"/>
      <c r="IID35" s="1"/>
      <c r="IIE35" s="1"/>
      <c r="IIF35" s="1"/>
      <c r="IIG35" s="1"/>
      <c r="IIH35" s="1"/>
      <c r="III35" s="1"/>
      <c r="IIJ35" s="1"/>
      <c r="IIK35" s="1"/>
      <c r="IIL35" s="1"/>
      <c r="IIM35" s="1"/>
      <c r="IIN35" s="1"/>
      <c r="IIO35" s="1"/>
      <c r="IIP35" s="1"/>
      <c r="IIQ35" s="1"/>
      <c r="IIR35" s="1"/>
      <c r="IIS35" s="1"/>
      <c r="IIT35" s="1"/>
      <c r="IIU35" s="1"/>
      <c r="IIV35" s="1"/>
      <c r="IIW35" s="1"/>
      <c r="IIX35" s="1"/>
      <c r="IIY35" s="1"/>
      <c r="IIZ35" s="1"/>
      <c r="IJA35" s="1"/>
      <c r="IJB35" s="1"/>
      <c r="IJC35" s="1"/>
      <c r="IJD35" s="1"/>
      <c r="IJE35" s="1"/>
      <c r="IJF35" s="1"/>
      <c r="IJG35" s="1"/>
      <c r="IJH35" s="1"/>
      <c r="IJI35" s="1"/>
      <c r="IJJ35" s="1"/>
      <c r="IJK35" s="1"/>
      <c r="IJL35" s="1"/>
      <c r="IJM35" s="1"/>
      <c r="IJN35" s="1"/>
      <c r="IJO35" s="1"/>
      <c r="IJP35" s="1"/>
      <c r="IJQ35" s="1"/>
      <c r="IJR35" s="1"/>
      <c r="IJS35" s="1"/>
      <c r="IJT35" s="1"/>
      <c r="IJU35" s="1"/>
      <c r="IJV35" s="1"/>
      <c r="IJW35" s="1"/>
      <c r="IJX35" s="1"/>
      <c r="IJY35" s="1"/>
      <c r="IJZ35" s="1"/>
      <c r="IKA35" s="1"/>
      <c r="IKB35" s="1"/>
      <c r="IKC35" s="1"/>
      <c r="IKD35" s="1"/>
      <c r="IKE35" s="1"/>
      <c r="IKF35" s="1"/>
      <c r="IKG35" s="1"/>
      <c r="IKH35" s="1"/>
      <c r="IKI35" s="1"/>
      <c r="IKJ35" s="1"/>
      <c r="IKK35" s="1"/>
      <c r="IKL35" s="1"/>
      <c r="IKM35" s="1"/>
      <c r="IKN35" s="1"/>
      <c r="IKO35" s="1"/>
      <c r="IKP35" s="1"/>
      <c r="IKQ35" s="1"/>
      <c r="IKR35" s="1"/>
      <c r="IKS35" s="1"/>
      <c r="IKT35" s="1"/>
      <c r="IKU35" s="1"/>
      <c r="IKV35" s="1"/>
      <c r="IKW35" s="1"/>
      <c r="IKX35" s="1"/>
      <c r="IKY35" s="1"/>
      <c r="IKZ35" s="1"/>
      <c r="ILA35" s="1"/>
      <c r="ILB35" s="1"/>
      <c r="ILC35" s="1"/>
      <c r="ILD35" s="1"/>
      <c r="ILE35" s="1"/>
      <c r="ILF35" s="1"/>
      <c r="ILG35" s="1"/>
      <c r="ILH35" s="1"/>
      <c r="ILI35" s="1"/>
      <c r="ILJ35" s="1"/>
      <c r="ILK35" s="1"/>
      <c r="ILL35" s="1"/>
      <c r="ILM35" s="1"/>
      <c r="ILN35" s="1"/>
      <c r="ILO35" s="1"/>
      <c r="ILP35" s="1"/>
      <c r="ILQ35" s="1"/>
      <c r="ILR35" s="1"/>
      <c r="ILS35" s="1"/>
      <c r="ILT35" s="1"/>
      <c r="ILU35" s="1"/>
      <c r="ILV35" s="1"/>
      <c r="ILW35" s="1"/>
      <c r="ILX35" s="1"/>
      <c r="ILY35" s="1"/>
      <c r="ILZ35" s="1"/>
      <c r="IMA35" s="1"/>
      <c r="IMB35" s="1"/>
      <c r="IMC35" s="1"/>
      <c r="IMD35" s="1"/>
      <c r="IME35" s="1"/>
      <c r="IMF35" s="1"/>
      <c r="IMG35" s="1"/>
      <c r="IMH35" s="1"/>
      <c r="IMI35" s="1"/>
      <c r="IMJ35" s="1"/>
      <c r="IMK35" s="1"/>
      <c r="IML35" s="1"/>
      <c r="IMM35" s="1"/>
      <c r="IMN35" s="1"/>
      <c r="IMO35" s="1"/>
      <c r="IMP35" s="1"/>
      <c r="IMQ35" s="1"/>
      <c r="IMR35" s="1"/>
      <c r="IMS35" s="1"/>
      <c r="IMT35" s="1"/>
      <c r="IMU35" s="1"/>
      <c r="IMV35" s="1"/>
      <c r="IMW35" s="1"/>
      <c r="IMX35" s="1"/>
      <c r="IMY35" s="1"/>
      <c r="IMZ35" s="1"/>
      <c r="INA35" s="1"/>
      <c r="INB35" s="1"/>
      <c r="INC35" s="1"/>
      <c r="IND35" s="1"/>
      <c r="INE35" s="1"/>
      <c r="INF35" s="1"/>
      <c r="ING35" s="1"/>
      <c r="INH35" s="1"/>
      <c r="INI35" s="1"/>
      <c r="INJ35" s="1"/>
      <c r="INK35" s="1"/>
      <c r="INL35" s="1"/>
      <c r="INM35" s="1"/>
      <c r="INN35" s="1"/>
      <c r="INO35" s="1"/>
      <c r="INP35" s="1"/>
      <c r="INQ35" s="1"/>
      <c r="INR35" s="1"/>
      <c r="INS35" s="1"/>
      <c r="INT35" s="1"/>
      <c r="INU35" s="1"/>
      <c r="INV35" s="1"/>
      <c r="INW35" s="1"/>
      <c r="INX35" s="1"/>
      <c r="INY35" s="1"/>
      <c r="INZ35" s="1"/>
      <c r="IOA35" s="1"/>
      <c r="IOB35" s="1"/>
      <c r="IOC35" s="1"/>
      <c r="IOD35" s="1"/>
      <c r="IOE35" s="1"/>
      <c r="IOF35" s="1"/>
      <c r="IOG35" s="1"/>
      <c r="IOH35" s="1"/>
      <c r="IOI35" s="1"/>
      <c r="IOJ35" s="1"/>
      <c r="IOK35" s="1"/>
      <c r="IOL35" s="1"/>
      <c r="IOM35" s="1"/>
      <c r="ION35" s="1"/>
      <c r="IOO35" s="1"/>
      <c r="IOP35" s="1"/>
      <c r="IOQ35" s="1"/>
      <c r="IOR35" s="1"/>
      <c r="IOS35" s="1"/>
      <c r="IOT35" s="1"/>
      <c r="IOU35" s="1"/>
      <c r="IOV35" s="1"/>
      <c r="IOW35" s="1"/>
      <c r="IOX35" s="1"/>
      <c r="IOY35" s="1"/>
      <c r="IOZ35" s="1"/>
      <c r="IPA35" s="1"/>
      <c r="IPB35" s="1"/>
      <c r="IPC35" s="1"/>
      <c r="IPD35" s="1"/>
      <c r="IPE35" s="1"/>
      <c r="IPF35" s="1"/>
      <c r="IPG35" s="1"/>
      <c r="IPH35" s="1"/>
      <c r="IPI35" s="1"/>
      <c r="IPJ35" s="1"/>
      <c r="IPK35" s="1"/>
      <c r="IPL35" s="1"/>
      <c r="IPM35" s="1"/>
      <c r="IPN35" s="1"/>
      <c r="IPO35" s="1"/>
      <c r="IPP35" s="1"/>
      <c r="IPQ35" s="1"/>
      <c r="IPR35" s="1"/>
      <c r="IPS35" s="1"/>
      <c r="IPT35" s="1"/>
      <c r="IPU35" s="1"/>
      <c r="IPV35" s="1"/>
      <c r="IPW35" s="1"/>
      <c r="IPX35" s="1"/>
      <c r="IPY35" s="1"/>
      <c r="IPZ35" s="1"/>
      <c r="IQA35" s="1"/>
      <c r="IQB35" s="1"/>
      <c r="IQC35" s="1"/>
      <c r="IQD35" s="1"/>
      <c r="IQE35" s="1"/>
      <c r="IQF35" s="1"/>
      <c r="IQG35" s="1"/>
      <c r="IQH35" s="1"/>
      <c r="IQI35" s="1"/>
      <c r="IQJ35" s="1"/>
      <c r="IQK35" s="1"/>
      <c r="IQL35" s="1"/>
      <c r="IQM35" s="1"/>
      <c r="IQN35" s="1"/>
      <c r="IQO35" s="1"/>
      <c r="IQP35" s="1"/>
      <c r="IQQ35" s="1"/>
      <c r="IQR35" s="1"/>
      <c r="IQS35" s="1"/>
      <c r="IQT35" s="1"/>
      <c r="IQU35" s="1"/>
      <c r="IQV35" s="1"/>
      <c r="IQW35" s="1"/>
      <c r="IQX35" s="1"/>
      <c r="IQY35" s="1"/>
      <c r="IQZ35" s="1"/>
      <c r="IRA35" s="1"/>
      <c r="IRB35" s="1"/>
      <c r="IRC35" s="1"/>
      <c r="IRD35" s="1"/>
      <c r="IRE35" s="1"/>
      <c r="IRF35" s="1"/>
      <c r="IRG35" s="1"/>
      <c r="IRH35" s="1"/>
      <c r="IRI35" s="1"/>
      <c r="IRJ35" s="1"/>
      <c r="IRK35" s="1"/>
      <c r="IRL35" s="1"/>
      <c r="IRM35" s="1"/>
      <c r="IRN35" s="1"/>
      <c r="IRO35" s="1"/>
      <c r="IRP35" s="1"/>
      <c r="IRQ35" s="1"/>
      <c r="IRR35" s="1"/>
      <c r="IRS35" s="1"/>
      <c r="IRT35" s="1"/>
      <c r="IRU35" s="1"/>
      <c r="IRV35" s="1"/>
      <c r="IRW35" s="1"/>
      <c r="IRX35" s="1"/>
      <c r="IRY35" s="1"/>
      <c r="IRZ35" s="1"/>
      <c r="ISA35" s="1"/>
      <c r="ISB35" s="1"/>
      <c r="ISC35" s="1"/>
      <c r="ISD35" s="1"/>
      <c r="ISE35" s="1"/>
      <c r="ISF35" s="1"/>
      <c r="ISG35" s="1"/>
      <c r="ISH35" s="1"/>
      <c r="ISI35" s="1"/>
      <c r="ISJ35" s="1"/>
      <c r="ISK35" s="1"/>
      <c r="ISL35" s="1"/>
      <c r="ISM35" s="1"/>
      <c r="ISN35" s="1"/>
      <c r="ISO35" s="1"/>
      <c r="ISP35" s="1"/>
      <c r="ISQ35" s="1"/>
      <c r="ISR35" s="1"/>
      <c r="ISS35" s="1"/>
      <c r="IST35" s="1"/>
      <c r="ISU35" s="1"/>
      <c r="ISV35" s="1"/>
      <c r="ISW35" s="1"/>
      <c r="ISX35" s="1"/>
      <c r="ISY35" s="1"/>
      <c r="ISZ35" s="1"/>
      <c r="ITA35" s="1"/>
      <c r="ITB35" s="1"/>
      <c r="ITC35" s="1"/>
      <c r="ITD35" s="1"/>
      <c r="ITE35" s="1"/>
      <c r="ITF35" s="1"/>
      <c r="ITG35" s="1"/>
      <c r="ITH35" s="1"/>
      <c r="ITI35" s="1"/>
      <c r="ITJ35" s="1"/>
      <c r="ITK35" s="1"/>
      <c r="ITL35" s="1"/>
      <c r="ITM35" s="1"/>
      <c r="ITN35" s="1"/>
      <c r="ITO35" s="1"/>
      <c r="ITP35" s="1"/>
      <c r="ITQ35" s="1"/>
      <c r="ITR35" s="1"/>
      <c r="ITS35" s="1"/>
      <c r="ITT35" s="1"/>
      <c r="ITU35" s="1"/>
      <c r="ITV35" s="1"/>
      <c r="ITW35" s="1"/>
      <c r="ITX35" s="1"/>
      <c r="ITY35" s="1"/>
      <c r="ITZ35" s="1"/>
      <c r="IUA35" s="1"/>
      <c r="IUB35" s="1"/>
      <c r="IUC35" s="1"/>
      <c r="IUD35" s="1"/>
      <c r="IUE35" s="1"/>
      <c r="IUF35" s="1"/>
      <c r="IUG35" s="1"/>
      <c r="IUH35" s="1"/>
      <c r="IUI35" s="1"/>
      <c r="IUJ35" s="1"/>
      <c r="IUK35" s="1"/>
      <c r="IUL35" s="1"/>
      <c r="IUM35" s="1"/>
      <c r="IUN35" s="1"/>
      <c r="IUO35" s="1"/>
      <c r="IUP35" s="1"/>
      <c r="IUQ35" s="1"/>
      <c r="IUR35" s="1"/>
      <c r="IUS35" s="1"/>
      <c r="IUT35" s="1"/>
      <c r="IUU35" s="1"/>
      <c r="IUV35" s="1"/>
      <c r="IUW35" s="1"/>
      <c r="IUX35" s="1"/>
      <c r="IUY35" s="1"/>
      <c r="IUZ35" s="1"/>
      <c r="IVA35" s="1"/>
      <c r="IVB35" s="1"/>
      <c r="IVC35" s="1"/>
      <c r="IVD35" s="1"/>
      <c r="IVE35" s="1"/>
      <c r="IVF35" s="1"/>
      <c r="IVG35" s="1"/>
      <c r="IVH35" s="1"/>
      <c r="IVI35" s="1"/>
      <c r="IVJ35" s="1"/>
      <c r="IVK35" s="1"/>
      <c r="IVL35" s="1"/>
      <c r="IVM35" s="1"/>
      <c r="IVN35" s="1"/>
      <c r="IVO35" s="1"/>
      <c r="IVP35" s="1"/>
      <c r="IVQ35" s="1"/>
      <c r="IVR35" s="1"/>
      <c r="IVS35" s="1"/>
      <c r="IVT35" s="1"/>
      <c r="IVU35" s="1"/>
      <c r="IVV35" s="1"/>
      <c r="IVW35" s="1"/>
      <c r="IVX35" s="1"/>
      <c r="IVY35" s="1"/>
      <c r="IVZ35" s="1"/>
      <c r="IWA35" s="1"/>
      <c r="IWB35" s="1"/>
      <c r="IWC35" s="1"/>
      <c r="IWD35" s="1"/>
      <c r="IWE35" s="1"/>
      <c r="IWF35" s="1"/>
      <c r="IWG35" s="1"/>
      <c r="IWH35" s="1"/>
      <c r="IWI35" s="1"/>
      <c r="IWJ35" s="1"/>
      <c r="IWK35" s="1"/>
      <c r="IWL35" s="1"/>
      <c r="IWM35" s="1"/>
      <c r="IWN35" s="1"/>
      <c r="IWO35" s="1"/>
      <c r="IWP35" s="1"/>
      <c r="IWQ35" s="1"/>
      <c r="IWR35" s="1"/>
      <c r="IWS35" s="1"/>
      <c r="IWT35" s="1"/>
      <c r="IWU35" s="1"/>
      <c r="IWV35" s="1"/>
      <c r="IWW35" s="1"/>
      <c r="IWX35" s="1"/>
      <c r="IWY35" s="1"/>
      <c r="IWZ35" s="1"/>
      <c r="IXA35" s="1"/>
      <c r="IXB35" s="1"/>
      <c r="IXC35" s="1"/>
      <c r="IXD35" s="1"/>
      <c r="IXE35" s="1"/>
      <c r="IXF35" s="1"/>
      <c r="IXG35" s="1"/>
      <c r="IXH35" s="1"/>
      <c r="IXI35" s="1"/>
      <c r="IXJ35" s="1"/>
      <c r="IXK35" s="1"/>
      <c r="IXL35" s="1"/>
      <c r="IXM35" s="1"/>
      <c r="IXN35" s="1"/>
      <c r="IXO35" s="1"/>
      <c r="IXP35" s="1"/>
      <c r="IXQ35" s="1"/>
      <c r="IXR35" s="1"/>
      <c r="IXS35" s="1"/>
      <c r="IXT35" s="1"/>
      <c r="IXU35" s="1"/>
      <c r="IXV35" s="1"/>
      <c r="IXW35" s="1"/>
      <c r="IXX35" s="1"/>
      <c r="IXY35" s="1"/>
      <c r="IXZ35" s="1"/>
      <c r="IYA35" s="1"/>
      <c r="IYB35" s="1"/>
      <c r="IYC35" s="1"/>
      <c r="IYD35" s="1"/>
      <c r="IYE35" s="1"/>
      <c r="IYF35" s="1"/>
      <c r="IYG35" s="1"/>
      <c r="IYH35" s="1"/>
      <c r="IYI35" s="1"/>
      <c r="IYJ35" s="1"/>
      <c r="IYK35" s="1"/>
      <c r="IYL35" s="1"/>
      <c r="IYM35" s="1"/>
      <c r="IYN35" s="1"/>
      <c r="IYO35" s="1"/>
      <c r="IYP35" s="1"/>
      <c r="IYQ35" s="1"/>
      <c r="IYR35" s="1"/>
      <c r="IYS35" s="1"/>
      <c r="IYT35" s="1"/>
      <c r="IYU35" s="1"/>
      <c r="IYV35" s="1"/>
      <c r="IYW35" s="1"/>
      <c r="IYX35" s="1"/>
      <c r="IYY35" s="1"/>
      <c r="IYZ35" s="1"/>
      <c r="IZA35" s="1"/>
      <c r="IZB35" s="1"/>
      <c r="IZC35" s="1"/>
      <c r="IZD35" s="1"/>
      <c r="IZE35" s="1"/>
      <c r="IZF35" s="1"/>
      <c r="IZG35" s="1"/>
      <c r="IZH35" s="1"/>
      <c r="IZI35" s="1"/>
      <c r="IZJ35" s="1"/>
      <c r="IZK35" s="1"/>
      <c r="IZL35" s="1"/>
      <c r="IZM35" s="1"/>
      <c r="IZN35" s="1"/>
      <c r="IZO35" s="1"/>
      <c r="IZP35" s="1"/>
      <c r="IZQ35" s="1"/>
      <c r="IZR35" s="1"/>
      <c r="IZS35" s="1"/>
      <c r="IZT35" s="1"/>
      <c r="IZU35" s="1"/>
      <c r="IZV35" s="1"/>
      <c r="IZW35" s="1"/>
      <c r="IZX35" s="1"/>
      <c r="IZY35" s="1"/>
      <c r="IZZ35" s="1"/>
      <c r="JAA35" s="1"/>
      <c r="JAB35" s="1"/>
      <c r="JAC35" s="1"/>
      <c r="JAD35" s="1"/>
      <c r="JAE35" s="1"/>
      <c r="JAF35" s="1"/>
      <c r="JAG35" s="1"/>
      <c r="JAH35" s="1"/>
      <c r="JAI35" s="1"/>
      <c r="JAJ35" s="1"/>
      <c r="JAK35" s="1"/>
      <c r="JAL35" s="1"/>
      <c r="JAM35" s="1"/>
      <c r="JAN35" s="1"/>
      <c r="JAO35" s="1"/>
      <c r="JAP35" s="1"/>
      <c r="JAQ35" s="1"/>
      <c r="JAR35" s="1"/>
      <c r="JAS35" s="1"/>
      <c r="JAT35" s="1"/>
      <c r="JAU35" s="1"/>
      <c r="JAV35" s="1"/>
      <c r="JAW35" s="1"/>
      <c r="JAX35" s="1"/>
      <c r="JAY35" s="1"/>
      <c r="JAZ35" s="1"/>
      <c r="JBA35" s="1"/>
      <c r="JBB35" s="1"/>
      <c r="JBC35" s="1"/>
      <c r="JBD35" s="1"/>
      <c r="JBE35" s="1"/>
      <c r="JBF35" s="1"/>
      <c r="JBG35" s="1"/>
      <c r="JBH35" s="1"/>
      <c r="JBI35" s="1"/>
      <c r="JBJ35" s="1"/>
      <c r="JBK35" s="1"/>
      <c r="JBL35" s="1"/>
      <c r="JBM35" s="1"/>
      <c r="JBN35" s="1"/>
      <c r="JBO35" s="1"/>
      <c r="JBP35" s="1"/>
      <c r="JBQ35" s="1"/>
      <c r="JBR35" s="1"/>
      <c r="JBS35" s="1"/>
      <c r="JBT35" s="1"/>
      <c r="JBU35" s="1"/>
      <c r="JBV35" s="1"/>
      <c r="JBW35" s="1"/>
      <c r="JBX35" s="1"/>
      <c r="JBY35" s="1"/>
      <c r="JBZ35" s="1"/>
      <c r="JCA35" s="1"/>
      <c r="JCB35" s="1"/>
      <c r="JCC35" s="1"/>
      <c r="JCD35" s="1"/>
      <c r="JCE35" s="1"/>
      <c r="JCF35" s="1"/>
      <c r="JCG35" s="1"/>
      <c r="JCH35" s="1"/>
      <c r="JCI35" s="1"/>
      <c r="JCJ35" s="1"/>
      <c r="JCK35" s="1"/>
      <c r="JCL35" s="1"/>
      <c r="JCM35" s="1"/>
      <c r="JCN35" s="1"/>
      <c r="JCO35" s="1"/>
      <c r="JCP35" s="1"/>
      <c r="JCQ35" s="1"/>
      <c r="JCR35" s="1"/>
      <c r="JCS35" s="1"/>
      <c r="JCT35" s="1"/>
      <c r="JCU35" s="1"/>
      <c r="JCV35" s="1"/>
      <c r="JCW35" s="1"/>
      <c r="JCX35" s="1"/>
      <c r="JCY35" s="1"/>
      <c r="JCZ35" s="1"/>
      <c r="JDA35" s="1"/>
      <c r="JDB35" s="1"/>
      <c r="JDC35" s="1"/>
      <c r="JDD35" s="1"/>
      <c r="JDE35" s="1"/>
      <c r="JDF35" s="1"/>
      <c r="JDG35" s="1"/>
      <c r="JDH35" s="1"/>
      <c r="JDI35" s="1"/>
      <c r="JDJ35" s="1"/>
      <c r="JDK35" s="1"/>
      <c r="JDL35" s="1"/>
      <c r="JDM35" s="1"/>
      <c r="JDN35" s="1"/>
      <c r="JDO35" s="1"/>
      <c r="JDP35" s="1"/>
      <c r="JDQ35" s="1"/>
      <c r="JDR35" s="1"/>
      <c r="JDS35" s="1"/>
      <c r="JDT35" s="1"/>
      <c r="JDU35" s="1"/>
      <c r="JDV35" s="1"/>
      <c r="JDW35" s="1"/>
      <c r="JDX35" s="1"/>
      <c r="JDY35" s="1"/>
      <c r="JDZ35" s="1"/>
      <c r="JEA35" s="1"/>
      <c r="JEB35" s="1"/>
      <c r="JEC35" s="1"/>
      <c r="JED35" s="1"/>
      <c r="JEE35" s="1"/>
      <c r="JEF35" s="1"/>
      <c r="JEG35" s="1"/>
      <c r="JEH35" s="1"/>
      <c r="JEI35" s="1"/>
      <c r="JEJ35" s="1"/>
      <c r="JEK35" s="1"/>
      <c r="JEL35" s="1"/>
      <c r="JEM35" s="1"/>
      <c r="JEN35" s="1"/>
      <c r="JEO35" s="1"/>
      <c r="JEP35" s="1"/>
      <c r="JEQ35" s="1"/>
      <c r="JER35" s="1"/>
      <c r="JES35" s="1"/>
      <c r="JET35" s="1"/>
      <c r="JEU35" s="1"/>
      <c r="JEV35" s="1"/>
      <c r="JEW35" s="1"/>
      <c r="JEX35" s="1"/>
      <c r="JEY35" s="1"/>
      <c r="JEZ35" s="1"/>
      <c r="JFA35" s="1"/>
      <c r="JFB35" s="1"/>
      <c r="JFC35" s="1"/>
      <c r="JFD35" s="1"/>
      <c r="JFE35" s="1"/>
      <c r="JFF35" s="1"/>
      <c r="JFG35" s="1"/>
      <c r="JFH35" s="1"/>
      <c r="JFI35" s="1"/>
      <c r="JFJ35" s="1"/>
      <c r="JFK35" s="1"/>
      <c r="JFL35" s="1"/>
      <c r="JFM35" s="1"/>
      <c r="JFN35" s="1"/>
      <c r="JFO35" s="1"/>
      <c r="JFP35" s="1"/>
      <c r="JFQ35" s="1"/>
      <c r="JFR35" s="1"/>
      <c r="JFS35" s="1"/>
      <c r="JFT35" s="1"/>
      <c r="JFU35" s="1"/>
      <c r="JFV35" s="1"/>
      <c r="JFW35" s="1"/>
      <c r="JFX35" s="1"/>
      <c r="JFY35" s="1"/>
      <c r="JFZ35" s="1"/>
      <c r="JGA35" s="1"/>
      <c r="JGB35" s="1"/>
      <c r="JGC35" s="1"/>
      <c r="JGD35" s="1"/>
      <c r="JGE35" s="1"/>
      <c r="JGF35" s="1"/>
      <c r="JGG35" s="1"/>
      <c r="JGH35" s="1"/>
      <c r="JGI35" s="1"/>
      <c r="JGJ35" s="1"/>
      <c r="JGK35" s="1"/>
      <c r="JGL35" s="1"/>
      <c r="JGM35" s="1"/>
      <c r="JGN35" s="1"/>
      <c r="JGO35" s="1"/>
      <c r="JGP35" s="1"/>
      <c r="JGQ35" s="1"/>
      <c r="JGR35" s="1"/>
      <c r="JGS35" s="1"/>
      <c r="JGT35" s="1"/>
      <c r="JGU35" s="1"/>
      <c r="JGV35" s="1"/>
      <c r="JGW35" s="1"/>
      <c r="JGX35" s="1"/>
      <c r="JGY35" s="1"/>
      <c r="JGZ35" s="1"/>
      <c r="JHA35" s="1"/>
      <c r="JHB35" s="1"/>
      <c r="JHC35" s="1"/>
      <c r="JHD35" s="1"/>
      <c r="JHE35" s="1"/>
      <c r="JHF35" s="1"/>
      <c r="JHG35" s="1"/>
      <c r="JHH35" s="1"/>
      <c r="JHI35" s="1"/>
      <c r="JHJ35" s="1"/>
      <c r="JHK35" s="1"/>
      <c r="JHL35" s="1"/>
      <c r="JHM35" s="1"/>
      <c r="JHN35" s="1"/>
      <c r="JHO35" s="1"/>
      <c r="JHP35" s="1"/>
      <c r="JHQ35" s="1"/>
      <c r="JHR35" s="1"/>
      <c r="JHS35" s="1"/>
      <c r="JHT35" s="1"/>
      <c r="JHU35" s="1"/>
      <c r="JHV35" s="1"/>
      <c r="JHW35" s="1"/>
      <c r="JHX35" s="1"/>
      <c r="JHY35" s="1"/>
      <c r="JHZ35" s="1"/>
      <c r="JIA35" s="1"/>
      <c r="JIB35" s="1"/>
      <c r="JIC35" s="1"/>
      <c r="JID35" s="1"/>
      <c r="JIE35" s="1"/>
      <c r="JIF35" s="1"/>
      <c r="JIG35" s="1"/>
      <c r="JIH35" s="1"/>
      <c r="JII35" s="1"/>
      <c r="JIJ35" s="1"/>
      <c r="JIK35" s="1"/>
      <c r="JIL35" s="1"/>
      <c r="JIM35" s="1"/>
      <c r="JIN35" s="1"/>
      <c r="JIO35" s="1"/>
      <c r="JIP35" s="1"/>
      <c r="JIQ35" s="1"/>
      <c r="JIR35" s="1"/>
      <c r="JIS35" s="1"/>
      <c r="JIT35" s="1"/>
      <c r="JIU35" s="1"/>
      <c r="JIV35" s="1"/>
      <c r="JIW35" s="1"/>
      <c r="JIX35" s="1"/>
      <c r="JIY35" s="1"/>
      <c r="JIZ35" s="1"/>
      <c r="JJA35" s="1"/>
      <c r="JJB35" s="1"/>
      <c r="JJC35" s="1"/>
      <c r="JJD35" s="1"/>
      <c r="JJE35" s="1"/>
      <c r="JJF35" s="1"/>
      <c r="JJG35" s="1"/>
      <c r="JJH35" s="1"/>
      <c r="JJI35" s="1"/>
      <c r="JJJ35" s="1"/>
      <c r="JJK35" s="1"/>
      <c r="JJL35" s="1"/>
      <c r="JJM35" s="1"/>
      <c r="JJN35" s="1"/>
      <c r="JJO35" s="1"/>
      <c r="JJP35" s="1"/>
      <c r="JJQ35" s="1"/>
      <c r="JJR35" s="1"/>
      <c r="JJS35" s="1"/>
      <c r="JJT35" s="1"/>
      <c r="JJU35" s="1"/>
      <c r="JJV35" s="1"/>
      <c r="JJW35" s="1"/>
      <c r="JJX35" s="1"/>
      <c r="JJY35" s="1"/>
      <c r="JJZ35" s="1"/>
      <c r="JKA35" s="1"/>
      <c r="JKB35" s="1"/>
      <c r="JKC35" s="1"/>
      <c r="JKD35" s="1"/>
      <c r="JKE35" s="1"/>
      <c r="JKF35" s="1"/>
      <c r="JKG35" s="1"/>
      <c r="JKH35" s="1"/>
      <c r="JKI35" s="1"/>
      <c r="JKJ35" s="1"/>
      <c r="JKK35" s="1"/>
      <c r="JKL35" s="1"/>
      <c r="JKM35" s="1"/>
      <c r="JKN35" s="1"/>
      <c r="JKO35" s="1"/>
      <c r="JKP35" s="1"/>
      <c r="JKQ35" s="1"/>
      <c r="JKR35" s="1"/>
      <c r="JKS35" s="1"/>
      <c r="JKT35" s="1"/>
      <c r="JKU35" s="1"/>
      <c r="JKV35" s="1"/>
      <c r="JKW35" s="1"/>
      <c r="JKX35" s="1"/>
      <c r="JKY35" s="1"/>
      <c r="JKZ35" s="1"/>
      <c r="JLA35" s="1"/>
      <c r="JLB35" s="1"/>
      <c r="JLC35" s="1"/>
      <c r="JLD35" s="1"/>
      <c r="JLE35" s="1"/>
      <c r="JLF35" s="1"/>
      <c r="JLG35" s="1"/>
      <c r="JLH35" s="1"/>
      <c r="JLI35" s="1"/>
      <c r="JLJ35" s="1"/>
      <c r="JLK35" s="1"/>
      <c r="JLL35" s="1"/>
      <c r="JLM35" s="1"/>
      <c r="JLN35" s="1"/>
      <c r="JLO35" s="1"/>
      <c r="JLP35" s="1"/>
      <c r="JLQ35" s="1"/>
      <c r="JLR35" s="1"/>
      <c r="JLS35" s="1"/>
      <c r="JLT35" s="1"/>
      <c r="JLU35" s="1"/>
      <c r="JLV35" s="1"/>
      <c r="JLW35" s="1"/>
      <c r="JLX35" s="1"/>
      <c r="JLY35" s="1"/>
      <c r="JLZ35" s="1"/>
      <c r="JMA35" s="1"/>
      <c r="JMB35" s="1"/>
      <c r="JMC35" s="1"/>
      <c r="JMD35" s="1"/>
      <c r="JME35" s="1"/>
      <c r="JMF35" s="1"/>
      <c r="JMG35" s="1"/>
      <c r="JMH35" s="1"/>
      <c r="JMI35" s="1"/>
      <c r="JMJ35" s="1"/>
      <c r="JMK35" s="1"/>
      <c r="JML35" s="1"/>
      <c r="JMM35" s="1"/>
      <c r="JMN35" s="1"/>
      <c r="JMO35" s="1"/>
      <c r="JMP35" s="1"/>
      <c r="JMQ35" s="1"/>
      <c r="JMR35" s="1"/>
      <c r="JMS35" s="1"/>
      <c r="JMT35" s="1"/>
      <c r="JMU35" s="1"/>
      <c r="JMV35" s="1"/>
      <c r="JMW35" s="1"/>
      <c r="JMX35" s="1"/>
      <c r="JMY35" s="1"/>
      <c r="JMZ35" s="1"/>
      <c r="JNA35" s="1"/>
      <c r="JNB35" s="1"/>
      <c r="JNC35" s="1"/>
      <c r="JND35" s="1"/>
      <c r="JNE35" s="1"/>
      <c r="JNF35" s="1"/>
      <c r="JNG35" s="1"/>
      <c r="JNH35" s="1"/>
      <c r="JNI35" s="1"/>
      <c r="JNJ35" s="1"/>
      <c r="JNK35" s="1"/>
      <c r="JNL35" s="1"/>
      <c r="JNM35" s="1"/>
      <c r="JNN35" s="1"/>
      <c r="JNO35" s="1"/>
      <c r="JNP35" s="1"/>
      <c r="JNQ35" s="1"/>
      <c r="JNR35" s="1"/>
      <c r="JNS35" s="1"/>
      <c r="JNT35" s="1"/>
      <c r="JNU35" s="1"/>
      <c r="JNV35" s="1"/>
      <c r="JNW35" s="1"/>
      <c r="JNX35" s="1"/>
      <c r="JNY35" s="1"/>
      <c r="JNZ35" s="1"/>
      <c r="JOA35" s="1"/>
      <c r="JOB35" s="1"/>
      <c r="JOC35" s="1"/>
      <c r="JOD35" s="1"/>
      <c r="JOE35" s="1"/>
      <c r="JOF35" s="1"/>
      <c r="JOG35" s="1"/>
      <c r="JOH35" s="1"/>
      <c r="JOI35" s="1"/>
      <c r="JOJ35" s="1"/>
      <c r="JOK35" s="1"/>
      <c r="JOL35" s="1"/>
      <c r="JOM35" s="1"/>
      <c r="JON35" s="1"/>
      <c r="JOO35" s="1"/>
      <c r="JOP35" s="1"/>
      <c r="JOQ35" s="1"/>
      <c r="JOR35" s="1"/>
      <c r="JOS35" s="1"/>
      <c r="JOT35" s="1"/>
      <c r="JOU35" s="1"/>
      <c r="JOV35" s="1"/>
      <c r="JOW35" s="1"/>
      <c r="JOX35" s="1"/>
      <c r="JOY35" s="1"/>
      <c r="JOZ35" s="1"/>
      <c r="JPA35" s="1"/>
      <c r="JPB35" s="1"/>
      <c r="JPC35" s="1"/>
      <c r="JPD35" s="1"/>
      <c r="JPE35" s="1"/>
      <c r="JPF35" s="1"/>
      <c r="JPG35" s="1"/>
      <c r="JPH35" s="1"/>
      <c r="JPI35" s="1"/>
      <c r="JPJ35" s="1"/>
      <c r="JPK35" s="1"/>
      <c r="JPL35" s="1"/>
      <c r="JPM35" s="1"/>
      <c r="JPN35" s="1"/>
      <c r="JPO35" s="1"/>
      <c r="JPP35" s="1"/>
      <c r="JPQ35" s="1"/>
      <c r="JPR35" s="1"/>
      <c r="JPS35" s="1"/>
      <c r="JPT35" s="1"/>
      <c r="JPU35" s="1"/>
      <c r="JPV35" s="1"/>
      <c r="JPW35" s="1"/>
      <c r="JPX35" s="1"/>
      <c r="JPY35" s="1"/>
      <c r="JPZ35" s="1"/>
      <c r="JQA35" s="1"/>
      <c r="JQB35" s="1"/>
      <c r="JQC35" s="1"/>
      <c r="JQD35" s="1"/>
      <c r="JQE35" s="1"/>
      <c r="JQF35" s="1"/>
      <c r="JQG35" s="1"/>
      <c r="JQH35" s="1"/>
      <c r="JQI35" s="1"/>
      <c r="JQJ35" s="1"/>
      <c r="JQK35" s="1"/>
      <c r="JQL35" s="1"/>
      <c r="JQM35" s="1"/>
      <c r="JQN35" s="1"/>
      <c r="JQO35" s="1"/>
      <c r="JQP35" s="1"/>
      <c r="JQQ35" s="1"/>
      <c r="JQR35" s="1"/>
      <c r="JQS35" s="1"/>
      <c r="JQT35" s="1"/>
      <c r="JQU35" s="1"/>
      <c r="JQV35" s="1"/>
      <c r="JQW35" s="1"/>
      <c r="JQX35" s="1"/>
      <c r="JQY35" s="1"/>
      <c r="JQZ35" s="1"/>
      <c r="JRA35" s="1"/>
      <c r="JRB35" s="1"/>
      <c r="JRC35" s="1"/>
      <c r="JRD35" s="1"/>
      <c r="JRE35" s="1"/>
      <c r="JRF35" s="1"/>
      <c r="JRG35" s="1"/>
      <c r="JRH35" s="1"/>
      <c r="JRI35" s="1"/>
      <c r="JRJ35" s="1"/>
      <c r="JRK35" s="1"/>
      <c r="JRL35" s="1"/>
      <c r="JRM35" s="1"/>
      <c r="JRN35" s="1"/>
      <c r="JRO35" s="1"/>
      <c r="JRP35" s="1"/>
      <c r="JRQ35" s="1"/>
      <c r="JRR35" s="1"/>
      <c r="JRS35" s="1"/>
      <c r="JRT35" s="1"/>
      <c r="JRU35" s="1"/>
      <c r="JRV35" s="1"/>
      <c r="JRW35" s="1"/>
      <c r="JRX35" s="1"/>
      <c r="JRY35" s="1"/>
      <c r="JRZ35" s="1"/>
      <c r="JSA35" s="1"/>
      <c r="JSB35" s="1"/>
      <c r="JSC35" s="1"/>
      <c r="JSD35" s="1"/>
      <c r="JSE35" s="1"/>
      <c r="JSF35" s="1"/>
      <c r="JSG35" s="1"/>
      <c r="JSH35" s="1"/>
      <c r="JSI35" s="1"/>
      <c r="JSJ35" s="1"/>
      <c r="JSK35" s="1"/>
      <c r="JSL35" s="1"/>
      <c r="JSM35" s="1"/>
      <c r="JSN35" s="1"/>
      <c r="JSO35" s="1"/>
      <c r="JSP35" s="1"/>
      <c r="JSQ35" s="1"/>
      <c r="JSR35" s="1"/>
      <c r="JSS35" s="1"/>
      <c r="JST35" s="1"/>
      <c r="JSU35" s="1"/>
      <c r="JSV35" s="1"/>
      <c r="JSW35" s="1"/>
      <c r="JSX35" s="1"/>
      <c r="JSY35" s="1"/>
      <c r="JSZ35" s="1"/>
      <c r="JTA35" s="1"/>
      <c r="JTB35" s="1"/>
      <c r="JTC35" s="1"/>
      <c r="JTD35" s="1"/>
      <c r="JTE35" s="1"/>
      <c r="JTF35" s="1"/>
      <c r="JTG35" s="1"/>
      <c r="JTH35" s="1"/>
      <c r="JTI35" s="1"/>
      <c r="JTJ35" s="1"/>
      <c r="JTK35" s="1"/>
      <c r="JTL35" s="1"/>
      <c r="JTM35" s="1"/>
      <c r="JTN35" s="1"/>
      <c r="JTO35" s="1"/>
      <c r="JTP35" s="1"/>
      <c r="JTQ35" s="1"/>
      <c r="JTR35" s="1"/>
      <c r="JTS35" s="1"/>
      <c r="JTT35" s="1"/>
      <c r="JTU35" s="1"/>
      <c r="JTV35" s="1"/>
      <c r="JTW35" s="1"/>
      <c r="JTX35" s="1"/>
      <c r="JTY35" s="1"/>
      <c r="JTZ35" s="1"/>
      <c r="JUA35" s="1"/>
      <c r="JUB35" s="1"/>
      <c r="JUC35" s="1"/>
      <c r="JUD35" s="1"/>
      <c r="JUE35" s="1"/>
      <c r="JUF35" s="1"/>
      <c r="JUG35" s="1"/>
      <c r="JUH35" s="1"/>
      <c r="JUI35" s="1"/>
      <c r="JUJ35" s="1"/>
      <c r="JUK35" s="1"/>
      <c r="JUL35" s="1"/>
      <c r="JUM35" s="1"/>
      <c r="JUN35" s="1"/>
      <c r="JUO35" s="1"/>
      <c r="JUP35" s="1"/>
      <c r="JUQ35" s="1"/>
      <c r="JUR35" s="1"/>
      <c r="JUS35" s="1"/>
      <c r="JUT35" s="1"/>
      <c r="JUU35" s="1"/>
      <c r="JUV35" s="1"/>
      <c r="JUW35" s="1"/>
      <c r="JUX35" s="1"/>
      <c r="JUY35" s="1"/>
      <c r="JUZ35" s="1"/>
      <c r="JVA35" s="1"/>
      <c r="JVB35" s="1"/>
      <c r="JVC35" s="1"/>
      <c r="JVD35" s="1"/>
      <c r="JVE35" s="1"/>
      <c r="JVF35" s="1"/>
      <c r="JVG35" s="1"/>
      <c r="JVH35" s="1"/>
      <c r="JVI35" s="1"/>
      <c r="JVJ35" s="1"/>
      <c r="JVK35" s="1"/>
      <c r="JVL35" s="1"/>
      <c r="JVM35" s="1"/>
      <c r="JVN35" s="1"/>
      <c r="JVO35" s="1"/>
      <c r="JVP35" s="1"/>
      <c r="JVQ35" s="1"/>
      <c r="JVR35" s="1"/>
      <c r="JVS35" s="1"/>
      <c r="JVT35" s="1"/>
      <c r="JVU35" s="1"/>
      <c r="JVV35" s="1"/>
      <c r="JVW35" s="1"/>
      <c r="JVX35" s="1"/>
      <c r="JVY35" s="1"/>
      <c r="JVZ35" s="1"/>
      <c r="JWA35" s="1"/>
      <c r="JWB35" s="1"/>
      <c r="JWC35" s="1"/>
      <c r="JWD35" s="1"/>
      <c r="JWE35" s="1"/>
      <c r="JWF35" s="1"/>
      <c r="JWG35" s="1"/>
      <c r="JWH35" s="1"/>
      <c r="JWI35" s="1"/>
      <c r="JWJ35" s="1"/>
      <c r="JWK35" s="1"/>
      <c r="JWL35" s="1"/>
      <c r="JWM35" s="1"/>
      <c r="JWN35" s="1"/>
      <c r="JWO35" s="1"/>
      <c r="JWP35" s="1"/>
      <c r="JWQ35" s="1"/>
      <c r="JWR35" s="1"/>
      <c r="JWS35" s="1"/>
      <c r="JWT35" s="1"/>
      <c r="JWU35" s="1"/>
      <c r="JWV35" s="1"/>
      <c r="JWW35" s="1"/>
      <c r="JWX35" s="1"/>
      <c r="JWY35" s="1"/>
      <c r="JWZ35" s="1"/>
      <c r="JXA35" s="1"/>
      <c r="JXB35" s="1"/>
      <c r="JXC35" s="1"/>
      <c r="JXD35" s="1"/>
      <c r="JXE35" s="1"/>
      <c r="JXF35" s="1"/>
      <c r="JXG35" s="1"/>
      <c r="JXH35" s="1"/>
      <c r="JXI35" s="1"/>
      <c r="JXJ35" s="1"/>
      <c r="JXK35" s="1"/>
      <c r="JXL35" s="1"/>
      <c r="JXM35" s="1"/>
      <c r="JXN35" s="1"/>
      <c r="JXO35" s="1"/>
      <c r="JXP35" s="1"/>
      <c r="JXQ35" s="1"/>
      <c r="JXR35" s="1"/>
      <c r="JXS35" s="1"/>
      <c r="JXT35" s="1"/>
      <c r="JXU35" s="1"/>
      <c r="JXV35" s="1"/>
      <c r="JXW35" s="1"/>
      <c r="JXX35" s="1"/>
      <c r="JXY35" s="1"/>
      <c r="JXZ35" s="1"/>
      <c r="JYA35" s="1"/>
      <c r="JYB35" s="1"/>
      <c r="JYC35" s="1"/>
      <c r="JYD35" s="1"/>
      <c r="JYE35" s="1"/>
      <c r="JYF35" s="1"/>
      <c r="JYG35" s="1"/>
      <c r="JYH35" s="1"/>
      <c r="JYI35" s="1"/>
      <c r="JYJ35" s="1"/>
      <c r="JYK35" s="1"/>
      <c r="JYL35" s="1"/>
      <c r="JYM35" s="1"/>
      <c r="JYN35" s="1"/>
      <c r="JYO35" s="1"/>
      <c r="JYP35" s="1"/>
      <c r="JYQ35" s="1"/>
      <c r="JYR35" s="1"/>
      <c r="JYS35" s="1"/>
      <c r="JYT35" s="1"/>
      <c r="JYU35" s="1"/>
      <c r="JYV35" s="1"/>
      <c r="JYW35" s="1"/>
      <c r="JYX35" s="1"/>
      <c r="JYY35" s="1"/>
      <c r="JYZ35" s="1"/>
      <c r="JZA35" s="1"/>
      <c r="JZB35" s="1"/>
      <c r="JZC35" s="1"/>
      <c r="JZD35" s="1"/>
      <c r="JZE35" s="1"/>
      <c r="JZF35" s="1"/>
      <c r="JZG35" s="1"/>
      <c r="JZH35" s="1"/>
      <c r="JZI35" s="1"/>
      <c r="JZJ35" s="1"/>
      <c r="JZK35" s="1"/>
      <c r="JZL35" s="1"/>
      <c r="JZM35" s="1"/>
      <c r="JZN35" s="1"/>
      <c r="JZO35" s="1"/>
      <c r="JZP35" s="1"/>
      <c r="JZQ35" s="1"/>
      <c r="JZR35" s="1"/>
      <c r="JZS35" s="1"/>
      <c r="JZT35" s="1"/>
      <c r="JZU35" s="1"/>
      <c r="JZV35" s="1"/>
      <c r="JZW35" s="1"/>
      <c r="JZX35" s="1"/>
      <c r="JZY35" s="1"/>
      <c r="JZZ35" s="1"/>
      <c r="KAA35" s="1"/>
      <c r="KAB35" s="1"/>
      <c r="KAC35" s="1"/>
      <c r="KAD35" s="1"/>
      <c r="KAE35" s="1"/>
      <c r="KAF35" s="1"/>
      <c r="KAG35" s="1"/>
      <c r="KAH35" s="1"/>
      <c r="KAI35" s="1"/>
      <c r="KAJ35" s="1"/>
      <c r="KAK35" s="1"/>
      <c r="KAL35" s="1"/>
      <c r="KAM35" s="1"/>
      <c r="KAN35" s="1"/>
      <c r="KAO35" s="1"/>
      <c r="KAP35" s="1"/>
      <c r="KAQ35" s="1"/>
      <c r="KAR35" s="1"/>
      <c r="KAS35" s="1"/>
      <c r="KAT35" s="1"/>
      <c r="KAU35" s="1"/>
      <c r="KAV35" s="1"/>
      <c r="KAW35" s="1"/>
      <c r="KAX35" s="1"/>
      <c r="KAY35" s="1"/>
      <c r="KAZ35" s="1"/>
      <c r="KBA35" s="1"/>
      <c r="KBB35" s="1"/>
      <c r="KBC35" s="1"/>
      <c r="KBD35" s="1"/>
      <c r="KBE35" s="1"/>
      <c r="KBF35" s="1"/>
      <c r="KBG35" s="1"/>
      <c r="KBH35" s="1"/>
      <c r="KBI35" s="1"/>
      <c r="KBJ35" s="1"/>
      <c r="KBK35" s="1"/>
      <c r="KBL35" s="1"/>
      <c r="KBM35" s="1"/>
      <c r="KBN35" s="1"/>
      <c r="KBO35" s="1"/>
      <c r="KBP35" s="1"/>
      <c r="KBQ35" s="1"/>
      <c r="KBR35" s="1"/>
      <c r="KBS35" s="1"/>
      <c r="KBT35" s="1"/>
      <c r="KBU35" s="1"/>
      <c r="KBV35" s="1"/>
      <c r="KBW35" s="1"/>
      <c r="KBX35" s="1"/>
      <c r="KBY35" s="1"/>
      <c r="KBZ35" s="1"/>
      <c r="KCA35" s="1"/>
      <c r="KCB35" s="1"/>
      <c r="KCC35" s="1"/>
      <c r="KCD35" s="1"/>
      <c r="KCE35" s="1"/>
      <c r="KCF35" s="1"/>
      <c r="KCG35" s="1"/>
      <c r="KCH35" s="1"/>
      <c r="KCI35" s="1"/>
      <c r="KCJ35" s="1"/>
      <c r="KCK35" s="1"/>
      <c r="KCL35" s="1"/>
      <c r="KCM35" s="1"/>
      <c r="KCN35" s="1"/>
      <c r="KCO35" s="1"/>
      <c r="KCP35" s="1"/>
      <c r="KCQ35" s="1"/>
      <c r="KCR35" s="1"/>
      <c r="KCS35" s="1"/>
      <c r="KCT35" s="1"/>
      <c r="KCU35" s="1"/>
      <c r="KCV35" s="1"/>
      <c r="KCW35" s="1"/>
      <c r="KCX35" s="1"/>
      <c r="KCY35" s="1"/>
      <c r="KCZ35" s="1"/>
      <c r="KDA35" s="1"/>
      <c r="KDB35" s="1"/>
      <c r="KDC35" s="1"/>
      <c r="KDD35" s="1"/>
      <c r="KDE35" s="1"/>
      <c r="KDF35" s="1"/>
      <c r="KDG35" s="1"/>
      <c r="KDH35" s="1"/>
      <c r="KDI35" s="1"/>
      <c r="KDJ35" s="1"/>
      <c r="KDK35" s="1"/>
      <c r="KDL35" s="1"/>
      <c r="KDM35" s="1"/>
      <c r="KDN35" s="1"/>
      <c r="KDO35" s="1"/>
      <c r="KDP35" s="1"/>
      <c r="KDQ35" s="1"/>
      <c r="KDR35" s="1"/>
      <c r="KDS35" s="1"/>
      <c r="KDT35" s="1"/>
      <c r="KDU35" s="1"/>
      <c r="KDV35" s="1"/>
      <c r="KDW35" s="1"/>
      <c r="KDX35" s="1"/>
      <c r="KDY35" s="1"/>
      <c r="KDZ35" s="1"/>
      <c r="KEA35" s="1"/>
      <c r="KEB35" s="1"/>
      <c r="KEC35" s="1"/>
      <c r="KED35" s="1"/>
      <c r="KEE35" s="1"/>
      <c r="KEF35" s="1"/>
      <c r="KEG35" s="1"/>
      <c r="KEH35" s="1"/>
      <c r="KEI35" s="1"/>
      <c r="KEJ35" s="1"/>
      <c r="KEK35" s="1"/>
      <c r="KEL35" s="1"/>
      <c r="KEM35" s="1"/>
      <c r="KEN35" s="1"/>
      <c r="KEO35" s="1"/>
      <c r="KEP35" s="1"/>
      <c r="KEQ35" s="1"/>
      <c r="KER35" s="1"/>
      <c r="KES35" s="1"/>
      <c r="KET35" s="1"/>
      <c r="KEU35" s="1"/>
      <c r="KEV35" s="1"/>
      <c r="KEW35" s="1"/>
      <c r="KEX35" s="1"/>
      <c r="KEY35" s="1"/>
      <c r="KEZ35" s="1"/>
      <c r="KFA35" s="1"/>
      <c r="KFB35" s="1"/>
      <c r="KFC35" s="1"/>
      <c r="KFD35" s="1"/>
      <c r="KFE35" s="1"/>
      <c r="KFF35" s="1"/>
      <c r="KFG35" s="1"/>
      <c r="KFH35" s="1"/>
      <c r="KFI35" s="1"/>
      <c r="KFJ35" s="1"/>
      <c r="KFK35" s="1"/>
      <c r="KFL35" s="1"/>
      <c r="KFM35" s="1"/>
      <c r="KFN35" s="1"/>
      <c r="KFO35" s="1"/>
      <c r="KFP35" s="1"/>
      <c r="KFQ35" s="1"/>
      <c r="KFR35" s="1"/>
      <c r="KFS35" s="1"/>
      <c r="KFT35" s="1"/>
      <c r="KFU35" s="1"/>
      <c r="KFV35" s="1"/>
      <c r="KFW35" s="1"/>
      <c r="KFX35" s="1"/>
      <c r="KFY35" s="1"/>
      <c r="KFZ35" s="1"/>
      <c r="KGA35" s="1"/>
      <c r="KGB35" s="1"/>
      <c r="KGC35" s="1"/>
      <c r="KGD35" s="1"/>
      <c r="KGE35" s="1"/>
      <c r="KGF35" s="1"/>
      <c r="KGG35" s="1"/>
      <c r="KGH35" s="1"/>
      <c r="KGI35" s="1"/>
      <c r="KGJ35" s="1"/>
      <c r="KGK35" s="1"/>
      <c r="KGL35" s="1"/>
      <c r="KGM35" s="1"/>
      <c r="KGN35" s="1"/>
      <c r="KGO35" s="1"/>
      <c r="KGP35" s="1"/>
      <c r="KGQ35" s="1"/>
      <c r="KGR35" s="1"/>
      <c r="KGS35" s="1"/>
      <c r="KGT35" s="1"/>
      <c r="KGU35" s="1"/>
      <c r="KGV35" s="1"/>
      <c r="KGW35" s="1"/>
      <c r="KGX35" s="1"/>
      <c r="KGY35" s="1"/>
      <c r="KGZ35" s="1"/>
      <c r="KHA35" s="1"/>
      <c r="KHB35" s="1"/>
      <c r="KHC35" s="1"/>
      <c r="KHD35" s="1"/>
      <c r="KHE35" s="1"/>
      <c r="KHF35" s="1"/>
      <c r="KHG35" s="1"/>
      <c r="KHH35" s="1"/>
      <c r="KHI35" s="1"/>
      <c r="KHJ35" s="1"/>
      <c r="KHK35" s="1"/>
      <c r="KHL35" s="1"/>
      <c r="KHM35" s="1"/>
      <c r="KHN35" s="1"/>
      <c r="KHO35" s="1"/>
      <c r="KHP35" s="1"/>
      <c r="KHQ35" s="1"/>
      <c r="KHR35" s="1"/>
      <c r="KHS35" s="1"/>
      <c r="KHT35" s="1"/>
      <c r="KHU35" s="1"/>
      <c r="KHV35" s="1"/>
      <c r="KHW35" s="1"/>
      <c r="KHX35" s="1"/>
      <c r="KHY35" s="1"/>
      <c r="KHZ35" s="1"/>
      <c r="KIA35" s="1"/>
      <c r="KIB35" s="1"/>
      <c r="KIC35" s="1"/>
      <c r="KID35" s="1"/>
      <c r="KIE35" s="1"/>
      <c r="KIF35" s="1"/>
      <c r="KIG35" s="1"/>
      <c r="KIH35" s="1"/>
      <c r="KII35" s="1"/>
      <c r="KIJ35" s="1"/>
      <c r="KIK35" s="1"/>
      <c r="KIL35" s="1"/>
      <c r="KIM35" s="1"/>
      <c r="KIN35" s="1"/>
      <c r="KIO35" s="1"/>
      <c r="KIP35" s="1"/>
      <c r="KIQ35" s="1"/>
      <c r="KIR35" s="1"/>
      <c r="KIS35" s="1"/>
      <c r="KIT35" s="1"/>
      <c r="KIU35" s="1"/>
      <c r="KIV35" s="1"/>
      <c r="KIW35" s="1"/>
      <c r="KIX35" s="1"/>
      <c r="KIY35" s="1"/>
      <c r="KIZ35" s="1"/>
      <c r="KJA35" s="1"/>
      <c r="KJB35" s="1"/>
      <c r="KJC35" s="1"/>
      <c r="KJD35" s="1"/>
      <c r="KJE35" s="1"/>
      <c r="KJF35" s="1"/>
      <c r="KJG35" s="1"/>
      <c r="KJH35" s="1"/>
      <c r="KJI35" s="1"/>
      <c r="KJJ35" s="1"/>
      <c r="KJK35" s="1"/>
      <c r="KJL35" s="1"/>
      <c r="KJM35" s="1"/>
      <c r="KJN35" s="1"/>
      <c r="KJO35" s="1"/>
      <c r="KJP35" s="1"/>
      <c r="KJQ35" s="1"/>
      <c r="KJR35" s="1"/>
      <c r="KJS35" s="1"/>
      <c r="KJT35" s="1"/>
      <c r="KJU35" s="1"/>
      <c r="KJV35" s="1"/>
      <c r="KJW35" s="1"/>
      <c r="KJX35" s="1"/>
      <c r="KJY35" s="1"/>
      <c r="KJZ35" s="1"/>
      <c r="KKA35" s="1"/>
      <c r="KKB35" s="1"/>
      <c r="KKC35" s="1"/>
      <c r="KKD35" s="1"/>
      <c r="KKE35" s="1"/>
      <c r="KKF35" s="1"/>
      <c r="KKG35" s="1"/>
      <c r="KKH35" s="1"/>
      <c r="KKI35" s="1"/>
      <c r="KKJ35" s="1"/>
      <c r="KKK35" s="1"/>
      <c r="KKL35" s="1"/>
      <c r="KKM35" s="1"/>
      <c r="KKN35" s="1"/>
      <c r="KKO35" s="1"/>
      <c r="KKP35" s="1"/>
      <c r="KKQ35" s="1"/>
      <c r="KKR35" s="1"/>
      <c r="KKS35" s="1"/>
      <c r="KKT35" s="1"/>
      <c r="KKU35" s="1"/>
      <c r="KKV35" s="1"/>
      <c r="KKW35" s="1"/>
      <c r="KKX35" s="1"/>
      <c r="KKY35" s="1"/>
      <c r="KKZ35" s="1"/>
      <c r="KLA35" s="1"/>
      <c r="KLB35" s="1"/>
      <c r="KLC35" s="1"/>
      <c r="KLD35" s="1"/>
      <c r="KLE35" s="1"/>
      <c r="KLF35" s="1"/>
      <c r="KLG35" s="1"/>
      <c r="KLH35" s="1"/>
      <c r="KLI35" s="1"/>
      <c r="KLJ35" s="1"/>
      <c r="KLK35" s="1"/>
      <c r="KLL35" s="1"/>
      <c r="KLM35" s="1"/>
      <c r="KLN35" s="1"/>
      <c r="KLO35" s="1"/>
      <c r="KLP35" s="1"/>
      <c r="KLQ35" s="1"/>
      <c r="KLR35" s="1"/>
      <c r="KLS35" s="1"/>
      <c r="KLT35" s="1"/>
      <c r="KLU35" s="1"/>
      <c r="KLV35" s="1"/>
      <c r="KLW35" s="1"/>
      <c r="KLX35" s="1"/>
      <c r="KLY35" s="1"/>
      <c r="KLZ35" s="1"/>
      <c r="KMA35" s="1"/>
      <c r="KMB35" s="1"/>
      <c r="KMC35" s="1"/>
      <c r="KMD35" s="1"/>
      <c r="KME35" s="1"/>
      <c r="KMF35" s="1"/>
      <c r="KMG35" s="1"/>
      <c r="KMH35" s="1"/>
      <c r="KMI35" s="1"/>
      <c r="KMJ35" s="1"/>
      <c r="KMK35" s="1"/>
      <c r="KML35" s="1"/>
      <c r="KMM35" s="1"/>
      <c r="KMN35" s="1"/>
      <c r="KMO35" s="1"/>
      <c r="KMP35" s="1"/>
      <c r="KMQ35" s="1"/>
      <c r="KMR35" s="1"/>
      <c r="KMS35" s="1"/>
      <c r="KMT35" s="1"/>
      <c r="KMU35" s="1"/>
      <c r="KMV35" s="1"/>
      <c r="KMW35" s="1"/>
      <c r="KMX35" s="1"/>
      <c r="KMY35" s="1"/>
      <c r="KMZ35" s="1"/>
      <c r="KNA35" s="1"/>
      <c r="KNB35" s="1"/>
      <c r="KNC35" s="1"/>
      <c r="KND35" s="1"/>
      <c r="KNE35" s="1"/>
      <c r="KNF35" s="1"/>
      <c r="KNG35" s="1"/>
      <c r="KNH35" s="1"/>
      <c r="KNI35" s="1"/>
      <c r="KNJ35" s="1"/>
      <c r="KNK35" s="1"/>
      <c r="KNL35" s="1"/>
      <c r="KNM35" s="1"/>
      <c r="KNN35" s="1"/>
      <c r="KNO35" s="1"/>
      <c r="KNP35" s="1"/>
      <c r="KNQ35" s="1"/>
      <c r="KNR35" s="1"/>
      <c r="KNS35" s="1"/>
      <c r="KNT35" s="1"/>
      <c r="KNU35" s="1"/>
      <c r="KNV35" s="1"/>
      <c r="KNW35" s="1"/>
      <c r="KNX35" s="1"/>
      <c r="KNY35" s="1"/>
      <c r="KNZ35" s="1"/>
      <c r="KOA35" s="1"/>
      <c r="KOB35" s="1"/>
      <c r="KOC35" s="1"/>
      <c r="KOD35" s="1"/>
      <c r="KOE35" s="1"/>
      <c r="KOF35" s="1"/>
      <c r="KOG35" s="1"/>
      <c r="KOH35" s="1"/>
      <c r="KOI35" s="1"/>
      <c r="KOJ35" s="1"/>
      <c r="KOK35" s="1"/>
      <c r="KOL35" s="1"/>
      <c r="KOM35" s="1"/>
      <c r="KON35" s="1"/>
      <c r="KOO35" s="1"/>
      <c r="KOP35" s="1"/>
      <c r="KOQ35" s="1"/>
      <c r="KOR35" s="1"/>
      <c r="KOS35" s="1"/>
      <c r="KOT35" s="1"/>
      <c r="KOU35" s="1"/>
      <c r="KOV35" s="1"/>
      <c r="KOW35" s="1"/>
      <c r="KOX35" s="1"/>
      <c r="KOY35" s="1"/>
      <c r="KOZ35" s="1"/>
      <c r="KPA35" s="1"/>
      <c r="KPB35" s="1"/>
      <c r="KPC35" s="1"/>
      <c r="KPD35" s="1"/>
      <c r="KPE35" s="1"/>
      <c r="KPF35" s="1"/>
      <c r="KPG35" s="1"/>
      <c r="KPH35" s="1"/>
      <c r="KPI35" s="1"/>
      <c r="KPJ35" s="1"/>
      <c r="KPK35" s="1"/>
      <c r="KPL35" s="1"/>
      <c r="KPM35" s="1"/>
      <c r="KPN35" s="1"/>
      <c r="KPO35" s="1"/>
      <c r="KPP35" s="1"/>
      <c r="KPQ35" s="1"/>
      <c r="KPR35" s="1"/>
      <c r="KPS35" s="1"/>
      <c r="KPT35" s="1"/>
      <c r="KPU35" s="1"/>
      <c r="KPV35" s="1"/>
      <c r="KPW35" s="1"/>
      <c r="KPX35" s="1"/>
      <c r="KPY35" s="1"/>
      <c r="KPZ35" s="1"/>
      <c r="KQA35" s="1"/>
      <c r="KQB35" s="1"/>
      <c r="KQC35" s="1"/>
      <c r="KQD35" s="1"/>
      <c r="KQE35" s="1"/>
      <c r="KQF35" s="1"/>
      <c r="KQG35" s="1"/>
      <c r="KQH35" s="1"/>
      <c r="KQI35" s="1"/>
      <c r="KQJ35" s="1"/>
      <c r="KQK35" s="1"/>
      <c r="KQL35" s="1"/>
      <c r="KQM35" s="1"/>
      <c r="KQN35" s="1"/>
      <c r="KQO35" s="1"/>
      <c r="KQP35" s="1"/>
      <c r="KQQ35" s="1"/>
      <c r="KQR35" s="1"/>
      <c r="KQS35" s="1"/>
      <c r="KQT35" s="1"/>
      <c r="KQU35" s="1"/>
      <c r="KQV35" s="1"/>
      <c r="KQW35" s="1"/>
      <c r="KQX35" s="1"/>
      <c r="KQY35" s="1"/>
      <c r="KQZ35" s="1"/>
      <c r="KRA35" s="1"/>
      <c r="KRB35" s="1"/>
      <c r="KRC35" s="1"/>
      <c r="KRD35" s="1"/>
      <c r="KRE35" s="1"/>
      <c r="KRF35" s="1"/>
      <c r="KRG35" s="1"/>
      <c r="KRH35" s="1"/>
      <c r="KRI35" s="1"/>
      <c r="KRJ35" s="1"/>
      <c r="KRK35" s="1"/>
      <c r="KRL35" s="1"/>
      <c r="KRM35" s="1"/>
      <c r="KRN35" s="1"/>
      <c r="KRO35" s="1"/>
      <c r="KRP35" s="1"/>
      <c r="KRQ35" s="1"/>
      <c r="KRR35" s="1"/>
      <c r="KRS35" s="1"/>
      <c r="KRT35" s="1"/>
      <c r="KRU35" s="1"/>
      <c r="KRV35" s="1"/>
      <c r="KRW35" s="1"/>
      <c r="KRX35" s="1"/>
      <c r="KRY35" s="1"/>
      <c r="KRZ35" s="1"/>
      <c r="KSA35" s="1"/>
      <c r="KSB35" s="1"/>
      <c r="KSC35" s="1"/>
      <c r="KSD35" s="1"/>
      <c r="KSE35" s="1"/>
      <c r="KSF35" s="1"/>
      <c r="KSG35" s="1"/>
      <c r="KSH35" s="1"/>
      <c r="KSI35" s="1"/>
      <c r="KSJ35" s="1"/>
      <c r="KSK35" s="1"/>
      <c r="KSL35" s="1"/>
      <c r="KSM35" s="1"/>
      <c r="KSN35" s="1"/>
      <c r="KSO35" s="1"/>
      <c r="KSP35" s="1"/>
      <c r="KSQ35" s="1"/>
      <c r="KSR35" s="1"/>
      <c r="KSS35" s="1"/>
      <c r="KST35" s="1"/>
      <c r="KSU35" s="1"/>
      <c r="KSV35" s="1"/>
      <c r="KSW35" s="1"/>
      <c r="KSX35" s="1"/>
      <c r="KSY35" s="1"/>
      <c r="KSZ35" s="1"/>
      <c r="KTA35" s="1"/>
      <c r="KTB35" s="1"/>
      <c r="KTC35" s="1"/>
      <c r="KTD35" s="1"/>
      <c r="KTE35" s="1"/>
      <c r="KTF35" s="1"/>
      <c r="KTG35" s="1"/>
      <c r="KTH35" s="1"/>
      <c r="KTI35" s="1"/>
      <c r="KTJ35" s="1"/>
      <c r="KTK35" s="1"/>
      <c r="KTL35" s="1"/>
      <c r="KTM35" s="1"/>
      <c r="KTN35" s="1"/>
      <c r="KTO35" s="1"/>
      <c r="KTP35" s="1"/>
      <c r="KTQ35" s="1"/>
      <c r="KTR35" s="1"/>
      <c r="KTS35" s="1"/>
      <c r="KTT35" s="1"/>
      <c r="KTU35" s="1"/>
      <c r="KTV35" s="1"/>
      <c r="KTW35" s="1"/>
      <c r="KTX35" s="1"/>
      <c r="KTY35" s="1"/>
      <c r="KTZ35" s="1"/>
      <c r="KUA35" s="1"/>
      <c r="KUB35" s="1"/>
      <c r="KUC35" s="1"/>
      <c r="KUD35" s="1"/>
      <c r="KUE35" s="1"/>
      <c r="KUF35" s="1"/>
      <c r="KUG35" s="1"/>
      <c r="KUH35" s="1"/>
      <c r="KUI35" s="1"/>
      <c r="KUJ35" s="1"/>
      <c r="KUK35" s="1"/>
      <c r="KUL35" s="1"/>
      <c r="KUM35" s="1"/>
      <c r="KUN35" s="1"/>
      <c r="KUO35" s="1"/>
      <c r="KUP35" s="1"/>
      <c r="KUQ35" s="1"/>
      <c r="KUR35" s="1"/>
      <c r="KUS35" s="1"/>
      <c r="KUT35" s="1"/>
      <c r="KUU35" s="1"/>
      <c r="KUV35" s="1"/>
      <c r="KUW35" s="1"/>
      <c r="KUX35" s="1"/>
      <c r="KUY35" s="1"/>
      <c r="KUZ35" s="1"/>
      <c r="KVA35" s="1"/>
      <c r="KVB35" s="1"/>
      <c r="KVC35" s="1"/>
      <c r="KVD35" s="1"/>
      <c r="KVE35" s="1"/>
      <c r="KVF35" s="1"/>
      <c r="KVG35" s="1"/>
      <c r="KVH35" s="1"/>
      <c r="KVI35" s="1"/>
      <c r="KVJ35" s="1"/>
      <c r="KVK35" s="1"/>
      <c r="KVL35" s="1"/>
      <c r="KVM35" s="1"/>
      <c r="KVN35" s="1"/>
      <c r="KVO35" s="1"/>
      <c r="KVP35" s="1"/>
      <c r="KVQ35" s="1"/>
      <c r="KVR35" s="1"/>
      <c r="KVS35" s="1"/>
      <c r="KVT35" s="1"/>
      <c r="KVU35" s="1"/>
      <c r="KVV35" s="1"/>
      <c r="KVW35" s="1"/>
      <c r="KVX35" s="1"/>
      <c r="KVY35" s="1"/>
      <c r="KVZ35" s="1"/>
      <c r="KWA35" s="1"/>
      <c r="KWB35" s="1"/>
      <c r="KWC35" s="1"/>
      <c r="KWD35" s="1"/>
      <c r="KWE35" s="1"/>
      <c r="KWF35" s="1"/>
      <c r="KWG35" s="1"/>
      <c r="KWH35" s="1"/>
      <c r="KWI35" s="1"/>
      <c r="KWJ35" s="1"/>
      <c r="KWK35" s="1"/>
      <c r="KWL35" s="1"/>
      <c r="KWM35" s="1"/>
      <c r="KWN35" s="1"/>
      <c r="KWO35" s="1"/>
      <c r="KWP35" s="1"/>
      <c r="KWQ35" s="1"/>
      <c r="KWR35" s="1"/>
      <c r="KWS35" s="1"/>
      <c r="KWT35" s="1"/>
      <c r="KWU35" s="1"/>
      <c r="KWV35" s="1"/>
      <c r="KWW35" s="1"/>
      <c r="KWX35" s="1"/>
      <c r="KWY35" s="1"/>
      <c r="KWZ35" s="1"/>
      <c r="KXA35" s="1"/>
      <c r="KXB35" s="1"/>
      <c r="KXC35" s="1"/>
      <c r="KXD35" s="1"/>
      <c r="KXE35" s="1"/>
      <c r="KXF35" s="1"/>
      <c r="KXG35" s="1"/>
      <c r="KXH35" s="1"/>
      <c r="KXI35" s="1"/>
      <c r="KXJ35" s="1"/>
      <c r="KXK35" s="1"/>
      <c r="KXL35" s="1"/>
      <c r="KXM35" s="1"/>
      <c r="KXN35" s="1"/>
      <c r="KXO35" s="1"/>
      <c r="KXP35" s="1"/>
      <c r="KXQ35" s="1"/>
      <c r="KXR35" s="1"/>
      <c r="KXS35" s="1"/>
      <c r="KXT35" s="1"/>
      <c r="KXU35" s="1"/>
      <c r="KXV35" s="1"/>
      <c r="KXW35" s="1"/>
      <c r="KXX35" s="1"/>
      <c r="KXY35" s="1"/>
      <c r="KXZ35" s="1"/>
      <c r="KYA35" s="1"/>
      <c r="KYB35" s="1"/>
      <c r="KYC35" s="1"/>
      <c r="KYD35" s="1"/>
      <c r="KYE35" s="1"/>
      <c r="KYF35" s="1"/>
      <c r="KYG35" s="1"/>
      <c r="KYH35" s="1"/>
      <c r="KYI35" s="1"/>
      <c r="KYJ35" s="1"/>
      <c r="KYK35" s="1"/>
      <c r="KYL35" s="1"/>
      <c r="KYM35" s="1"/>
      <c r="KYN35" s="1"/>
      <c r="KYO35" s="1"/>
      <c r="KYP35" s="1"/>
      <c r="KYQ35" s="1"/>
      <c r="KYR35" s="1"/>
      <c r="KYS35" s="1"/>
      <c r="KYT35" s="1"/>
      <c r="KYU35" s="1"/>
      <c r="KYV35" s="1"/>
      <c r="KYW35" s="1"/>
      <c r="KYX35" s="1"/>
      <c r="KYY35" s="1"/>
      <c r="KYZ35" s="1"/>
      <c r="KZA35" s="1"/>
      <c r="KZB35" s="1"/>
      <c r="KZC35" s="1"/>
      <c r="KZD35" s="1"/>
      <c r="KZE35" s="1"/>
      <c r="KZF35" s="1"/>
      <c r="KZG35" s="1"/>
      <c r="KZH35" s="1"/>
      <c r="KZI35" s="1"/>
      <c r="KZJ35" s="1"/>
      <c r="KZK35" s="1"/>
      <c r="KZL35" s="1"/>
      <c r="KZM35" s="1"/>
      <c r="KZN35" s="1"/>
      <c r="KZO35" s="1"/>
      <c r="KZP35" s="1"/>
      <c r="KZQ35" s="1"/>
      <c r="KZR35" s="1"/>
      <c r="KZS35" s="1"/>
      <c r="KZT35" s="1"/>
      <c r="KZU35" s="1"/>
      <c r="KZV35" s="1"/>
      <c r="KZW35" s="1"/>
    </row>
    <row r="36" spans="1:8135" s="2" customFormat="1" ht="48" customHeight="1" x14ac:dyDescent="0.2">
      <c r="A36" s="39">
        <v>1</v>
      </c>
      <c r="B36" s="39">
        <v>1</v>
      </c>
      <c r="C36" s="16">
        <v>1.4</v>
      </c>
      <c r="D36" s="41" t="s">
        <v>411</v>
      </c>
      <c r="E36" s="39" t="s">
        <v>40</v>
      </c>
      <c r="F36" s="7" t="s">
        <v>33</v>
      </c>
      <c r="G36" s="17" t="s">
        <v>607</v>
      </c>
      <c r="H36" s="17" t="s">
        <v>405</v>
      </c>
      <c r="I36" s="79" t="s">
        <v>21</v>
      </c>
      <c r="J36" s="17" t="s">
        <v>16</v>
      </c>
      <c r="K36" s="79" t="s">
        <v>559</v>
      </c>
      <c r="L36" s="17" t="s">
        <v>546</v>
      </c>
      <c r="M36" s="17" t="s">
        <v>1426</v>
      </c>
      <c r="N36" s="17" t="s">
        <v>610</v>
      </c>
      <c r="O36" s="7" t="s">
        <v>560</v>
      </c>
      <c r="P36" s="79" t="s">
        <v>549</v>
      </c>
      <c r="Q36" s="17" t="s">
        <v>609</v>
      </c>
      <c r="R36" s="39" t="s">
        <v>608</v>
      </c>
      <c r="S36" s="92" t="s">
        <v>1627</v>
      </c>
      <c r="T36" s="172"/>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c r="AVY36" s="1"/>
      <c r="AVZ36" s="1"/>
      <c r="AWA36" s="1"/>
      <c r="AWB36" s="1"/>
      <c r="AWC36" s="1"/>
      <c r="AWD36" s="1"/>
      <c r="AWE36" s="1"/>
      <c r="AWF36" s="1"/>
      <c r="AWG36" s="1"/>
      <c r="AWH36" s="1"/>
      <c r="AWI36" s="1"/>
      <c r="AWJ36" s="1"/>
      <c r="AWK36" s="1"/>
      <c r="AWL36" s="1"/>
      <c r="AWM36" s="1"/>
      <c r="AWN36" s="1"/>
      <c r="AWO36" s="1"/>
      <c r="AWP36" s="1"/>
      <c r="AWQ36" s="1"/>
      <c r="AWR36" s="1"/>
      <c r="AWS36" s="1"/>
      <c r="AWT36" s="1"/>
      <c r="AWU36" s="1"/>
      <c r="AWV36" s="1"/>
      <c r="AWW36" s="1"/>
      <c r="AWX36" s="1"/>
      <c r="AWY36" s="1"/>
      <c r="AWZ36" s="1"/>
      <c r="AXA36" s="1"/>
      <c r="AXB36" s="1"/>
      <c r="AXC36" s="1"/>
      <c r="AXD36" s="1"/>
      <c r="AXE36" s="1"/>
      <c r="AXF36" s="1"/>
      <c r="AXG36" s="1"/>
      <c r="AXH36" s="1"/>
      <c r="AXI36" s="1"/>
      <c r="AXJ36" s="1"/>
      <c r="AXK36" s="1"/>
      <c r="AXL36" s="1"/>
      <c r="AXM36" s="1"/>
      <c r="AXN36" s="1"/>
      <c r="AXO36" s="1"/>
      <c r="AXP36" s="1"/>
      <c r="AXQ36" s="1"/>
      <c r="AXR36" s="1"/>
      <c r="AXS36" s="1"/>
      <c r="AXT36" s="1"/>
      <c r="AXU36" s="1"/>
      <c r="AXV36" s="1"/>
      <c r="AXW36" s="1"/>
      <c r="AXX36" s="1"/>
      <c r="AXY36" s="1"/>
      <c r="AXZ36" s="1"/>
      <c r="AYA36" s="1"/>
      <c r="AYB36" s="1"/>
      <c r="AYC36" s="1"/>
      <c r="AYD36" s="1"/>
      <c r="AYE36" s="1"/>
      <c r="AYF36" s="1"/>
      <c r="AYG36" s="1"/>
      <c r="AYH36" s="1"/>
      <c r="AYI36" s="1"/>
      <c r="AYJ36" s="1"/>
      <c r="AYK36" s="1"/>
      <c r="AYL36" s="1"/>
      <c r="AYM36" s="1"/>
      <c r="AYN36" s="1"/>
      <c r="AYO36" s="1"/>
      <c r="AYP36" s="1"/>
      <c r="AYQ36" s="1"/>
      <c r="AYR36" s="1"/>
      <c r="AYS36" s="1"/>
      <c r="AYT36" s="1"/>
      <c r="AYU36" s="1"/>
      <c r="AYV36" s="1"/>
      <c r="AYW36" s="1"/>
      <c r="AYX36" s="1"/>
      <c r="AYY36" s="1"/>
      <c r="AYZ36" s="1"/>
      <c r="AZA36" s="1"/>
      <c r="AZB36" s="1"/>
      <c r="AZC36" s="1"/>
      <c r="AZD36" s="1"/>
      <c r="AZE36" s="1"/>
      <c r="AZF36" s="1"/>
      <c r="AZG36" s="1"/>
      <c r="AZH36" s="1"/>
      <c r="AZI36" s="1"/>
      <c r="AZJ36" s="1"/>
      <c r="AZK36" s="1"/>
      <c r="AZL36" s="1"/>
      <c r="AZM36" s="1"/>
      <c r="AZN36" s="1"/>
      <c r="AZO36" s="1"/>
      <c r="AZP36" s="1"/>
      <c r="AZQ36" s="1"/>
      <c r="AZR36" s="1"/>
      <c r="AZS36" s="1"/>
      <c r="AZT36" s="1"/>
      <c r="AZU36" s="1"/>
      <c r="AZV36" s="1"/>
      <c r="AZW36" s="1"/>
      <c r="AZX36" s="1"/>
      <c r="AZY36" s="1"/>
      <c r="AZZ36" s="1"/>
      <c r="BAA36" s="1"/>
      <c r="BAB36" s="1"/>
      <c r="BAC36" s="1"/>
      <c r="BAD36" s="1"/>
      <c r="BAE36" s="1"/>
      <c r="BAF36" s="1"/>
      <c r="BAG36" s="1"/>
      <c r="BAH36" s="1"/>
      <c r="BAI36" s="1"/>
      <c r="BAJ36" s="1"/>
      <c r="BAK36" s="1"/>
      <c r="BAL36" s="1"/>
      <c r="BAM36" s="1"/>
      <c r="BAN36" s="1"/>
      <c r="BAO36" s="1"/>
      <c r="BAP36" s="1"/>
      <c r="BAQ36" s="1"/>
      <c r="BAR36" s="1"/>
      <c r="BAS36" s="1"/>
      <c r="BAT36" s="1"/>
      <c r="BAU36" s="1"/>
      <c r="BAV36" s="1"/>
      <c r="BAW36" s="1"/>
      <c r="BAX36" s="1"/>
      <c r="BAY36" s="1"/>
      <c r="BAZ36" s="1"/>
      <c r="BBA36" s="1"/>
      <c r="BBB36" s="1"/>
      <c r="BBC36" s="1"/>
      <c r="BBD36" s="1"/>
      <c r="BBE36" s="1"/>
      <c r="BBF36" s="1"/>
      <c r="BBG36" s="1"/>
      <c r="BBH36" s="1"/>
      <c r="BBI36" s="1"/>
      <c r="BBJ36" s="1"/>
      <c r="BBK36" s="1"/>
      <c r="BBL36" s="1"/>
      <c r="BBM36" s="1"/>
      <c r="BBN36" s="1"/>
      <c r="BBO36" s="1"/>
      <c r="BBP36" s="1"/>
      <c r="BBQ36" s="1"/>
      <c r="BBR36" s="1"/>
      <c r="BBS36" s="1"/>
      <c r="BBT36" s="1"/>
      <c r="BBU36" s="1"/>
      <c r="BBV36" s="1"/>
      <c r="BBW36" s="1"/>
      <c r="BBX36" s="1"/>
      <c r="BBY36" s="1"/>
      <c r="BBZ36" s="1"/>
      <c r="BCA36" s="1"/>
      <c r="BCB36" s="1"/>
      <c r="BCC36" s="1"/>
      <c r="BCD36" s="1"/>
      <c r="BCE36" s="1"/>
      <c r="BCF36" s="1"/>
      <c r="BCG36" s="1"/>
      <c r="BCH36" s="1"/>
      <c r="BCI36" s="1"/>
      <c r="BCJ36" s="1"/>
      <c r="BCK36" s="1"/>
      <c r="BCL36" s="1"/>
      <c r="BCM36" s="1"/>
      <c r="BCN36" s="1"/>
      <c r="BCO36" s="1"/>
      <c r="BCP36" s="1"/>
      <c r="BCQ36" s="1"/>
      <c r="BCR36" s="1"/>
      <c r="BCS36" s="1"/>
      <c r="BCT36" s="1"/>
      <c r="BCU36" s="1"/>
      <c r="BCV36" s="1"/>
      <c r="BCW36" s="1"/>
      <c r="BCX36" s="1"/>
      <c r="BCY36" s="1"/>
      <c r="BCZ36" s="1"/>
      <c r="BDA36" s="1"/>
      <c r="BDB36" s="1"/>
      <c r="BDC36" s="1"/>
      <c r="BDD36" s="1"/>
      <c r="BDE36" s="1"/>
      <c r="BDF36" s="1"/>
      <c r="BDG36" s="1"/>
      <c r="BDH36" s="1"/>
      <c r="BDI36" s="1"/>
      <c r="BDJ36" s="1"/>
      <c r="BDK36" s="1"/>
      <c r="BDL36" s="1"/>
      <c r="BDM36" s="1"/>
      <c r="BDN36" s="1"/>
      <c r="BDO36" s="1"/>
      <c r="BDP36" s="1"/>
      <c r="BDQ36" s="1"/>
      <c r="BDR36" s="1"/>
      <c r="BDS36" s="1"/>
      <c r="BDT36" s="1"/>
      <c r="BDU36" s="1"/>
      <c r="BDV36" s="1"/>
      <c r="BDW36" s="1"/>
      <c r="BDX36" s="1"/>
      <c r="BDY36" s="1"/>
      <c r="BDZ36" s="1"/>
      <c r="BEA36" s="1"/>
      <c r="BEB36" s="1"/>
      <c r="BEC36" s="1"/>
      <c r="BED36" s="1"/>
      <c r="BEE36" s="1"/>
      <c r="BEF36" s="1"/>
      <c r="BEG36" s="1"/>
      <c r="BEH36" s="1"/>
      <c r="BEI36" s="1"/>
      <c r="BEJ36" s="1"/>
      <c r="BEK36" s="1"/>
      <c r="BEL36" s="1"/>
      <c r="BEM36" s="1"/>
      <c r="BEN36" s="1"/>
      <c r="BEO36" s="1"/>
      <c r="BEP36" s="1"/>
      <c r="BEQ36" s="1"/>
      <c r="BER36" s="1"/>
      <c r="BES36" s="1"/>
      <c r="BET36" s="1"/>
      <c r="BEU36" s="1"/>
      <c r="BEV36" s="1"/>
      <c r="BEW36" s="1"/>
      <c r="BEX36" s="1"/>
      <c r="BEY36" s="1"/>
      <c r="BEZ36" s="1"/>
      <c r="BFA36" s="1"/>
      <c r="BFB36" s="1"/>
      <c r="BFC36" s="1"/>
      <c r="BFD36" s="1"/>
      <c r="BFE36" s="1"/>
      <c r="BFF36" s="1"/>
      <c r="BFG36" s="1"/>
      <c r="BFH36" s="1"/>
      <c r="BFI36" s="1"/>
      <c r="BFJ36" s="1"/>
      <c r="BFK36" s="1"/>
      <c r="BFL36" s="1"/>
      <c r="BFM36" s="1"/>
      <c r="BFN36" s="1"/>
      <c r="BFO36" s="1"/>
      <c r="BFP36" s="1"/>
      <c r="BFQ36" s="1"/>
      <c r="BFR36" s="1"/>
      <c r="BFS36" s="1"/>
      <c r="BFT36" s="1"/>
      <c r="BFU36" s="1"/>
      <c r="BFV36" s="1"/>
      <c r="BFW36" s="1"/>
      <c r="BFX36" s="1"/>
      <c r="BFY36" s="1"/>
      <c r="BFZ36" s="1"/>
      <c r="BGA36" s="1"/>
      <c r="BGB36" s="1"/>
      <c r="BGC36" s="1"/>
      <c r="BGD36" s="1"/>
      <c r="BGE36" s="1"/>
      <c r="BGF36" s="1"/>
      <c r="BGG36" s="1"/>
      <c r="BGH36" s="1"/>
      <c r="BGI36" s="1"/>
      <c r="BGJ36" s="1"/>
      <c r="BGK36" s="1"/>
      <c r="BGL36" s="1"/>
      <c r="BGM36" s="1"/>
      <c r="BGN36" s="1"/>
      <c r="BGO36" s="1"/>
      <c r="BGP36" s="1"/>
      <c r="BGQ36" s="1"/>
      <c r="BGR36" s="1"/>
      <c r="BGS36" s="1"/>
      <c r="BGT36" s="1"/>
      <c r="BGU36" s="1"/>
      <c r="BGV36" s="1"/>
      <c r="BGW36" s="1"/>
      <c r="BGX36" s="1"/>
      <c r="BGY36" s="1"/>
      <c r="BGZ36" s="1"/>
      <c r="BHA36" s="1"/>
      <c r="BHB36" s="1"/>
      <c r="BHC36" s="1"/>
      <c r="BHD36" s="1"/>
      <c r="BHE36" s="1"/>
      <c r="BHF36" s="1"/>
      <c r="BHG36" s="1"/>
      <c r="BHH36" s="1"/>
      <c r="BHI36" s="1"/>
      <c r="BHJ36" s="1"/>
      <c r="BHK36" s="1"/>
      <c r="BHL36" s="1"/>
      <c r="BHM36" s="1"/>
      <c r="BHN36" s="1"/>
      <c r="BHO36" s="1"/>
      <c r="BHP36" s="1"/>
      <c r="BHQ36" s="1"/>
      <c r="BHR36" s="1"/>
      <c r="BHS36" s="1"/>
      <c r="BHT36" s="1"/>
      <c r="BHU36" s="1"/>
      <c r="BHV36" s="1"/>
      <c r="BHW36" s="1"/>
      <c r="BHX36" s="1"/>
      <c r="BHY36" s="1"/>
      <c r="BHZ36" s="1"/>
      <c r="BIA36" s="1"/>
      <c r="BIB36" s="1"/>
      <c r="BIC36" s="1"/>
      <c r="BID36" s="1"/>
      <c r="BIE36" s="1"/>
      <c r="BIF36" s="1"/>
      <c r="BIG36" s="1"/>
      <c r="BIH36" s="1"/>
      <c r="BII36" s="1"/>
      <c r="BIJ36" s="1"/>
      <c r="BIK36" s="1"/>
      <c r="BIL36" s="1"/>
      <c r="BIM36" s="1"/>
      <c r="BIN36" s="1"/>
      <c r="BIO36" s="1"/>
      <c r="BIP36" s="1"/>
      <c r="BIQ36" s="1"/>
      <c r="BIR36" s="1"/>
      <c r="BIS36" s="1"/>
      <c r="BIT36" s="1"/>
      <c r="BIU36" s="1"/>
      <c r="BIV36" s="1"/>
      <c r="BIW36" s="1"/>
      <c r="BIX36" s="1"/>
      <c r="BIY36" s="1"/>
      <c r="BIZ36" s="1"/>
      <c r="BJA36" s="1"/>
      <c r="BJB36" s="1"/>
      <c r="BJC36" s="1"/>
      <c r="BJD36" s="1"/>
      <c r="BJE36" s="1"/>
      <c r="BJF36" s="1"/>
      <c r="BJG36" s="1"/>
      <c r="BJH36" s="1"/>
      <c r="BJI36" s="1"/>
      <c r="BJJ36" s="1"/>
      <c r="BJK36" s="1"/>
      <c r="BJL36" s="1"/>
      <c r="BJM36" s="1"/>
      <c r="BJN36" s="1"/>
      <c r="BJO36" s="1"/>
      <c r="BJP36" s="1"/>
      <c r="BJQ36" s="1"/>
      <c r="BJR36" s="1"/>
      <c r="BJS36" s="1"/>
      <c r="BJT36" s="1"/>
      <c r="BJU36" s="1"/>
      <c r="BJV36" s="1"/>
      <c r="BJW36" s="1"/>
      <c r="BJX36" s="1"/>
      <c r="BJY36" s="1"/>
      <c r="BJZ36" s="1"/>
      <c r="BKA36" s="1"/>
      <c r="BKB36" s="1"/>
      <c r="BKC36" s="1"/>
      <c r="BKD36" s="1"/>
      <c r="BKE36" s="1"/>
      <c r="BKF36" s="1"/>
      <c r="BKG36" s="1"/>
      <c r="BKH36" s="1"/>
      <c r="BKI36" s="1"/>
      <c r="BKJ36" s="1"/>
      <c r="BKK36" s="1"/>
      <c r="BKL36" s="1"/>
      <c r="BKM36" s="1"/>
      <c r="BKN36" s="1"/>
      <c r="BKO36" s="1"/>
      <c r="BKP36" s="1"/>
      <c r="BKQ36" s="1"/>
      <c r="BKR36" s="1"/>
      <c r="BKS36" s="1"/>
      <c r="BKT36" s="1"/>
      <c r="BKU36" s="1"/>
      <c r="BKV36" s="1"/>
      <c r="BKW36" s="1"/>
      <c r="BKX36" s="1"/>
      <c r="BKY36" s="1"/>
      <c r="BKZ36" s="1"/>
      <c r="BLA36" s="1"/>
      <c r="BLB36" s="1"/>
      <c r="BLC36" s="1"/>
      <c r="BLD36" s="1"/>
      <c r="BLE36" s="1"/>
      <c r="BLF36" s="1"/>
      <c r="BLG36" s="1"/>
      <c r="BLH36" s="1"/>
      <c r="BLI36" s="1"/>
      <c r="BLJ36" s="1"/>
      <c r="BLK36" s="1"/>
      <c r="BLL36" s="1"/>
      <c r="BLM36" s="1"/>
      <c r="BLN36" s="1"/>
      <c r="BLO36" s="1"/>
      <c r="BLP36" s="1"/>
      <c r="BLQ36" s="1"/>
      <c r="BLR36" s="1"/>
      <c r="BLS36" s="1"/>
      <c r="BLT36" s="1"/>
      <c r="BLU36" s="1"/>
      <c r="BLV36" s="1"/>
      <c r="BLW36" s="1"/>
      <c r="BLX36" s="1"/>
      <c r="BLY36" s="1"/>
      <c r="BLZ36" s="1"/>
      <c r="BMA36" s="1"/>
      <c r="BMB36" s="1"/>
      <c r="BMC36" s="1"/>
      <c r="BMD36" s="1"/>
      <c r="BME36" s="1"/>
      <c r="BMF36" s="1"/>
      <c r="BMG36" s="1"/>
      <c r="BMH36" s="1"/>
      <c r="BMI36" s="1"/>
      <c r="BMJ36" s="1"/>
      <c r="BMK36" s="1"/>
      <c r="BML36" s="1"/>
      <c r="BMM36" s="1"/>
      <c r="BMN36" s="1"/>
      <c r="BMO36" s="1"/>
      <c r="BMP36" s="1"/>
      <c r="BMQ36" s="1"/>
      <c r="BMR36" s="1"/>
      <c r="BMS36" s="1"/>
      <c r="BMT36" s="1"/>
      <c r="BMU36" s="1"/>
      <c r="BMV36" s="1"/>
      <c r="BMW36" s="1"/>
      <c r="BMX36" s="1"/>
      <c r="BMY36" s="1"/>
      <c r="BMZ36" s="1"/>
      <c r="BNA36" s="1"/>
      <c r="BNB36" s="1"/>
      <c r="BNC36" s="1"/>
      <c r="BND36" s="1"/>
      <c r="BNE36" s="1"/>
      <c r="BNF36" s="1"/>
      <c r="BNG36" s="1"/>
      <c r="BNH36" s="1"/>
      <c r="BNI36" s="1"/>
      <c r="BNJ36" s="1"/>
      <c r="BNK36" s="1"/>
      <c r="BNL36" s="1"/>
      <c r="BNM36" s="1"/>
      <c r="BNN36" s="1"/>
      <c r="BNO36" s="1"/>
      <c r="BNP36" s="1"/>
      <c r="BNQ36" s="1"/>
      <c r="BNR36" s="1"/>
      <c r="BNS36" s="1"/>
      <c r="BNT36" s="1"/>
      <c r="BNU36" s="1"/>
      <c r="BNV36" s="1"/>
      <c r="BNW36" s="1"/>
      <c r="BNX36" s="1"/>
      <c r="BNY36" s="1"/>
      <c r="BNZ36" s="1"/>
      <c r="BOA36" s="1"/>
      <c r="BOB36" s="1"/>
      <c r="BOC36" s="1"/>
      <c r="BOD36" s="1"/>
      <c r="BOE36" s="1"/>
      <c r="BOF36" s="1"/>
      <c r="BOG36" s="1"/>
      <c r="BOH36" s="1"/>
      <c r="BOI36" s="1"/>
      <c r="BOJ36" s="1"/>
      <c r="BOK36" s="1"/>
      <c r="BOL36" s="1"/>
      <c r="BOM36" s="1"/>
      <c r="BON36" s="1"/>
      <c r="BOO36" s="1"/>
      <c r="BOP36" s="1"/>
      <c r="BOQ36" s="1"/>
      <c r="BOR36" s="1"/>
      <c r="BOS36" s="1"/>
      <c r="BOT36" s="1"/>
      <c r="BOU36" s="1"/>
      <c r="BOV36" s="1"/>
      <c r="BOW36" s="1"/>
      <c r="BOX36" s="1"/>
      <c r="BOY36" s="1"/>
      <c r="BOZ36" s="1"/>
      <c r="BPA36" s="1"/>
      <c r="BPB36" s="1"/>
      <c r="BPC36" s="1"/>
      <c r="BPD36" s="1"/>
      <c r="BPE36" s="1"/>
      <c r="BPF36" s="1"/>
      <c r="BPG36" s="1"/>
      <c r="BPH36" s="1"/>
      <c r="BPI36" s="1"/>
      <c r="BPJ36" s="1"/>
      <c r="BPK36" s="1"/>
      <c r="BPL36" s="1"/>
      <c r="BPM36" s="1"/>
      <c r="BPN36" s="1"/>
      <c r="BPO36" s="1"/>
      <c r="BPP36" s="1"/>
      <c r="BPQ36" s="1"/>
      <c r="BPR36" s="1"/>
      <c r="BPS36" s="1"/>
      <c r="BPT36" s="1"/>
      <c r="BPU36" s="1"/>
      <c r="BPV36" s="1"/>
      <c r="BPW36" s="1"/>
      <c r="BPX36" s="1"/>
      <c r="BPY36" s="1"/>
      <c r="BPZ36" s="1"/>
      <c r="BQA36" s="1"/>
      <c r="BQB36" s="1"/>
      <c r="BQC36" s="1"/>
      <c r="BQD36" s="1"/>
      <c r="BQE36" s="1"/>
      <c r="BQF36" s="1"/>
      <c r="BQG36" s="1"/>
      <c r="BQH36" s="1"/>
      <c r="BQI36" s="1"/>
      <c r="BQJ36" s="1"/>
      <c r="BQK36" s="1"/>
      <c r="BQL36" s="1"/>
      <c r="BQM36" s="1"/>
      <c r="BQN36" s="1"/>
      <c r="BQO36" s="1"/>
      <c r="BQP36" s="1"/>
      <c r="BQQ36" s="1"/>
      <c r="BQR36" s="1"/>
      <c r="BQS36" s="1"/>
      <c r="BQT36" s="1"/>
      <c r="BQU36" s="1"/>
      <c r="BQV36" s="1"/>
      <c r="BQW36" s="1"/>
      <c r="BQX36" s="1"/>
      <c r="BQY36" s="1"/>
      <c r="BQZ36" s="1"/>
      <c r="BRA36" s="1"/>
      <c r="BRB36" s="1"/>
      <c r="BRC36" s="1"/>
      <c r="BRD36" s="1"/>
      <c r="BRE36" s="1"/>
      <c r="BRF36" s="1"/>
      <c r="BRG36" s="1"/>
      <c r="BRH36" s="1"/>
      <c r="BRI36" s="1"/>
      <c r="BRJ36" s="1"/>
      <c r="BRK36" s="1"/>
      <c r="BRL36" s="1"/>
      <c r="BRM36" s="1"/>
      <c r="BRN36" s="1"/>
      <c r="BRO36" s="1"/>
      <c r="BRP36" s="1"/>
      <c r="BRQ36" s="1"/>
      <c r="BRR36" s="1"/>
      <c r="BRS36" s="1"/>
      <c r="BRT36" s="1"/>
      <c r="BRU36" s="1"/>
      <c r="BRV36" s="1"/>
      <c r="BRW36" s="1"/>
      <c r="BRX36" s="1"/>
      <c r="BRY36" s="1"/>
      <c r="BRZ36" s="1"/>
      <c r="BSA36" s="1"/>
      <c r="BSB36" s="1"/>
      <c r="BSC36" s="1"/>
      <c r="BSD36" s="1"/>
      <c r="BSE36" s="1"/>
      <c r="BSF36" s="1"/>
      <c r="BSG36" s="1"/>
      <c r="BSH36" s="1"/>
      <c r="BSI36" s="1"/>
      <c r="BSJ36" s="1"/>
      <c r="BSK36" s="1"/>
      <c r="BSL36" s="1"/>
      <c r="BSM36" s="1"/>
      <c r="BSN36" s="1"/>
      <c r="BSO36" s="1"/>
      <c r="BSP36" s="1"/>
      <c r="BSQ36" s="1"/>
      <c r="BSR36" s="1"/>
      <c r="BSS36" s="1"/>
      <c r="BST36" s="1"/>
      <c r="BSU36" s="1"/>
      <c r="BSV36" s="1"/>
      <c r="BSW36" s="1"/>
      <c r="BSX36" s="1"/>
      <c r="BSY36" s="1"/>
      <c r="BSZ36" s="1"/>
      <c r="BTA36" s="1"/>
      <c r="BTB36" s="1"/>
      <c r="BTC36" s="1"/>
      <c r="BTD36" s="1"/>
      <c r="BTE36" s="1"/>
      <c r="BTF36" s="1"/>
      <c r="BTG36" s="1"/>
      <c r="BTH36" s="1"/>
      <c r="BTI36" s="1"/>
      <c r="BTJ36" s="1"/>
      <c r="BTK36" s="1"/>
      <c r="BTL36" s="1"/>
      <c r="BTM36" s="1"/>
      <c r="BTN36" s="1"/>
      <c r="BTO36" s="1"/>
      <c r="BTP36" s="1"/>
      <c r="BTQ36" s="1"/>
      <c r="BTR36" s="1"/>
      <c r="BTS36" s="1"/>
      <c r="BTT36" s="1"/>
      <c r="BTU36" s="1"/>
      <c r="BTV36" s="1"/>
      <c r="BTW36" s="1"/>
      <c r="BTX36" s="1"/>
      <c r="BTY36" s="1"/>
      <c r="BTZ36" s="1"/>
      <c r="BUA36" s="1"/>
      <c r="BUB36" s="1"/>
      <c r="BUC36" s="1"/>
      <c r="BUD36" s="1"/>
      <c r="BUE36" s="1"/>
      <c r="BUF36" s="1"/>
      <c r="BUG36" s="1"/>
      <c r="BUH36" s="1"/>
      <c r="BUI36" s="1"/>
      <c r="BUJ36" s="1"/>
      <c r="BUK36" s="1"/>
      <c r="BUL36" s="1"/>
      <c r="BUM36" s="1"/>
      <c r="BUN36" s="1"/>
      <c r="BUO36" s="1"/>
      <c r="BUP36" s="1"/>
      <c r="BUQ36" s="1"/>
      <c r="BUR36" s="1"/>
      <c r="BUS36" s="1"/>
      <c r="BUT36" s="1"/>
      <c r="BUU36" s="1"/>
      <c r="BUV36" s="1"/>
      <c r="BUW36" s="1"/>
      <c r="BUX36" s="1"/>
      <c r="BUY36" s="1"/>
      <c r="BUZ36" s="1"/>
      <c r="BVA36" s="1"/>
      <c r="BVB36" s="1"/>
      <c r="BVC36" s="1"/>
      <c r="BVD36" s="1"/>
      <c r="BVE36" s="1"/>
      <c r="BVF36" s="1"/>
      <c r="BVG36" s="1"/>
      <c r="BVH36" s="1"/>
      <c r="BVI36" s="1"/>
      <c r="BVJ36" s="1"/>
      <c r="BVK36" s="1"/>
      <c r="BVL36" s="1"/>
      <c r="BVM36" s="1"/>
      <c r="BVN36" s="1"/>
      <c r="BVO36" s="1"/>
      <c r="BVP36" s="1"/>
      <c r="BVQ36" s="1"/>
      <c r="BVR36" s="1"/>
      <c r="BVS36" s="1"/>
      <c r="BVT36" s="1"/>
      <c r="BVU36" s="1"/>
      <c r="BVV36" s="1"/>
      <c r="BVW36" s="1"/>
      <c r="BVX36" s="1"/>
      <c r="BVY36" s="1"/>
      <c r="BVZ36" s="1"/>
      <c r="BWA36" s="1"/>
      <c r="BWB36" s="1"/>
      <c r="BWC36" s="1"/>
      <c r="BWD36" s="1"/>
      <c r="BWE36" s="1"/>
      <c r="BWF36" s="1"/>
      <c r="BWG36" s="1"/>
      <c r="BWH36" s="1"/>
      <c r="BWI36" s="1"/>
      <c r="BWJ36" s="1"/>
      <c r="BWK36" s="1"/>
      <c r="BWL36" s="1"/>
      <c r="BWM36" s="1"/>
      <c r="BWN36" s="1"/>
      <c r="BWO36" s="1"/>
      <c r="BWP36" s="1"/>
      <c r="BWQ36" s="1"/>
      <c r="BWR36" s="1"/>
      <c r="BWS36" s="1"/>
      <c r="BWT36" s="1"/>
      <c r="BWU36" s="1"/>
      <c r="BWV36" s="1"/>
      <c r="BWW36" s="1"/>
      <c r="BWX36" s="1"/>
      <c r="BWY36" s="1"/>
      <c r="BWZ36" s="1"/>
      <c r="BXA36" s="1"/>
      <c r="BXB36" s="1"/>
      <c r="BXC36" s="1"/>
      <c r="BXD36" s="1"/>
      <c r="BXE36" s="1"/>
      <c r="BXF36" s="1"/>
      <c r="BXG36" s="1"/>
      <c r="BXH36" s="1"/>
      <c r="BXI36" s="1"/>
      <c r="BXJ36" s="1"/>
      <c r="BXK36" s="1"/>
      <c r="BXL36" s="1"/>
      <c r="BXM36" s="1"/>
      <c r="BXN36" s="1"/>
      <c r="BXO36" s="1"/>
      <c r="BXP36" s="1"/>
      <c r="BXQ36" s="1"/>
      <c r="BXR36" s="1"/>
      <c r="BXS36" s="1"/>
      <c r="BXT36" s="1"/>
      <c r="BXU36" s="1"/>
      <c r="BXV36" s="1"/>
      <c r="BXW36" s="1"/>
      <c r="BXX36" s="1"/>
      <c r="BXY36" s="1"/>
      <c r="BXZ36" s="1"/>
      <c r="BYA36" s="1"/>
      <c r="BYB36" s="1"/>
      <c r="BYC36" s="1"/>
      <c r="BYD36" s="1"/>
      <c r="BYE36" s="1"/>
      <c r="BYF36" s="1"/>
      <c r="BYG36" s="1"/>
      <c r="BYH36" s="1"/>
      <c r="BYI36" s="1"/>
      <c r="BYJ36" s="1"/>
      <c r="BYK36" s="1"/>
      <c r="BYL36" s="1"/>
      <c r="BYM36" s="1"/>
      <c r="BYN36" s="1"/>
      <c r="BYO36" s="1"/>
      <c r="BYP36" s="1"/>
      <c r="BYQ36" s="1"/>
      <c r="BYR36" s="1"/>
      <c r="BYS36" s="1"/>
      <c r="BYT36" s="1"/>
      <c r="BYU36" s="1"/>
      <c r="BYV36" s="1"/>
      <c r="BYW36" s="1"/>
      <c r="BYX36" s="1"/>
      <c r="BYY36" s="1"/>
      <c r="BYZ36" s="1"/>
      <c r="BZA36" s="1"/>
      <c r="BZB36" s="1"/>
      <c r="BZC36" s="1"/>
      <c r="BZD36" s="1"/>
      <c r="BZE36" s="1"/>
      <c r="BZF36" s="1"/>
      <c r="BZG36" s="1"/>
      <c r="BZH36" s="1"/>
      <c r="BZI36" s="1"/>
      <c r="BZJ36" s="1"/>
      <c r="BZK36" s="1"/>
      <c r="BZL36" s="1"/>
      <c r="BZM36" s="1"/>
      <c r="BZN36" s="1"/>
      <c r="BZO36" s="1"/>
      <c r="BZP36" s="1"/>
      <c r="BZQ36" s="1"/>
      <c r="BZR36" s="1"/>
      <c r="BZS36" s="1"/>
      <c r="BZT36" s="1"/>
      <c r="BZU36" s="1"/>
      <c r="BZV36" s="1"/>
      <c r="BZW36" s="1"/>
      <c r="BZX36" s="1"/>
      <c r="BZY36" s="1"/>
      <c r="BZZ36" s="1"/>
      <c r="CAA36" s="1"/>
      <c r="CAB36" s="1"/>
      <c r="CAC36" s="1"/>
      <c r="CAD36" s="1"/>
      <c r="CAE36" s="1"/>
      <c r="CAF36" s="1"/>
      <c r="CAG36" s="1"/>
      <c r="CAH36" s="1"/>
      <c r="CAI36" s="1"/>
      <c r="CAJ36" s="1"/>
      <c r="CAK36" s="1"/>
      <c r="CAL36" s="1"/>
      <c r="CAM36" s="1"/>
      <c r="CAN36" s="1"/>
      <c r="CAO36" s="1"/>
      <c r="CAP36" s="1"/>
      <c r="CAQ36" s="1"/>
      <c r="CAR36" s="1"/>
      <c r="CAS36" s="1"/>
      <c r="CAT36" s="1"/>
      <c r="CAU36" s="1"/>
      <c r="CAV36" s="1"/>
      <c r="CAW36" s="1"/>
      <c r="CAX36" s="1"/>
      <c r="CAY36" s="1"/>
      <c r="CAZ36" s="1"/>
      <c r="CBA36" s="1"/>
      <c r="CBB36" s="1"/>
      <c r="CBC36" s="1"/>
      <c r="CBD36" s="1"/>
      <c r="CBE36" s="1"/>
      <c r="CBF36" s="1"/>
      <c r="CBG36" s="1"/>
      <c r="CBH36" s="1"/>
      <c r="CBI36" s="1"/>
      <c r="CBJ36" s="1"/>
      <c r="CBK36" s="1"/>
      <c r="CBL36" s="1"/>
      <c r="CBM36" s="1"/>
      <c r="CBN36" s="1"/>
      <c r="CBO36" s="1"/>
      <c r="CBP36" s="1"/>
      <c r="CBQ36" s="1"/>
      <c r="CBR36" s="1"/>
      <c r="CBS36" s="1"/>
      <c r="CBT36" s="1"/>
      <c r="CBU36" s="1"/>
      <c r="CBV36" s="1"/>
      <c r="CBW36" s="1"/>
      <c r="CBX36" s="1"/>
      <c r="CBY36" s="1"/>
      <c r="CBZ36" s="1"/>
      <c r="CCA36" s="1"/>
      <c r="CCB36" s="1"/>
      <c r="CCC36" s="1"/>
      <c r="CCD36" s="1"/>
      <c r="CCE36" s="1"/>
      <c r="CCF36" s="1"/>
      <c r="CCG36" s="1"/>
      <c r="CCH36" s="1"/>
      <c r="CCI36" s="1"/>
      <c r="CCJ36" s="1"/>
      <c r="CCK36" s="1"/>
      <c r="CCL36" s="1"/>
      <c r="CCM36" s="1"/>
      <c r="CCN36" s="1"/>
      <c r="CCO36" s="1"/>
      <c r="CCP36" s="1"/>
      <c r="CCQ36" s="1"/>
      <c r="CCR36" s="1"/>
      <c r="CCS36" s="1"/>
      <c r="CCT36" s="1"/>
      <c r="CCU36" s="1"/>
      <c r="CCV36" s="1"/>
      <c r="CCW36" s="1"/>
      <c r="CCX36" s="1"/>
      <c r="CCY36" s="1"/>
      <c r="CCZ36" s="1"/>
      <c r="CDA36" s="1"/>
      <c r="CDB36" s="1"/>
      <c r="CDC36" s="1"/>
      <c r="CDD36" s="1"/>
      <c r="CDE36" s="1"/>
      <c r="CDF36" s="1"/>
      <c r="CDG36" s="1"/>
      <c r="CDH36" s="1"/>
      <c r="CDI36" s="1"/>
      <c r="CDJ36" s="1"/>
      <c r="CDK36" s="1"/>
      <c r="CDL36" s="1"/>
      <c r="CDM36" s="1"/>
      <c r="CDN36" s="1"/>
      <c r="CDO36" s="1"/>
      <c r="CDP36" s="1"/>
      <c r="CDQ36" s="1"/>
      <c r="CDR36" s="1"/>
      <c r="CDS36" s="1"/>
      <c r="CDT36" s="1"/>
      <c r="CDU36" s="1"/>
      <c r="CDV36" s="1"/>
      <c r="CDW36" s="1"/>
      <c r="CDX36" s="1"/>
      <c r="CDY36" s="1"/>
      <c r="CDZ36" s="1"/>
      <c r="CEA36" s="1"/>
      <c r="CEB36" s="1"/>
      <c r="CEC36" s="1"/>
      <c r="CED36" s="1"/>
      <c r="CEE36" s="1"/>
      <c r="CEF36" s="1"/>
      <c r="CEG36" s="1"/>
      <c r="CEH36" s="1"/>
      <c r="CEI36" s="1"/>
      <c r="CEJ36" s="1"/>
      <c r="CEK36" s="1"/>
      <c r="CEL36" s="1"/>
      <c r="CEM36" s="1"/>
      <c r="CEN36" s="1"/>
      <c r="CEO36" s="1"/>
      <c r="CEP36" s="1"/>
      <c r="CEQ36" s="1"/>
      <c r="CER36" s="1"/>
      <c r="CES36" s="1"/>
      <c r="CET36" s="1"/>
      <c r="CEU36" s="1"/>
      <c r="CEV36" s="1"/>
      <c r="CEW36" s="1"/>
      <c r="CEX36" s="1"/>
      <c r="CEY36" s="1"/>
      <c r="CEZ36" s="1"/>
      <c r="CFA36" s="1"/>
      <c r="CFB36" s="1"/>
      <c r="CFC36" s="1"/>
      <c r="CFD36" s="1"/>
      <c r="CFE36" s="1"/>
      <c r="CFF36" s="1"/>
      <c r="CFG36" s="1"/>
      <c r="CFH36" s="1"/>
      <c r="CFI36" s="1"/>
      <c r="CFJ36" s="1"/>
      <c r="CFK36" s="1"/>
      <c r="CFL36" s="1"/>
      <c r="CFM36" s="1"/>
      <c r="CFN36" s="1"/>
      <c r="CFO36" s="1"/>
      <c r="CFP36" s="1"/>
      <c r="CFQ36" s="1"/>
      <c r="CFR36" s="1"/>
      <c r="CFS36" s="1"/>
      <c r="CFT36" s="1"/>
      <c r="CFU36" s="1"/>
      <c r="CFV36" s="1"/>
      <c r="CFW36" s="1"/>
      <c r="CFX36" s="1"/>
      <c r="CFY36" s="1"/>
      <c r="CFZ36" s="1"/>
      <c r="CGA36" s="1"/>
      <c r="CGB36" s="1"/>
      <c r="CGC36" s="1"/>
      <c r="CGD36" s="1"/>
      <c r="CGE36" s="1"/>
      <c r="CGF36" s="1"/>
      <c r="CGG36" s="1"/>
      <c r="CGH36" s="1"/>
      <c r="CGI36" s="1"/>
      <c r="CGJ36" s="1"/>
      <c r="CGK36" s="1"/>
      <c r="CGL36" s="1"/>
      <c r="CGM36" s="1"/>
      <c r="CGN36" s="1"/>
      <c r="CGO36" s="1"/>
      <c r="CGP36" s="1"/>
      <c r="CGQ36" s="1"/>
      <c r="CGR36" s="1"/>
      <c r="CGS36" s="1"/>
      <c r="CGT36" s="1"/>
      <c r="CGU36" s="1"/>
      <c r="CGV36" s="1"/>
      <c r="CGW36" s="1"/>
      <c r="CGX36" s="1"/>
      <c r="CGY36" s="1"/>
      <c r="CGZ36" s="1"/>
      <c r="CHA36" s="1"/>
      <c r="CHB36" s="1"/>
      <c r="CHC36" s="1"/>
      <c r="CHD36" s="1"/>
      <c r="CHE36" s="1"/>
      <c r="CHF36" s="1"/>
      <c r="CHG36" s="1"/>
      <c r="CHH36" s="1"/>
      <c r="CHI36" s="1"/>
      <c r="CHJ36" s="1"/>
      <c r="CHK36" s="1"/>
      <c r="CHL36" s="1"/>
      <c r="CHM36" s="1"/>
      <c r="CHN36" s="1"/>
      <c r="CHO36" s="1"/>
      <c r="CHP36" s="1"/>
      <c r="CHQ36" s="1"/>
      <c r="CHR36" s="1"/>
      <c r="CHS36" s="1"/>
      <c r="CHT36" s="1"/>
      <c r="CHU36" s="1"/>
      <c r="CHV36" s="1"/>
      <c r="CHW36" s="1"/>
      <c r="CHX36" s="1"/>
      <c r="CHY36" s="1"/>
      <c r="CHZ36" s="1"/>
      <c r="CIA36" s="1"/>
      <c r="CIB36" s="1"/>
      <c r="CIC36" s="1"/>
      <c r="CID36" s="1"/>
      <c r="CIE36" s="1"/>
      <c r="CIF36" s="1"/>
      <c r="CIG36" s="1"/>
      <c r="CIH36" s="1"/>
      <c r="CII36" s="1"/>
      <c r="CIJ36" s="1"/>
      <c r="CIK36" s="1"/>
      <c r="CIL36" s="1"/>
      <c r="CIM36" s="1"/>
      <c r="CIN36" s="1"/>
      <c r="CIO36" s="1"/>
      <c r="CIP36" s="1"/>
      <c r="CIQ36" s="1"/>
      <c r="CIR36" s="1"/>
      <c r="CIS36" s="1"/>
      <c r="CIT36" s="1"/>
      <c r="CIU36" s="1"/>
      <c r="CIV36" s="1"/>
      <c r="CIW36" s="1"/>
      <c r="CIX36" s="1"/>
      <c r="CIY36" s="1"/>
      <c r="CIZ36" s="1"/>
      <c r="CJA36" s="1"/>
      <c r="CJB36" s="1"/>
      <c r="CJC36" s="1"/>
      <c r="CJD36" s="1"/>
      <c r="CJE36" s="1"/>
      <c r="CJF36" s="1"/>
      <c r="CJG36" s="1"/>
      <c r="CJH36" s="1"/>
      <c r="CJI36" s="1"/>
      <c r="CJJ36" s="1"/>
      <c r="CJK36" s="1"/>
      <c r="CJL36" s="1"/>
      <c r="CJM36" s="1"/>
      <c r="CJN36" s="1"/>
      <c r="CJO36" s="1"/>
      <c r="CJP36" s="1"/>
      <c r="CJQ36" s="1"/>
      <c r="CJR36" s="1"/>
      <c r="CJS36" s="1"/>
      <c r="CJT36" s="1"/>
      <c r="CJU36" s="1"/>
      <c r="CJV36" s="1"/>
      <c r="CJW36" s="1"/>
      <c r="CJX36" s="1"/>
      <c r="CJY36" s="1"/>
      <c r="CJZ36" s="1"/>
      <c r="CKA36" s="1"/>
      <c r="CKB36" s="1"/>
      <c r="CKC36" s="1"/>
      <c r="CKD36" s="1"/>
      <c r="CKE36" s="1"/>
      <c r="CKF36" s="1"/>
      <c r="CKG36" s="1"/>
      <c r="CKH36" s="1"/>
      <c r="CKI36" s="1"/>
      <c r="CKJ36" s="1"/>
      <c r="CKK36" s="1"/>
      <c r="CKL36" s="1"/>
      <c r="CKM36" s="1"/>
      <c r="CKN36" s="1"/>
      <c r="CKO36" s="1"/>
      <c r="CKP36" s="1"/>
      <c r="CKQ36" s="1"/>
      <c r="CKR36" s="1"/>
      <c r="CKS36" s="1"/>
      <c r="CKT36" s="1"/>
      <c r="CKU36" s="1"/>
      <c r="CKV36" s="1"/>
      <c r="CKW36" s="1"/>
      <c r="CKX36" s="1"/>
      <c r="CKY36" s="1"/>
      <c r="CKZ36" s="1"/>
      <c r="CLA36" s="1"/>
      <c r="CLB36" s="1"/>
      <c r="CLC36" s="1"/>
      <c r="CLD36" s="1"/>
      <c r="CLE36" s="1"/>
      <c r="CLF36" s="1"/>
      <c r="CLG36" s="1"/>
      <c r="CLH36" s="1"/>
      <c r="CLI36" s="1"/>
      <c r="CLJ36" s="1"/>
      <c r="CLK36" s="1"/>
      <c r="CLL36" s="1"/>
      <c r="CLM36" s="1"/>
      <c r="CLN36" s="1"/>
      <c r="CLO36" s="1"/>
      <c r="CLP36" s="1"/>
      <c r="CLQ36" s="1"/>
      <c r="CLR36" s="1"/>
      <c r="CLS36" s="1"/>
      <c r="CLT36" s="1"/>
      <c r="CLU36" s="1"/>
      <c r="CLV36" s="1"/>
      <c r="CLW36" s="1"/>
      <c r="CLX36" s="1"/>
      <c r="CLY36" s="1"/>
      <c r="CLZ36" s="1"/>
      <c r="CMA36" s="1"/>
      <c r="CMB36" s="1"/>
      <c r="CMC36" s="1"/>
      <c r="CMD36" s="1"/>
      <c r="CME36" s="1"/>
      <c r="CMF36" s="1"/>
      <c r="CMG36" s="1"/>
      <c r="CMH36" s="1"/>
      <c r="CMI36" s="1"/>
      <c r="CMJ36" s="1"/>
      <c r="CMK36" s="1"/>
      <c r="CML36" s="1"/>
      <c r="CMM36" s="1"/>
      <c r="CMN36" s="1"/>
      <c r="CMO36" s="1"/>
      <c r="CMP36" s="1"/>
      <c r="CMQ36" s="1"/>
      <c r="CMR36" s="1"/>
      <c r="CMS36" s="1"/>
      <c r="CMT36" s="1"/>
      <c r="CMU36" s="1"/>
      <c r="CMV36" s="1"/>
      <c r="CMW36" s="1"/>
      <c r="CMX36" s="1"/>
      <c r="CMY36" s="1"/>
      <c r="CMZ36" s="1"/>
      <c r="CNA36" s="1"/>
      <c r="CNB36" s="1"/>
      <c r="CNC36" s="1"/>
      <c r="CND36" s="1"/>
      <c r="CNE36" s="1"/>
      <c r="CNF36" s="1"/>
      <c r="CNG36" s="1"/>
      <c r="CNH36" s="1"/>
      <c r="CNI36" s="1"/>
      <c r="CNJ36" s="1"/>
      <c r="CNK36" s="1"/>
      <c r="CNL36" s="1"/>
      <c r="CNM36" s="1"/>
      <c r="CNN36" s="1"/>
      <c r="CNO36" s="1"/>
      <c r="CNP36" s="1"/>
      <c r="CNQ36" s="1"/>
      <c r="CNR36" s="1"/>
      <c r="CNS36" s="1"/>
      <c r="CNT36" s="1"/>
      <c r="CNU36" s="1"/>
      <c r="CNV36" s="1"/>
      <c r="CNW36" s="1"/>
      <c r="CNX36" s="1"/>
      <c r="CNY36" s="1"/>
      <c r="CNZ36" s="1"/>
      <c r="COA36" s="1"/>
      <c r="COB36" s="1"/>
      <c r="COC36" s="1"/>
      <c r="COD36" s="1"/>
      <c r="COE36" s="1"/>
      <c r="COF36" s="1"/>
      <c r="COG36" s="1"/>
      <c r="COH36" s="1"/>
      <c r="COI36" s="1"/>
      <c r="COJ36" s="1"/>
      <c r="COK36" s="1"/>
      <c r="COL36" s="1"/>
      <c r="COM36" s="1"/>
      <c r="CON36" s="1"/>
      <c r="COO36" s="1"/>
      <c r="COP36" s="1"/>
      <c r="COQ36" s="1"/>
      <c r="COR36" s="1"/>
      <c r="COS36" s="1"/>
      <c r="COT36" s="1"/>
      <c r="COU36" s="1"/>
      <c r="COV36" s="1"/>
      <c r="COW36" s="1"/>
      <c r="COX36" s="1"/>
      <c r="COY36" s="1"/>
      <c r="COZ36" s="1"/>
      <c r="CPA36" s="1"/>
      <c r="CPB36" s="1"/>
      <c r="CPC36" s="1"/>
      <c r="CPD36" s="1"/>
      <c r="CPE36" s="1"/>
      <c r="CPF36" s="1"/>
      <c r="CPG36" s="1"/>
      <c r="CPH36" s="1"/>
      <c r="CPI36" s="1"/>
      <c r="CPJ36" s="1"/>
      <c r="CPK36" s="1"/>
      <c r="CPL36" s="1"/>
      <c r="CPM36" s="1"/>
      <c r="CPN36" s="1"/>
      <c r="CPO36" s="1"/>
      <c r="CPP36" s="1"/>
      <c r="CPQ36" s="1"/>
      <c r="CPR36" s="1"/>
      <c r="CPS36" s="1"/>
      <c r="CPT36" s="1"/>
      <c r="CPU36" s="1"/>
      <c r="CPV36" s="1"/>
      <c r="CPW36" s="1"/>
      <c r="CPX36" s="1"/>
      <c r="CPY36" s="1"/>
      <c r="CPZ36" s="1"/>
      <c r="CQA36" s="1"/>
      <c r="CQB36" s="1"/>
      <c r="CQC36" s="1"/>
      <c r="CQD36" s="1"/>
      <c r="CQE36" s="1"/>
      <c r="CQF36" s="1"/>
      <c r="CQG36" s="1"/>
      <c r="CQH36" s="1"/>
      <c r="CQI36" s="1"/>
      <c r="CQJ36" s="1"/>
      <c r="CQK36" s="1"/>
      <c r="CQL36" s="1"/>
      <c r="CQM36" s="1"/>
      <c r="CQN36" s="1"/>
      <c r="CQO36" s="1"/>
      <c r="CQP36" s="1"/>
      <c r="CQQ36" s="1"/>
      <c r="CQR36" s="1"/>
      <c r="CQS36" s="1"/>
      <c r="CQT36" s="1"/>
      <c r="CQU36" s="1"/>
      <c r="CQV36" s="1"/>
      <c r="CQW36" s="1"/>
      <c r="CQX36" s="1"/>
      <c r="CQY36" s="1"/>
      <c r="CQZ36" s="1"/>
      <c r="CRA36" s="1"/>
      <c r="CRB36" s="1"/>
      <c r="CRC36" s="1"/>
      <c r="CRD36" s="1"/>
      <c r="CRE36" s="1"/>
      <c r="CRF36" s="1"/>
      <c r="CRG36" s="1"/>
      <c r="CRH36" s="1"/>
      <c r="CRI36" s="1"/>
      <c r="CRJ36" s="1"/>
      <c r="CRK36" s="1"/>
      <c r="CRL36" s="1"/>
      <c r="CRM36" s="1"/>
      <c r="CRN36" s="1"/>
      <c r="CRO36" s="1"/>
      <c r="CRP36" s="1"/>
      <c r="CRQ36" s="1"/>
      <c r="CRR36" s="1"/>
      <c r="CRS36" s="1"/>
      <c r="CRT36" s="1"/>
      <c r="CRU36" s="1"/>
      <c r="CRV36" s="1"/>
      <c r="CRW36" s="1"/>
      <c r="CRX36" s="1"/>
      <c r="CRY36" s="1"/>
      <c r="CRZ36" s="1"/>
      <c r="CSA36" s="1"/>
      <c r="CSB36" s="1"/>
      <c r="CSC36" s="1"/>
      <c r="CSD36" s="1"/>
      <c r="CSE36" s="1"/>
      <c r="CSF36" s="1"/>
      <c r="CSG36" s="1"/>
      <c r="CSH36" s="1"/>
      <c r="CSI36" s="1"/>
      <c r="CSJ36" s="1"/>
      <c r="CSK36" s="1"/>
      <c r="CSL36" s="1"/>
      <c r="CSM36" s="1"/>
      <c r="CSN36" s="1"/>
      <c r="CSO36" s="1"/>
      <c r="CSP36" s="1"/>
      <c r="CSQ36" s="1"/>
      <c r="CSR36" s="1"/>
      <c r="CSS36" s="1"/>
      <c r="CST36" s="1"/>
      <c r="CSU36" s="1"/>
      <c r="CSV36" s="1"/>
      <c r="CSW36" s="1"/>
      <c r="CSX36" s="1"/>
      <c r="CSY36" s="1"/>
      <c r="CSZ36" s="1"/>
      <c r="CTA36" s="1"/>
      <c r="CTB36" s="1"/>
      <c r="CTC36" s="1"/>
      <c r="CTD36" s="1"/>
      <c r="CTE36" s="1"/>
      <c r="CTF36" s="1"/>
      <c r="CTG36" s="1"/>
      <c r="CTH36" s="1"/>
      <c r="CTI36" s="1"/>
      <c r="CTJ36" s="1"/>
      <c r="CTK36" s="1"/>
      <c r="CTL36" s="1"/>
      <c r="CTM36" s="1"/>
      <c r="CTN36" s="1"/>
      <c r="CTO36" s="1"/>
      <c r="CTP36" s="1"/>
      <c r="CTQ36" s="1"/>
      <c r="CTR36" s="1"/>
      <c r="CTS36" s="1"/>
      <c r="CTT36" s="1"/>
      <c r="CTU36" s="1"/>
      <c r="CTV36" s="1"/>
      <c r="CTW36" s="1"/>
      <c r="CTX36" s="1"/>
      <c r="CTY36" s="1"/>
      <c r="CTZ36" s="1"/>
      <c r="CUA36" s="1"/>
      <c r="CUB36" s="1"/>
      <c r="CUC36" s="1"/>
      <c r="CUD36" s="1"/>
      <c r="CUE36" s="1"/>
      <c r="CUF36" s="1"/>
      <c r="CUG36" s="1"/>
      <c r="CUH36" s="1"/>
      <c r="CUI36" s="1"/>
      <c r="CUJ36" s="1"/>
      <c r="CUK36" s="1"/>
      <c r="CUL36" s="1"/>
      <c r="CUM36" s="1"/>
      <c r="CUN36" s="1"/>
      <c r="CUO36" s="1"/>
      <c r="CUP36" s="1"/>
      <c r="CUQ36" s="1"/>
      <c r="CUR36" s="1"/>
      <c r="CUS36" s="1"/>
      <c r="CUT36" s="1"/>
      <c r="CUU36" s="1"/>
      <c r="CUV36" s="1"/>
      <c r="CUW36" s="1"/>
      <c r="CUX36" s="1"/>
      <c r="CUY36" s="1"/>
      <c r="CUZ36" s="1"/>
      <c r="CVA36" s="1"/>
      <c r="CVB36" s="1"/>
      <c r="CVC36" s="1"/>
      <c r="CVD36" s="1"/>
      <c r="CVE36" s="1"/>
      <c r="CVF36" s="1"/>
      <c r="CVG36" s="1"/>
      <c r="CVH36" s="1"/>
      <c r="CVI36" s="1"/>
      <c r="CVJ36" s="1"/>
      <c r="CVK36" s="1"/>
      <c r="CVL36" s="1"/>
      <c r="CVM36" s="1"/>
      <c r="CVN36" s="1"/>
      <c r="CVO36" s="1"/>
      <c r="CVP36" s="1"/>
      <c r="CVQ36" s="1"/>
      <c r="CVR36" s="1"/>
      <c r="CVS36" s="1"/>
      <c r="CVT36" s="1"/>
      <c r="CVU36" s="1"/>
      <c r="CVV36" s="1"/>
      <c r="CVW36" s="1"/>
      <c r="CVX36" s="1"/>
      <c r="CVY36" s="1"/>
      <c r="CVZ36" s="1"/>
      <c r="CWA36" s="1"/>
      <c r="CWB36" s="1"/>
      <c r="CWC36" s="1"/>
      <c r="CWD36" s="1"/>
      <c r="CWE36" s="1"/>
      <c r="CWF36" s="1"/>
      <c r="CWG36" s="1"/>
      <c r="CWH36" s="1"/>
      <c r="CWI36" s="1"/>
      <c r="CWJ36" s="1"/>
      <c r="CWK36" s="1"/>
      <c r="CWL36" s="1"/>
      <c r="CWM36" s="1"/>
      <c r="CWN36" s="1"/>
      <c r="CWO36" s="1"/>
      <c r="CWP36" s="1"/>
      <c r="CWQ36" s="1"/>
      <c r="CWR36" s="1"/>
      <c r="CWS36" s="1"/>
      <c r="CWT36" s="1"/>
      <c r="CWU36" s="1"/>
      <c r="CWV36" s="1"/>
      <c r="CWW36" s="1"/>
      <c r="CWX36" s="1"/>
      <c r="CWY36" s="1"/>
      <c r="CWZ36" s="1"/>
      <c r="CXA36" s="1"/>
      <c r="CXB36" s="1"/>
      <c r="CXC36" s="1"/>
      <c r="CXD36" s="1"/>
      <c r="CXE36" s="1"/>
      <c r="CXF36" s="1"/>
      <c r="CXG36" s="1"/>
      <c r="CXH36" s="1"/>
      <c r="CXI36" s="1"/>
      <c r="CXJ36" s="1"/>
      <c r="CXK36" s="1"/>
      <c r="CXL36" s="1"/>
      <c r="CXM36" s="1"/>
      <c r="CXN36" s="1"/>
      <c r="CXO36" s="1"/>
      <c r="CXP36" s="1"/>
      <c r="CXQ36" s="1"/>
      <c r="CXR36" s="1"/>
      <c r="CXS36" s="1"/>
      <c r="CXT36" s="1"/>
      <c r="CXU36" s="1"/>
      <c r="CXV36" s="1"/>
      <c r="CXW36" s="1"/>
      <c r="CXX36" s="1"/>
      <c r="CXY36" s="1"/>
      <c r="CXZ36" s="1"/>
      <c r="CYA36" s="1"/>
      <c r="CYB36" s="1"/>
      <c r="CYC36" s="1"/>
      <c r="CYD36" s="1"/>
      <c r="CYE36" s="1"/>
      <c r="CYF36" s="1"/>
      <c r="CYG36" s="1"/>
      <c r="CYH36" s="1"/>
      <c r="CYI36" s="1"/>
      <c r="CYJ36" s="1"/>
      <c r="CYK36" s="1"/>
      <c r="CYL36" s="1"/>
      <c r="CYM36" s="1"/>
      <c r="CYN36" s="1"/>
      <c r="CYO36" s="1"/>
      <c r="CYP36" s="1"/>
      <c r="CYQ36" s="1"/>
      <c r="CYR36" s="1"/>
      <c r="CYS36" s="1"/>
      <c r="CYT36" s="1"/>
      <c r="CYU36" s="1"/>
      <c r="CYV36" s="1"/>
      <c r="CYW36" s="1"/>
      <c r="CYX36" s="1"/>
      <c r="CYY36" s="1"/>
      <c r="CYZ36" s="1"/>
      <c r="CZA36" s="1"/>
      <c r="CZB36" s="1"/>
      <c r="CZC36" s="1"/>
      <c r="CZD36" s="1"/>
      <c r="CZE36" s="1"/>
      <c r="CZF36" s="1"/>
      <c r="CZG36" s="1"/>
      <c r="CZH36" s="1"/>
      <c r="CZI36" s="1"/>
      <c r="CZJ36" s="1"/>
      <c r="CZK36" s="1"/>
      <c r="CZL36" s="1"/>
      <c r="CZM36" s="1"/>
      <c r="CZN36" s="1"/>
      <c r="CZO36" s="1"/>
      <c r="CZP36" s="1"/>
      <c r="CZQ36" s="1"/>
      <c r="CZR36" s="1"/>
      <c r="CZS36" s="1"/>
      <c r="CZT36" s="1"/>
      <c r="CZU36" s="1"/>
      <c r="CZV36" s="1"/>
      <c r="CZW36" s="1"/>
      <c r="CZX36" s="1"/>
      <c r="CZY36" s="1"/>
      <c r="CZZ36" s="1"/>
      <c r="DAA36" s="1"/>
      <c r="DAB36" s="1"/>
      <c r="DAC36" s="1"/>
      <c r="DAD36" s="1"/>
      <c r="DAE36" s="1"/>
      <c r="DAF36" s="1"/>
      <c r="DAG36" s="1"/>
      <c r="DAH36" s="1"/>
      <c r="DAI36" s="1"/>
      <c r="DAJ36" s="1"/>
      <c r="DAK36" s="1"/>
      <c r="DAL36" s="1"/>
      <c r="DAM36" s="1"/>
      <c r="DAN36" s="1"/>
      <c r="DAO36" s="1"/>
      <c r="DAP36" s="1"/>
      <c r="DAQ36" s="1"/>
      <c r="DAR36" s="1"/>
      <c r="DAS36" s="1"/>
      <c r="DAT36" s="1"/>
      <c r="DAU36" s="1"/>
      <c r="DAV36" s="1"/>
      <c r="DAW36" s="1"/>
      <c r="DAX36" s="1"/>
      <c r="DAY36" s="1"/>
      <c r="DAZ36" s="1"/>
      <c r="DBA36" s="1"/>
      <c r="DBB36" s="1"/>
      <c r="DBC36" s="1"/>
      <c r="DBD36" s="1"/>
      <c r="DBE36" s="1"/>
      <c r="DBF36" s="1"/>
      <c r="DBG36" s="1"/>
      <c r="DBH36" s="1"/>
      <c r="DBI36" s="1"/>
      <c r="DBJ36" s="1"/>
      <c r="DBK36" s="1"/>
      <c r="DBL36" s="1"/>
      <c r="DBM36" s="1"/>
      <c r="DBN36" s="1"/>
      <c r="DBO36" s="1"/>
      <c r="DBP36" s="1"/>
      <c r="DBQ36" s="1"/>
      <c r="DBR36" s="1"/>
      <c r="DBS36" s="1"/>
      <c r="DBT36" s="1"/>
      <c r="DBU36" s="1"/>
      <c r="DBV36" s="1"/>
      <c r="DBW36" s="1"/>
      <c r="DBX36" s="1"/>
      <c r="DBY36" s="1"/>
      <c r="DBZ36" s="1"/>
      <c r="DCA36" s="1"/>
      <c r="DCB36" s="1"/>
      <c r="DCC36" s="1"/>
      <c r="DCD36" s="1"/>
      <c r="DCE36" s="1"/>
      <c r="DCF36" s="1"/>
      <c r="DCG36" s="1"/>
      <c r="DCH36" s="1"/>
      <c r="DCI36" s="1"/>
      <c r="DCJ36" s="1"/>
      <c r="DCK36" s="1"/>
      <c r="DCL36" s="1"/>
      <c r="DCM36" s="1"/>
      <c r="DCN36" s="1"/>
      <c r="DCO36" s="1"/>
      <c r="DCP36" s="1"/>
      <c r="DCQ36" s="1"/>
      <c r="DCR36" s="1"/>
      <c r="DCS36" s="1"/>
      <c r="DCT36" s="1"/>
      <c r="DCU36" s="1"/>
      <c r="DCV36" s="1"/>
      <c r="DCW36" s="1"/>
      <c r="DCX36" s="1"/>
      <c r="DCY36" s="1"/>
      <c r="DCZ36" s="1"/>
      <c r="DDA36" s="1"/>
      <c r="DDB36" s="1"/>
      <c r="DDC36" s="1"/>
      <c r="DDD36" s="1"/>
      <c r="DDE36" s="1"/>
      <c r="DDF36" s="1"/>
      <c r="DDG36" s="1"/>
      <c r="DDH36" s="1"/>
      <c r="DDI36" s="1"/>
      <c r="DDJ36" s="1"/>
      <c r="DDK36" s="1"/>
      <c r="DDL36" s="1"/>
      <c r="DDM36" s="1"/>
      <c r="DDN36" s="1"/>
      <c r="DDO36" s="1"/>
      <c r="DDP36" s="1"/>
      <c r="DDQ36" s="1"/>
      <c r="DDR36" s="1"/>
      <c r="DDS36" s="1"/>
      <c r="DDT36" s="1"/>
      <c r="DDU36" s="1"/>
      <c r="DDV36" s="1"/>
      <c r="DDW36" s="1"/>
      <c r="DDX36" s="1"/>
      <c r="DDY36" s="1"/>
      <c r="DDZ36" s="1"/>
      <c r="DEA36" s="1"/>
      <c r="DEB36" s="1"/>
      <c r="DEC36" s="1"/>
      <c r="DED36" s="1"/>
      <c r="DEE36" s="1"/>
      <c r="DEF36" s="1"/>
      <c r="DEG36" s="1"/>
      <c r="DEH36" s="1"/>
      <c r="DEI36" s="1"/>
      <c r="DEJ36" s="1"/>
      <c r="DEK36" s="1"/>
      <c r="DEL36" s="1"/>
      <c r="DEM36" s="1"/>
      <c r="DEN36" s="1"/>
      <c r="DEO36" s="1"/>
      <c r="DEP36" s="1"/>
      <c r="DEQ36" s="1"/>
      <c r="DER36" s="1"/>
      <c r="DES36" s="1"/>
      <c r="DET36" s="1"/>
      <c r="DEU36" s="1"/>
      <c r="DEV36" s="1"/>
      <c r="DEW36" s="1"/>
      <c r="DEX36" s="1"/>
      <c r="DEY36" s="1"/>
      <c r="DEZ36" s="1"/>
      <c r="DFA36" s="1"/>
      <c r="DFB36" s="1"/>
      <c r="DFC36" s="1"/>
      <c r="DFD36" s="1"/>
      <c r="DFE36" s="1"/>
      <c r="DFF36" s="1"/>
      <c r="DFG36" s="1"/>
      <c r="DFH36" s="1"/>
      <c r="DFI36" s="1"/>
      <c r="DFJ36" s="1"/>
      <c r="DFK36" s="1"/>
      <c r="DFL36" s="1"/>
      <c r="DFM36" s="1"/>
      <c r="DFN36" s="1"/>
      <c r="DFO36" s="1"/>
      <c r="DFP36" s="1"/>
      <c r="DFQ36" s="1"/>
      <c r="DFR36" s="1"/>
      <c r="DFS36" s="1"/>
      <c r="DFT36" s="1"/>
      <c r="DFU36" s="1"/>
      <c r="DFV36" s="1"/>
      <c r="DFW36" s="1"/>
      <c r="DFX36" s="1"/>
      <c r="DFY36" s="1"/>
      <c r="DFZ36" s="1"/>
      <c r="DGA36" s="1"/>
      <c r="DGB36" s="1"/>
      <c r="DGC36" s="1"/>
      <c r="DGD36" s="1"/>
      <c r="DGE36" s="1"/>
      <c r="DGF36" s="1"/>
      <c r="DGG36" s="1"/>
      <c r="DGH36" s="1"/>
      <c r="DGI36" s="1"/>
      <c r="DGJ36" s="1"/>
      <c r="DGK36" s="1"/>
      <c r="DGL36" s="1"/>
      <c r="DGM36" s="1"/>
      <c r="DGN36" s="1"/>
      <c r="DGO36" s="1"/>
      <c r="DGP36" s="1"/>
      <c r="DGQ36" s="1"/>
      <c r="DGR36" s="1"/>
      <c r="DGS36" s="1"/>
      <c r="DGT36" s="1"/>
      <c r="DGU36" s="1"/>
      <c r="DGV36" s="1"/>
      <c r="DGW36" s="1"/>
      <c r="DGX36" s="1"/>
      <c r="DGY36" s="1"/>
      <c r="DGZ36" s="1"/>
      <c r="DHA36" s="1"/>
      <c r="DHB36" s="1"/>
      <c r="DHC36" s="1"/>
      <c r="DHD36" s="1"/>
      <c r="DHE36" s="1"/>
      <c r="DHF36" s="1"/>
      <c r="DHG36" s="1"/>
      <c r="DHH36" s="1"/>
      <c r="DHI36" s="1"/>
      <c r="DHJ36" s="1"/>
      <c r="DHK36" s="1"/>
      <c r="DHL36" s="1"/>
      <c r="DHM36" s="1"/>
      <c r="DHN36" s="1"/>
      <c r="DHO36" s="1"/>
      <c r="DHP36" s="1"/>
      <c r="DHQ36" s="1"/>
      <c r="DHR36" s="1"/>
      <c r="DHS36" s="1"/>
      <c r="DHT36" s="1"/>
      <c r="DHU36" s="1"/>
      <c r="DHV36" s="1"/>
      <c r="DHW36" s="1"/>
      <c r="DHX36" s="1"/>
      <c r="DHY36" s="1"/>
      <c r="DHZ36" s="1"/>
      <c r="DIA36" s="1"/>
      <c r="DIB36" s="1"/>
      <c r="DIC36" s="1"/>
      <c r="DID36" s="1"/>
      <c r="DIE36" s="1"/>
      <c r="DIF36" s="1"/>
      <c r="DIG36" s="1"/>
      <c r="DIH36" s="1"/>
      <c r="DII36" s="1"/>
      <c r="DIJ36" s="1"/>
      <c r="DIK36" s="1"/>
      <c r="DIL36" s="1"/>
      <c r="DIM36" s="1"/>
      <c r="DIN36" s="1"/>
      <c r="DIO36" s="1"/>
      <c r="DIP36" s="1"/>
      <c r="DIQ36" s="1"/>
      <c r="DIR36" s="1"/>
      <c r="DIS36" s="1"/>
      <c r="DIT36" s="1"/>
      <c r="DIU36" s="1"/>
      <c r="DIV36" s="1"/>
      <c r="DIW36" s="1"/>
      <c r="DIX36" s="1"/>
      <c r="DIY36" s="1"/>
      <c r="DIZ36" s="1"/>
      <c r="DJA36" s="1"/>
      <c r="DJB36" s="1"/>
      <c r="DJC36" s="1"/>
      <c r="DJD36" s="1"/>
      <c r="DJE36" s="1"/>
      <c r="DJF36" s="1"/>
      <c r="DJG36" s="1"/>
      <c r="DJH36" s="1"/>
      <c r="DJI36" s="1"/>
      <c r="DJJ36" s="1"/>
      <c r="DJK36" s="1"/>
      <c r="DJL36" s="1"/>
      <c r="DJM36" s="1"/>
      <c r="DJN36" s="1"/>
      <c r="DJO36" s="1"/>
      <c r="DJP36" s="1"/>
      <c r="DJQ36" s="1"/>
      <c r="DJR36" s="1"/>
      <c r="DJS36" s="1"/>
      <c r="DJT36" s="1"/>
      <c r="DJU36" s="1"/>
      <c r="DJV36" s="1"/>
      <c r="DJW36" s="1"/>
      <c r="DJX36" s="1"/>
      <c r="DJY36" s="1"/>
      <c r="DJZ36" s="1"/>
      <c r="DKA36" s="1"/>
      <c r="DKB36" s="1"/>
      <c r="DKC36" s="1"/>
      <c r="DKD36" s="1"/>
      <c r="DKE36" s="1"/>
      <c r="DKF36" s="1"/>
      <c r="DKG36" s="1"/>
      <c r="DKH36" s="1"/>
      <c r="DKI36" s="1"/>
      <c r="DKJ36" s="1"/>
      <c r="DKK36" s="1"/>
      <c r="DKL36" s="1"/>
      <c r="DKM36" s="1"/>
      <c r="DKN36" s="1"/>
      <c r="DKO36" s="1"/>
      <c r="DKP36" s="1"/>
      <c r="DKQ36" s="1"/>
      <c r="DKR36" s="1"/>
      <c r="DKS36" s="1"/>
      <c r="DKT36" s="1"/>
      <c r="DKU36" s="1"/>
      <c r="DKV36" s="1"/>
      <c r="DKW36" s="1"/>
      <c r="DKX36" s="1"/>
      <c r="DKY36" s="1"/>
      <c r="DKZ36" s="1"/>
      <c r="DLA36" s="1"/>
      <c r="DLB36" s="1"/>
      <c r="DLC36" s="1"/>
      <c r="DLD36" s="1"/>
      <c r="DLE36" s="1"/>
      <c r="DLF36" s="1"/>
      <c r="DLG36" s="1"/>
      <c r="DLH36" s="1"/>
      <c r="DLI36" s="1"/>
      <c r="DLJ36" s="1"/>
      <c r="DLK36" s="1"/>
      <c r="DLL36" s="1"/>
      <c r="DLM36" s="1"/>
      <c r="DLN36" s="1"/>
      <c r="DLO36" s="1"/>
      <c r="DLP36" s="1"/>
      <c r="DLQ36" s="1"/>
      <c r="DLR36" s="1"/>
      <c r="DLS36" s="1"/>
      <c r="DLT36" s="1"/>
      <c r="DLU36" s="1"/>
      <c r="DLV36" s="1"/>
      <c r="DLW36" s="1"/>
      <c r="DLX36" s="1"/>
      <c r="DLY36" s="1"/>
      <c r="DLZ36" s="1"/>
      <c r="DMA36" s="1"/>
      <c r="DMB36" s="1"/>
      <c r="DMC36" s="1"/>
      <c r="DMD36" s="1"/>
      <c r="DME36" s="1"/>
      <c r="DMF36" s="1"/>
      <c r="DMG36" s="1"/>
      <c r="DMH36" s="1"/>
      <c r="DMI36" s="1"/>
      <c r="DMJ36" s="1"/>
      <c r="DMK36" s="1"/>
      <c r="DML36" s="1"/>
      <c r="DMM36" s="1"/>
      <c r="DMN36" s="1"/>
      <c r="DMO36" s="1"/>
      <c r="DMP36" s="1"/>
      <c r="DMQ36" s="1"/>
      <c r="DMR36" s="1"/>
      <c r="DMS36" s="1"/>
      <c r="DMT36" s="1"/>
      <c r="DMU36" s="1"/>
      <c r="DMV36" s="1"/>
      <c r="DMW36" s="1"/>
      <c r="DMX36" s="1"/>
      <c r="DMY36" s="1"/>
      <c r="DMZ36" s="1"/>
      <c r="DNA36" s="1"/>
      <c r="DNB36" s="1"/>
      <c r="DNC36" s="1"/>
      <c r="DND36" s="1"/>
      <c r="DNE36" s="1"/>
      <c r="DNF36" s="1"/>
      <c r="DNG36" s="1"/>
      <c r="DNH36" s="1"/>
      <c r="DNI36" s="1"/>
      <c r="DNJ36" s="1"/>
      <c r="DNK36" s="1"/>
      <c r="DNL36" s="1"/>
      <c r="DNM36" s="1"/>
      <c r="DNN36" s="1"/>
      <c r="DNO36" s="1"/>
      <c r="DNP36" s="1"/>
      <c r="DNQ36" s="1"/>
      <c r="DNR36" s="1"/>
      <c r="DNS36" s="1"/>
      <c r="DNT36" s="1"/>
      <c r="DNU36" s="1"/>
      <c r="DNV36" s="1"/>
      <c r="DNW36" s="1"/>
      <c r="DNX36" s="1"/>
      <c r="DNY36" s="1"/>
      <c r="DNZ36" s="1"/>
      <c r="DOA36" s="1"/>
      <c r="DOB36" s="1"/>
      <c r="DOC36" s="1"/>
      <c r="DOD36" s="1"/>
      <c r="DOE36" s="1"/>
      <c r="DOF36" s="1"/>
      <c r="DOG36" s="1"/>
      <c r="DOH36" s="1"/>
      <c r="DOI36" s="1"/>
      <c r="DOJ36" s="1"/>
      <c r="DOK36" s="1"/>
      <c r="DOL36" s="1"/>
      <c r="DOM36" s="1"/>
      <c r="DON36" s="1"/>
      <c r="DOO36" s="1"/>
      <c r="DOP36" s="1"/>
      <c r="DOQ36" s="1"/>
      <c r="DOR36" s="1"/>
      <c r="DOS36" s="1"/>
      <c r="DOT36" s="1"/>
      <c r="DOU36" s="1"/>
      <c r="DOV36" s="1"/>
      <c r="DOW36" s="1"/>
      <c r="DOX36" s="1"/>
      <c r="DOY36" s="1"/>
      <c r="DOZ36" s="1"/>
      <c r="DPA36" s="1"/>
      <c r="DPB36" s="1"/>
      <c r="DPC36" s="1"/>
      <c r="DPD36" s="1"/>
      <c r="DPE36" s="1"/>
      <c r="DPF36" s="1"/>
      <c r="DPG36" s="1"/>
      <c r="DPH36" s="1"/>
      <c r="DPI36" s="1"/>
      <c r="DPJ36" s="1"/>
      <c r="DPK36" s="1"/>
      <c r="DPL36" s="1"/>
      <c r="DPM36" s="1"/>
      <c r="DPN36" s="1"/>
      <c r="DPO36" s="1"/>
      <c r="DPP36" s="1"/>
      <c r="DPQ36" s="1"/>
      <c r="DPR36" s="1"/>
      <c r="DPS36" s="1"/>
      <c r="DPT36" s="1"/>
      <c r="DPU36" s="1"/>
      <c r="DPV36" s="1"/>
      <c r="DPW36" s="1"/>
      <c r="DPX36" s="1"/>
      <c r="DPY36" s="1"/>
      <c r="DPZ36" s="1"/>
      <c r="DQA36" s="1"/>
      <c r="DQB36" s="1"/>
      <c r="DQC36" s="1"/>
      <c r="DQD36" s="1"/>
      <c r="DQE36" s="1"/>
      <c r="DQF36" s="1"/>
      <c r="DQG36" s="1"/>
      <c r="DQH36" s="1"/>
      <c r="DQI36" s="1"/>
      <c r="DQJ36" s="1"/>
      <c r="DQK36" s="1"/>
      <c r="DQL36" s="1"/>
      <c r="DQM36" s="1"/>
      <c r="DQN36" s="1"/>
      <c r="DQO36" s="1"/>
      <c r="DQP36" s="1"/>
      <c r="DQQ36" s="1"/>
      <c r="DQR36" s="1"/>
      <c r="DQS36" s="1"/>
      <c r="DQT36" s="1"/>
      <c r="DQU36" s="1"/>
      <c r="DQV36" s="1"/>
      <c r="DQW36" s="1"/>
      <c r="DQX36" s="1"/>
      <c r="DQY36" s="1"/>
      <c r="DQZ36" s="1"/>
      <c r="DRA36" s="1"/>
      <c r="DRB36" s="1"/>
      <c r="DRC36" s="1"/>
      <c r="DRD36" s="1"/>
      <c r="DRE36" s="1"/>
      <c r="DRF36" s="1"/>
      <c r="DRG36" s="1"/>
      <c r="DRH36" s="1"/>
      <c r="DRI36" s="1"/>
      <c r="DRJ36" s="1"/>
      <c r="DRK36" s="1"/>
      <c r="DRL36" s="1"/>
      <c r="DRM36" s="1"/>
      <c r="DRN36" s="1"/>
      <c r="DRO36" s="1"/>
      <c r="DRP36" s="1"/>
      <c r="DRQ36" s="1"/>
      <c r="DRR36" s="1"/>
      <c r="DRS36" s="1"/>
      <c r="DRT36" s="1"/>
      <c r="DRU36" s="1"/>
      <c r="DRV36" s="1"/>
      <c r="DRW36" s="1"/>
      <c r="DRX36" s="1"/>
      <c r="DRY36" s="1"/>
      <c r="DRZ36" s="1"/>
      <c r="DSA36" s="1"/>
      <c r="DSB36" s="1"/>
      <c r="DSC36" s="1"/>
      <c r="DSD36" s="1"/>
      <c r="DSE36" s="1"/>
      <c r="DSF36" s="1"/>
      <c r="DSG36" s="1"/>
      <c r="DSH36" s="1"/>
      <c r="DSI36" s="1"/>
      <c r="DSJ36" s="1"/>
      <c r="DSK36" s="1"/>
      <c r="DSL36" s="1"/>
      <c r="DSM36" s="1"/>
      <c r="DSN36" s="1"/>
      <c r="DSO36" s="1"/>
      <c r="DSP36" s="1"/>
      <c r="DSQ36" s="1"/>
      <c r="DSR36" s="1"/>
      <c r="DSS36" s="1"/>
      <c r="DST36" s="1"/>
      <c r="DSU36" s="1"/>
      <c r="DSV36" s="1"/>
      <c r="DSW36" s="1"/>
      <c r="DSX36" s="1"/>
      <c r="DSY36" s="1"/>
      <c r="DSZ36" s="1"/>
      <c r="DTA36" s="1"/>
      <c r="DTB36" s="1"/>
      <c r="DTC36" s="1"/>
      <c r="DTD36" s="1"/>
      <c r="DTE36" s="1"/>
      <c r="DTF36" s="1"/>
      <c r="DTG36" s="1"/>
      <c r="DTH36" s="1"/>
      <c r="DTI36" s="1"/>
      <c r="DTJ36" s="1"/>
      <c r="DTK36" s="1"/>
      <c r="DTL36" s="1"/>
      <c r="DTM36" s="1"/>
      <c r="DTN36" s="1"/>
      <c r="DTO36" s="1"/>
      <c r="DTP36" s="1"/>
      <c r="DTQ36" s="1"/>
      <c r="DTR36" s="1"/>
      <c r="DTS36" s="1"/>
      <c r="DTT36" s="1"/>
      <c r="DTU36" s="1"/>
      <c r="DTV36" s="1"/>
      <c r="DTW36" s="1"/>
      <c r="DTX36" s="1"/>
      <c r="DTY36" s="1"/>
      <c r="DTZ36" s="1"/>
      <c r="DUA36" s="1"/>
      <c r="DUB36" s="1"/>
      <c r="DUC36" s="1"/>
      <c r="DUD36" s="1"/>
      <c r="DUE36" s="1"/>
      <c r="DUF36" s="1"/>
      <c r="DUG36" s="1"/>
      <c r="DUH36" s="1"/>
      <c r="DUI36" s="1"/>
      <c r="DUJ36" s="1"/>
      <c r="DUK36" s="1"/>
      <c r="DUL36" s="1"/>
      <c r="DUM36" s="1"/>
      <c r="DUN36" s="1"/>
      <c r="DUO36" s="1"/>
      <c r="DUP36" s="1"/>
      <c r="DUQ36" s="1"/>
      <c r="DUR36" s="1"/>
      <c r="DUS36" s="1"/>
      <c r="DUT36" s="1"/>
      <c r="DUU36" s="1"/>
      <c r="DUV36" s="1"/>
      <c r="DUW36" s="1"/>
      <c r="DUX36" s="1"/>
      <c r="DUY36" s="1"/>
      <c r="DUZ36" s="1"/>
      <c r="DVA36" s="1"/>
      <c r="DVB36" s="1"/>
      <c r="DVC36" s="1"/>
      <c r="DVD36" s="1"/>
      <c r="DVE36" s="1"/>
      <c r="DVF36" s="1"/>
      <c r="DVG36" s="1"/>
      <c r="DVH36" s="1"/>
      <c r="DVI36" s="1"/>
      <c r="DVJ36" s="1"/>
      <c r="DVK36" s="1"/>
      <c r="DVL36" s="1"/>
      <c r="DVM36" s="1"/>
      <c r="DVN36" s="1"/>
      <c r="DVO36" s="1"/>
      <c r="DVP36" s="1"/>
      <c r="DVQ36" s="1"/>
      <c r="DVR36" s="1"/>
      <c r="DVS36" s="1"/>
      <c r="DVT36" s="1"/>
      <c r="DVU36" s="1"/>
      <c r="DVV36" s="1"/>
      <c r="DVW36" s="1"/>
      <c r="DVX36" s="1"/>
      <c r="DVY36" s="1"/>
      <c r="DVZ36" s="1"/>
      <c r="DWA36" s="1"/>
      <c r="DWB36" s="1"/>
      <c r="DWC36" s="1"/>
      <c r="DWD36" s="1"/>
      <c r="DWE36" s="1"/>
      <c r="DWF36" s="1"/>
      <c r="DWG36" s="1"/>
      <c r="DWH36" s="1"/>
      <c r="DWI36" s="1"/>
      <c r="DWJ36" s="1"/>
      <c r="DWK36" s="1"/>
      <c r="DWL36" s="1"/>
      <c r="DWM36" s="1"/>
      <c r="DWN36" s="1"/>
      <c r="DWO36" s="1"/>
      <c r="DWP36" s="1"/>
      <c r="DWQ36" s="1"/>
      <c r="DWR36" s="1"/>
      <c r="DWS36" s="1"/>
      <c r="DWT36" s="1"/>
      <c r="DWU36" s="1"/>
      <c r="DWV36" s="1"/>
      <c r="DWW36" s="1"/>
      <c r="DWX36" s="1"/>
      <c r="DWY36" s="1"/>
      <c r="DWZ36" s="1"/>
      <c r="DXA36" s="1"/>
      <c r="DXB36" s="1"/>
      <c r="DXC36" s="1"/>
      <c r="DXD36" s="1"/>
      <c r="DXE36" s="1"/>
      <c r="DXF36" s="1"/>
      <c r="DXG36" s="1"/>
      <c r="DXH36" s="1"/>
      <c r="DXI36" s="1"/>
      <c r="DXJ36" s="1"/>
      <c r="DXK36" s="1"/>
      <c r="DXL36" s="1"/>
      <c r="DXM36" s="1"/>
      <c r="DXN36" s="1"/>
      <c r="DXO36" s="1"/>
      <c r="DXP36" s="1"/>
      <c r="DXQ36" s="1"/>
      <c r="DXR36" s="1"/>
      <c r="DXS36" s="1"/>
      <c r="DXT36" s="1"/>
      <c r="DXU36" s="1"/>
      <c r="DXV36" s="1"/>
      <c r="DXW36" s="1"/>
      <c r="DXX36" s="1"/>
      <c r="DXY36" s="1"/>
      <c r="DXZ36" s="1"/>
      <c r="DYA36" s="1"/>
      <c r="DYB36" s="1"/>
      <c r="DYC36" s="1"/>
      <c r="DYD36" s="1"/>
      <c r="DYE36" s="1"/>
      <c r="DYF36" s="1"/>
      <c r="DYG36" s="1"/>
      <c r="DYH36" s="1"/>
      <c r="DYI36" s="1"/>
      <c r="DYJ36" s="1"/>
      <c r="DYK36" s="1"/>
      <c r="DYL36" s="1"/>
      <c r="DYM36" s="1"/>
      <c r="DYN36" s="1"/>
      <c r="DYO36" s="1"/>
      <c r="DYP36" s="1"/>
      <c r="DYQ36" s="1"/>
      <c r="DYR36" s="1"/>
      <c r="DYS36" s="1"/>
      <c r="DYT36" s="1"/>
      <c r="DYU36" s="1"/>
      <c r="DYV36" s="1"/>
      <c r="DYW36" s="1"/>
      <c r="DYX36" s="1"/>
      <c r="DYY36" s="1"/>
      <c r="DYZ36" s="1"/>
      <c r="DZA36" s="1"/>
      <c r="DZB36" s="1"/>
      <c r="DZC36" s="1"/>
      <c r="DZD36" s="1"/>
      <c r="DZE36" s="1"/>
      <c r="DZF36" s="1"/>
      <c r="DZG36" s="1"/>
      <c r="DZH36" s="1"/>
      <c r="DZI36" s="1"/>
      <c r="DZJ36" s="1"/>
      <c r="DZK36" s="1"/>
      <c r="DZL36" s="1"/>
      <c r="DZM36" s="1"/>
      <c r="DZN36" s="1"/>
      <c r="DZO36" s="1"/>
      <c r="DZP36" s="1"/>
      <c r="DZQ36" s="1"/>
      <c r="DZR36" s="1"/>
      <c r="DZS36" s="1"/>
      <c r="DZT36" s="1"/>
      <c r="DZU36" s="1"/>
      <c r="DZV36" s="1"/>
      <c r="DZW36" s="1"/>
      <c r="DZX36" s="1"/>
      <c r="DZY36" s="1"/>
      <c r="DZZ36" s="1"/>
      <c r="EAA36" s="1"/>
      <c r="EAB36" s="1"/>
      <c r="EAC36" s="1"/>
      <c r="EAD36" s="1"/>
      <c r="EAE36" s="1"/>
      <c r="EAF36" s="1"/>
      <c r="EAG36" s="1"/>
      <c r="EAH36" s="1"/>
      <c r="EAI36" s="1"/>
      <c r="EAJ36" s="1"/>
      <c r="EAK36" s="1"/>
      <c r="EAL36" s="1"/>
      <c r="EAM36" s="1"/>
      <c r="EAN36" s="1"/>
      <c r="EAO36" s="1"/>
      <c r="EAP36" s="1"/>
      <c r="EAQ36" s="1"/>
      <c r="EAR36" s="1"/>
      <c r="EAS36" s="1"/>
      <c r="EAT36" s="1"/>
      <c r="EAU36" s="1"/>
      <c r="EAV36" s="1"/>
      <c r="EAW36" s="1"/>
      <c r="EAX36" s="1"/>
      <c r="EAY36" s="1"/>
      <c r="EAZ36" s="1"/>
      <c r="EBA36" s="1"/>
      <c r="EBB36" s="1"/>
      <c r="EBC36" s="1"/>
      <c r="EBD36" s="1"/>
      <c r="EBE36" s="1"/>
      <c r="EBF36" s="1"/>
      <c r="EBG36" s="1"/>
      <c r="EBH36" s="1"/>
      <c r="EBI36" s="1"/>
      <c r="EBJ36" s="1"/>
      <c r="EBK36" s="1"/>
      <c r="EBL36" s="1"/>
      <c r="EBM36" s="1"/>
      <c r="EBN36" s="1"/>
      <c r="EBO36" s="1"/>
      <c r="EBP36" s="1"/>
      <c r="EBQ36" s="1"/>
      <c r="EBR36" s="1"/>
      <c r="EBS36" s="1"/>
      <c r="EBT36" s="1"/>
      <c r="EBU36" s="1"/>
      <c r="EBV36" s="1"/>
      <c r="EBW36" s="1"/>
      <c r="EBX36" s="1"/>
      <c r="EBY36" s="1"/>
      <c r="EBZ36" s="1"/>
      <c r="ECA36" s="1"/>
      <c r="ECB36" s="1"/>
      <c r="ECC36" s="1"/>
      <c r="ECD36" s="1"/>
      <c r="ECE36" s="1"/>
      <c r="ECF36" s="1"/>
      <c r="ECG36" s="1"/>
      <c r="ECH36" s="1"/>
      <c r="ECI36" s="1"/>
      <c r="ECJ36" s="1"/>
      <c r="ECK36" s="1"/>
      <c r="ECL36" s="1"/>
      <c r="ECM36" s="1"/>
      <c r="ECN36" s="1"/>
      <c r="ECO36" s="1"/>
      <c r="ECP36" s="1"/>
      <c r="ECQ36" s="1"/>
      <c r="ECR36" s="1"/>
      <c r="ECS36" s="1"/>
      <c r="ECT36" s="1"/>
      <c r="ECU36" s="1"/>
      <c r="ECV36" s="1"/>
      <c r="ECW36" s="1"/>
      <c r="ECX36" s="1"/>
      <c r="ECY36" s="1"/>
      <c r="ECZ36" s="1"/>
      <c r="EDA36" s="1"/>
      <c r="EDB36" s="1"/>
      <c r="EDC36" s="1"/>
      <c r="EDD36" s="1"/>
      <c r="EDE36" s="1"/>
      <c r="EDF36" s="1"/>
      <c r="EDG36" s="1"/>
      <c r="EDH36" s="1"/>
      <c r="EDI36" s="1"/>
      <c r="EDJ36" s="1"/>
      <c r="EDK36" s="1"/>
      <c r="EDL36" s="1"/>
      <c r="EDM36" s="1"/>
      <c r="EDN36" s="1"/>
      <c r="EDO36" s="1"/>
      <c r="EDP36" s="1"/>
      <c r="EDQ36" s="1"/>
      <c r="EDR36" s="1"/>
      <c r="EDS36" s="1"/>
      <c r="EDT36" s="1"/>
      <c r="EDU36" s="1"/>
      <c r="EDV36" s="1"/>
      <c r="EDW36" s="1"/>
      <c r="EDX36" s="1"/>
      <c r="EDY36" s="1"/>
      <c r="EDZ36" s="1"/>
      <c r="EEA36" s="1"/>
      <c r="EEB36" s="1"/>
      <c r="EEC36" s="1"/>
      <c r="EED36" s="1"/>
      <c r="EEE36" s="1"/>
      <c r="EEF36" s="1"/>
      <c r="EEG36" s="1"/>
      <c r="EEH36" s="1"/>
      <c r="EEI36" s="1"/>
      <c r="EEJ36" s="1"/>
      <c r="EEK36" s="1"/>
      <c r="EEL36" s="1"/>
      <c r="EEM36" s="1"/>
      <c r="EEN36" s="1"/>
      <c r="EEO36" s="1"/>
      <c r="EEP36" s="1"/>
      <c r="EEQ36" s="1"/>
      <c r="EER36" s="1"/>
      <c r="EES36" s="1"/>
      <c r="EET36" s="1"/>
      <c r="EEU36" s="1"/>
      <c r="EEV36" s="1"/>
      <c r="EEW36" s="1"/>
      <c r="EEX36" s="1"/>
      <c r="EEY36" s="1"/>
      <c r="EEZ36" s="1"/>
      <c r="EFA36" s="1"/>
      <c r="EFB36" s="1"/>
      <c r="EFC36" s="1"/>
      <c r="EFD36" s="1"/>
      <c r="EFE36" s="1"/>
      <c r="EFF36" s="1"/>
      <c r="EFG36" s="1"/>
      <c r="EFH36" s="1"/>
      <c r="EFI36" s="1"/>
      <c r="EFJ36" s="1"/>
      <c r="EFK36" s="1"/>
      <c r="EFL36" s="1"/>
      <c r="EFM36" s="1"/>
      <c r="EFN36" s="1"/>
      <c r="EFO36" s="1"/>
      <c r="EFP36" s="1"/>
      <c r="EFQ36" s="1"/>
      <c r="EFR36" s="1"/>
      <c r="EFS36" s="1"/>
      <c r="EFT36" s="1"/>
      <c r="EFU36" s="1"/>
      <c r="EFV36" s="1"/>
      <c r="EFW36" s="1"/>
      <c r="EFX36" s="1"/>
      <c r="EFY36" s="1"/>
      <c r="EFZ36" s="1"/>
      <c r="EGA36" s="1"/>
      <c r="EGB36" s="1"/>
      <c r="EGC36" s="1"/>
      <c r="EGD36" s="1"/>
      <c r="EGE36" s="1"/>
      <c r="EGF36" s="1"/>
      <c r="EGG36" s="1"/>
      <c r="EGH36" s="1"/>
      <c r="EGI36" s="1"/>
      <c r="EGJ36" s="1"/>
      <c r="EGK36" s="1"/>
      <c r="EGL36" s="1"/>
      <c r="EGM36" s="1"/>
      <c r="EGN36" s="1"/>
      <c r="EGO36" s="1"/>
      <c r="EGP36" s="1"/>
      <c r="EGQ36" s="1"/>
      <c r="EGR36" s="1"/>
      <c r="EGS36" s="1"/>
      <c r="EGT36" s="1"/>
      <c r="EGU36" s="1"/>
      <c r="EGV36" s="1"/>
      <c r="EGW36" s="1"/>
      <c r="EGX36" s="1"/>
      <c r="EGY36" s="1"/>
      <c r="EGZ36" s="1"/>
      <c r="EHA36" s="1"/>
      <c r="EHB36" s="1"/>
      <c r="EHC36" s="1"/>
      <c r="EHD36" s="1"/>
      <c r="EHE36" s="1"/>
      <c r="EHF36" s="1"/>
      <c r="EHG36" s="1"/>
      <c r="EHH36" s="1"/>
      <c r="EHI36" s="1"/>
      <c r="EHJ36" s="1"/>
      <c r="EHK36" s="1"/>
      <c r="EHL36" s="1"/>
      <c r="EHM36" s="1"/>
      <c r="EHN36" s="1"/>
      <c r="EHO36" s="1"/>
      <c r="EHP36" s="1"/>
      <c r="EHQ36" s="1"/>
      <c r="EHR36" s="1"/>
      <c r="EHS36" s="1"/>
      <c r="EHT36" s="1"/>
      <c r="EHU36" s="1"/>
      <c r="EHV36" s="1"/>
      <c r="EHW36" s="1"/>
      <c r="EHX36" s="1"/>
      <c r="EHY36" s="1"/>
      <c r="EHZ36" s="1"/>
      <c r="EIA36" s="1"/>
      <c r="EIB36" s="1"/>
      <c r="EIC36" s="1"/>
      <c r="EID36" s="1"/>
      <c r="EIE36" s="1"/>
      <c r="EIF36" s="1"/>
      <c r="EIG36" s="1"/>
      <c r="EIH36" s="1"/>
      <c r="EII36" s="1"/>
      <c r="EIJ36" s="1"/>
      <c r="EIK36" s="1"/>
      <c r="EIL36" s="1"/>
      <c r="EIM36" s="1"/>
      <c r="EIN36" s="1"/>
      <c r="EIO36" s="1"/>
      <c r="EIP36" s="1"/>
      <c r="EIQ36" s="1"/>
      <c r="EIR36" s="1"/>
      <c r="EIS36" s="1"/>
      <c r="EIT36" s="1"/>
      <c r="EIU36" s="1"/>
      <c r="EIV36" s="1"/>
      <c r="EIW36" s="1"/>
      <c r="EIX36" s="1"/>
      <c r="EIY36" s="1"/>
      <c r="EIZ36" s="1"/>
      <c r="EJA36" s="1"/>
      <c r="EJB36" s="1"/>
      <c r="EJC36" s="1"/>
      <c r="EJD36" s="1"/>
      <c r="EJE36" s="1"/>
      <c r="EJF36" s="1"/>
      <c r="EJG36" s="1"/>
      <c r="EJH36" s="1"/>
      <c r="EJI36" s="1"/>
      <c r="EJJ36" s="1"/>
      <c r="EJK36" s="1"/>
      <c r="EJL36" s="1"/>
      <c r="EJM36" s="1"/>
      <c r="EJN36" s="1"/>
      <c r="EJO36" s="1"/>
      <c r="EJP36" s="1"/>
      <c r="EJQ36" s="1"/>
      <c r="EJR36" s="1"/>
      <c r="EJS36" s="1"/>
      <c r="EJT36" s="1"/>
      <c r="EJU36" s="1"/>
      <c r="EJV36" s="1"/>
      <c r="EJW36" s="1"/>
      <c r="EJX36" s="1"/>
      <c r="EJY36" s="1"/>
      <c r="EJZ36" s="1"/>
      <c r="EKA36" s="1"/>
      <c r="EKB36" s="1"/>
      <c r="EKC36" s="1"/>
      <c r="EKD36" s="1"/>
      <c r="EKE36" s="1"/>
      <c r="EKF36" s="1"/>
      <c r="EKG36" s="1"/>
      <c r="EKH36" s="1"/>
      <c r="EKI36" s="1"/>
      <c r="EKJ36" s="1"/>
      <c r="EKK36" s="1"/>
      <c r="EKL36" s="1"/>
      <c r="EKM36" s="1"/>
      <c r="EKN36" s="1"/>
      <c r="EKO36" s="1"/>
      <c r="EKP36" s="1"/>
      <c r="EKQ36" s="1"/>
      <c r="EKR36" s="1"/>
      <c r="EKS36" s="1"/>
      <c r="EKT36" s="1"/>
      <c r="EKU36" s="1"/>
      <c r="EKV36" s="1"/>
      <c r="EKW36" s="1"/>
      <c r="EKX36" s="1"/>
      <c r="EKY36" s="1"/>
      <c r="EKZ36" s="1"/>
      <c r="ELA36" s="1"/>
      <c r="ELB36" s="1"/>
      <c r="ELC36" s="1"/>
      <c r="ELD36" s="1"/>
      <c r="ELE36" s="1"/>
      <c r="ELF36" s="1"/>
      <c r="ELG36" s="1"/>
      <c r="ELH36" s="1"/>
      <c r="ELI36" s="1"/>
      <c r="ELJ36" s="1"/>
      <c r="ELK36" s="1"/>
      <c r="ELL36" s="1"/>
      <c r="ELM36" s="1"/>
      <c r="ELN36" s="1"/>
      <c r="ELO36" s="1"/>
      <c r="ELP36" s="1"/>
      <c r="ELQ36" s="1"/>
      <c r="ELR36" s="1"/>
      <c r="ELS36" s="1"/>
      <c r="ELT36" s="1"/>
      <c r="ELU36" s="1"/>
      <c r="ELV36" s="1"/>
      <c r="ELW36" s="1"/>
      <c r="ELX36" s="1"/>
      <c r="ELY36" s="1"/>
      <c r="ELZ36" s="1"/>
      <c r="EMA36" s="1"/>
      <c r="EMB36" s="1"/>
      <c r="EMC36" s="1"/>
      <c r="EMD36" s="1"/>
      <c r="EME36" s="1"/>
      <c r="EMF36" s="1"/>
      <c r="EMG36" s="1"/>
      <c r="EMH36" s="1"/>
      <c r="EMI36" s="1"/>
      <c r="EMJ36" s="1"/>
      <c r="EMK36" s="1"/>
      <c r="EML36" s="1"/>
      <c r="EMM36" s="1"/>
      <c r="EMN36" s="1"/>
      <c r="EMO36" s="1"/>
      <c r="EMP36" s="1"/>
      <c r="EMQ36" s="1"/>
      <c r="EMR36" s="1"/>
      <c r="EMS36" s="1"/>
      <c r="EMT36" s="1"/>
      <c r="EMU36" s="1"/>
      <c r="EMV36" s="1"/>
      <c r="EMW36" s="1"/>
      <c r="EMX36" s="1"/>
      <c r="EMY36" s="1"/>
      <c r="EMZ36" s="1"/>
      <c r="ENA36" s="1"/>
      <c r="ENB36" s="1"/>
      <c r="ENC36" s="1"/>
      <c r="END36" s="1"/>
      <c r="ENE36" s="1"/>
      <c r="ENF36" s="1"/>
      <c r="ENG36" s="1"/>
      <c r="ENH36" s="1"/>
      <c r="ENI36" s="1"/>
      <c r="ENJ36" s="1"/>
      <c r="ENK36" s="1"/>
      <c r="ENL36" s="1"/>
      <c r="ENM36" s="1"/>
      <c r="ENN36" s="1"/>
      <c r="ENO36" s="1"/>
      <c r="ENP36" s="1"/>
      <c r="ENQ36" s="1"/>
      <c r="ENR36" s="1"/>
      <c r="ENS36" s="1"/>
      <c r="ENT36" s="1"/>
      <c r="ENU36" s="1"/>
      <c r="ENV36" s="1"/>
      <c r="ENW36" s="1"/>
      <c r="ENX36" s="1"/>
      <c r="ENY36" s="1"/>
      <c r="ENZ36" s="1"/>
      <c r="EOA36" s="1"/>
      <c r="EOB36" s="1"/>
      <c r="EOC36" s="1"/>
      <c r="EOD36" s="1"/>
      <c r="EOE36" s="1"/>
      <c r="EOF36" s="1"/>
      <c r="EOG36" s="1"/>
      <c r="EOH36" s="1"/>
      <c r="EOI36" s="1"/>
      <c r="EOJ36" s="1"/>
      <c r="EOK36" s="1"/>
      <c r="EOL36" s="1"/>
      <c r="EOM36" s="1"/>
      <c r="EON36" s="1"/>
      <c r="EOO36" s="1"/>
      <c r="EOP36" s="1"/>
      <c r="EOQ36" s="1"/>
      <c r="EOR36" s="1"/>
      <c r="EOS36" s="1"/>
      <c r="EOT36" s="1"/>
      <c r="EOU36" s="1"/>
      <c r="EOV36" s="1"/>
      <c r="EOW36" s="1"/>
      <c r="EOX36" s="1"/>
      <c r="EOY36" s="1"/>
      <c r="EOZ36" s="1"/>
      <c r="EPA36" s="1"/>
      <c r="EPB36" s="1"/>
      <c r="EPC36" s="1"/>
      <c r="EPD36" s="1"/>
      <c r="EPE36" s="1"/>
      <c r="EPF36" s="1"/>
      <c r="EPG36" s="1"/>
      <c r="EPH36" s="1"/>
      <c r="EPI36" s="1"/>
      <c r="EPJ36" s="1"/>
      <c r="EPK36" s="1"/>
      <c r="EPL36" s="1"/>
      <c r="EPM36" s="1"/>
      <c r="EPN36" s="1"/>
      <c r="EPO36" s="1"/>
      <c r="EPP36" s="1"/>
      <c r="EPQ36" s="1"/>
      <c r="EPR36" s="1"/>
      <c r="EPS36" s="1"/>
      <c r="EPT36" s="1"/>
      <c r="EPU36" s="1"/>
      <c r="EPV36" s="1"/>
      <c r="EPW36" s="1"/>
      <c r="EPX36" s="1"/>
      <c r="EPY36" s="1"/>
      <c r="EPZ36" s="1"/>
      <c r="EQA36" s="1"/>
      <c r="EQB36" s="1"/>
      <c r="EQC36" s="1"/>
      <c r="EQD36" s="1"/>
      <c r="EQE36" s="1"/>
      <c r="EQF36" s="1"/>
      <c r="EQG36" s="1"/>
      <c r="EQH36" s="1"/>
      <c r="EQI36" s="1"/>
      <c r="EQJ36" s="1"/>
      <c r="EQK36" s="1"/>
      <c r="EQL36" s="1"/>
      <c r="EQM36" s="1"/>
      <c r="EQN36" s="1"/>
      <c r="EQO36" s="1"/>
      <c r="EQP36" s="1"/>
      <c r="EQQ36" s="1"/>
      <c r="EQR36" s="1"/>
      <c r="EQS36" s="1"/>
      <c r="EQT36" s="1"/>
      <c r="EQU36" s="1"/>
      <c r="EQV36" s="1"/>
      <c r="EQW36" s="1"/>
      <c r="EQX36" s="1"/>
      <c r="EQY36" s="1"/>
      <c r="EQZ36" s="1"/>
      <c r="ERA36" s="1"/>
      <c r="ERB36" s="1"/>
      <c r="ERC36" s="1"/>
      <c r="ERD36" s="1"/>
      <c r="ERE36" s="1"/>
      <c r="ERF36" s="1"/>
      <c r="ERG36" s="1"/>
      <c r="ERH36" s="1"/>
      <c r="ERI36" s="1"/>
      <c r="ERJ36" s="1"/>
      <c r="ERK36" s="1"/>
      <c r="ERL36" s="1"/>
      <c r="ERM36" s="1"/>
      <c r="ERN36" s="1"/>
      <c r="ERO36" s="1"/>
      <c r="ERP36" s="1"/>
      <c r="ERQ36" s="1"/>
      <c r="ERR36" s="1"/>
      <c r="ERS36" s="1"/>
      <c r="ERT36" s="1"/>
      <c r="ERU36" s="1"/>
      <c r="ERV36" s="1"/>
      <c r="ERW36" s="1"/>
      <c r="ERX36" s="1"/>
      <c r="ERY36" s="1"/>
      <c r="ERZ36" s="1"/>
      <c r="ESA36" s="1"/>
      <c r="ESB36" s="1"/>
      <c r="ESC36" s="1"/>
      <c r="ESD36" s="1"/>
      <c r="ESE36" s="1"/>
      <c r="ESF36" s="1"/>
      <c r="ESG36" s="1"/>
      <c r="ESH36" s="1"/>
      <c r="ESI36" s="1"/>
      <c r="ESJ36" s="1"/>
      <c r="ESK36" s="1"/>
      <c r="ESL36" s="1"/>
      <c r="ESM36" s="1"/>
      <c r="ESN36" s="1"/>
      <c r="ESO36" s="1"/>
      <c r="ESP36" s="1"/>
      <c r="ESQ36" s="1"/>
      <c r="ESR36" s="1"/>
      <c r="ESS36" s="1"/>
      <c r="EST36" s="1"/>
      <c r="ESU36" s="1"/>
      <c r="ESV36" s="1"/>
      <c r="ESW36" s="1"/>
      <c r="ESX36" s="1"/>
      <c r="ESY36" s="1"/>
      <c r="ESZ36" s="1"/>
      <c r="ETA36" s="1"/>
      <c r="ETB36" s="1"/>
      <c r="ETC36" s="1"/>
      <c r="ETD36" s="1"/>
      <c r="ETE36" s="1"/>
      <c r="ETF36" s="1"/>
      <c r="ETG36" s="1"/>
      <c r="ETH36" s="1"/>
      <c r="ETI36" s="1"/>
      <c r="ETJ36" s="1"/>
      <c r="ETK36" s="1"/>
      <c r="ETL36" s="1"/>
      <c r="ETM36" s="1"/>
      <c r="ETN36" s="1"/>
      <c r="ETO36" s="1"/>
      <c r="ETP36" s="1"/>
      <c r="ETQ36" s="1"/>
      <c r="ETR36" s="1"/>
      <c r="ETS36" s="1"/>
      <c r="ETT36" s="1"/>
      <c r="ETU36" s="1"/>
      <c r="ETV36" s="1"/>
      <c r="ETW36" s="1"/>
      <c r="ETX36" s="1"/>
      <c r="ETY36" s="1"/>
      <c r="ETZ36" s="1"/>
      <c r="EUA36" s="1"/>
      <c r="EUB36" s="1"/>
      <c r="EUC36" s="1"/>
      <c r="EUD36" s="1"/>
      <c r="EUE36" s="1"/>
      <c r="EUF36" s="1"/>
      <c r="EUG36" s="1"/>
      <c r="EUH36" s="1"/>
      <c r="EUI36" s="1"/>
      <c r="EUJ36" s="1"/>
      <c r="EUK36" s="1"/>
      <c r="EUL36" s="1"/>
      <c r="EUM36" s="1"/>
      <c r="EUN36" s="1"/>
      <c r="EUO36" s="1"/>
      <c r="EUP36" s="1"/>
      <c r="EUQ36" s="1"/>
      <c r="EUR36" s="1"/>
      <c r="EUS36" s="1"/>
      <c r="EUT36" s="1"/>
      <c r="EUU36" s="1"/>
      <c r="EUV36" s="1"/>
      <c r="EUW36" s="1"/>
      <c r="EUX36" s="1"/>
      <c r="EUY36" s="1"/>
      <c r="EUZ36" s="1"/>
      <c r="EVA36" s="1"/>
      <c r="EVB36" s="1"/>
      <c r="EVC36" s="1"/>
      <c r="EVD36" s="1"/>
      <c r="EVE36" s="1"/>
      <c r="EVF36" s="1"/>
      <c r="EVG36" s="1"/>
      <c r="EVH36" s="1"/>
      <c r="EVI36" s="1"/>
      <c r="EVJ36" s="1"/>
      <c r="EVK36" s="1"/>
      <c r="EVL36" s="1"/>
      <c r="EVM36" s="1"/>
      <c r="EVN36" s="1"/>
      <c r="EVO36" s="1"/>
      <c r="EVP36" s="1"/>
      <c r="EVQ36" s="1"/>
      <c r="EVR36" s="1"/>
      <c r="EVS36" s="1"/>
      <c r="EVT36" s="1"/>
      <c r="EVU36" s="1"/>
      <c r="EVV36" s="1"/>
      <c r="EVW36" s="1"/>
      <c r="EVX36" s="1"/>
      <c r="EVY36" s="1"/>
      <c r="EVZ36" s="1"/>
      <c r="EWA36" s="1"/>
      <c r="EWB36" s="1"/>
      <c r="EWC36" s="1"/>
      <c r="EWD36" s="1"/>
      <c r="EWE36" s="1"/>
      <c r="EWF36" s="1"/>
      <c r="EWG36" s="1"/>
      <c r="EWH36" s="1"/>
      <c r="EWI36" s="1"/>
      <c r="EWJ36" s="1"/>
      <c r="EWK36" s="1"/>
      <c r="EWL36" s="1"/>
      <c r="EWM36" s="1"/>
      <c r="EWN36" s="1"/>
      <c r="EWO36" s="1"/>
      <c r="EWP36" s="1"/>
      <c r="EWQ36" s="1"/>
      <c r="EWR36" s="1"/>
      <c r="EWS36" s="1"/>
      <c r="EWT36" s="1"/>
      <c r="EWU36" s="1"/>
      <c r="EWV36" s="1"/>
      <c r="EWW36" s="1"/>
      <c r="EWX36" s="1"/>
      <c r="EWY36" s="1"/>
      <c r="EWZ36" s="1"/>
      <c r="EXA36" s="1"/>
      <c r="EXB36" s="1"/>
      <c r="EXC36" s="1"/>
      <c r="EXD36" s="1"/>
      <c r="EXE36" s="1"/>
      <c r="EXF36" s="1"/>
      <c r="EXG36" s="1"/>
      <c r="EXH36" s="1"/>
      <c r="EXI36" s="1"/>
      <c r="EXJ36" s="1"/>
      <c r="EXK36" s="1"/>
      <c r="EXL36" s="1"/>
      <c r="EXM36" s="1"/>
      <c r="EXN36" s="1"/>
      <c r="EXO36" s="1"/>
      <c r="EXP36" s="1"/>
      <c r="EXQ36" s="1"/>
      <c r="EXR36" s="1"/>
      <c r="EXS36" s="1"/>
      <c r="EXT36" s="1"/>
      <c r="EXU36" s="1"/>
      <c r="EXV36" s="1"/>
      <c r="EXW36" s="1"/>
      <c r="EXX36" s="1"/>
      <c r="EXY36" s="1"/>
      <c r="EXZ36" s="1"/>
      <c r="EYA36" s="1"/>
      <c r="EYB36" s="1"/>
      <c r="EYC36" s="1"/>
      <c r="EYD36" s="1"/>
      <c r="EYE36" s="1"/>
      <c r="EYF36" s="1"/>
      <c r="EYG36" s="1"/>
      <c r="EYH36" s="1"/>
      <c r="EYI36" s="1"/>
      <c r="EYJ36" s="1"/>
      <c r="EYK36" s="1"/>
      <c r="EYL36" s="1"/>
      <c r="EYM36" s="1"/>
      <c r="EYN36" s="1"/>
      <c r="EYO36" s="1"/>
      <c r="EYP36" s="1"/>
      <c r="EYQ36" s="1"/>
      <c r="EYR36" s="1"/>
      <c r="EYS36" s="1"/>
      <c r="EYT36" s="1"/>
      <c r="EYU36" s="1"/>
      <c r="EYV36" s="1"/>
      <c r="EYW36" s="1"/>
      <c r="EYX36" s="1"/>
      <c r="EYY36" s="1"/>
      <c r="EYZ36" s="1"/>
      <c r="EZA36" s="1"/>
      <c r="EZB36" s="1"/>
      <c r="EZC36" s="1"/>
      <c r="EZD36" s="1"/>
      <c r="EZE36" s="1"/>
      <c r="EZF36" s="1"/>
      <c r="EZG36" s="1"/>
      <c r="EZH36" s="1"/>
      <c r="EZI36" s="1"/>
      <c r="EZJ36" s="1"/>
      <c r="EZK36" s="1"/>
      <c r="EZL36" s="1"/>
      <c r="EZM36" s="1"/>
      <c r="EZN36" s="1"/>
      <c r="EZO36" s="1"/>
      <c r="EZP36" s="1"/>
      <c r="EZQ36" s="1"/>
      <c r="EZR36" s="1"/>
      <c r="EZS36" s="1"/>
      <c r="EZT36" s="1"/>
      <c r="EZU36" s="1"/>
      <c r="EZV36" s="1"/>
      <c r="EZW36" s="1"/>
      <c r="EZX36" s="1"/>
      <c r="EZY36" s="1"/>
      <c r="EZZ36" s="1"/>
      <c r="FAA36" s="1"/>
      <c r="FAB36" s="1"/>
      <c r="FAC36" s="1"/>
      <c r="FAD36" s="1"/>
      <c r="FAE36" s="1"/>
      <c r="FAF36" s="1"/>
      <c r="FAG36" s="1"/>
      <c r="FAH36" s="1"/>
      <c r="FAI36" s="1"/>
      <c r="FAJ36" s="1"/>
      <c r="FAK36" s="1"/>
      <c r="FAL36" s="1"/>
      <c r="FAM36" s="1"/>
      <c r="FAN36" s="1"/>
      <c r="FAO36" s="1"/>
      <c r="FAP36" s="1"/>
      <c r="FAQ36" s="1"/>
      <c r="FAR36" s="1"/>
      <c r="FAS36" s="1"/>
      <c r="FAT36" s="1"/>
      <c r="FAU36" s="1"/>
      <c r="FAV36" s="1"/>
      <c r="FAW36" s="1"/>
      <c r="FAX36" s="1"/>
      <c r="FAY36" s="1"/>
      <c r="FAZ36" s="1"/>
      <c r="FBA36" s="1"/>
      <c r="FBB36" s="1"/>
      <c r="FBC36" s="1"/>
      <c r="FBD36" s="1"/>
      <c r="FBE36" s="1"/>
      <c r="FBF36" s="1"/>
      <c r="FBG36" s="1"/>
      <c r="FBH36" s="1"/>
      <c r="FBI36" s="1"/>
      <c r="FBJ36" s="1"/>
      <c r="FBK36" s="1"/>
      <c r="FBL36" s="1"/>
      <c r="FBM36" s="1"/>
      <c r="FBN36" s="1"/>
      <c r="FBO36" s="1"/>
      <c r="FBP36" s="1"/>
      <c r="FBQ36" s="1"/>
      <c r="FBR36" s="1"/>
      <c r="FBS36" s="1"/>
      <c r="FBT36" s="1"/>
      <c r="FBU36" s="1"/>
      <c r="FBV36" s="1"/>
      <c r="FBW36" s="1"/>
      <c r="FBX36" s="1"/>
      <c r="FBY36" s="1"/>
      <c r="FBZ36" s="1"/>
      <c r="FCA36" s="1"/>
      <c r="FCB36" s="1"/>
      <c r="FCC36" s="1"/>
      <c r="FCD36" s="1"/>
      <c r="FCE36" s="1"/>
      <c r="FCF36" s="1"/>
      <c r="FCG36" s="1"/>
      <c r="FCH36" s="1"/>
      <c r="FCI36" s="1"/>
      <c r="FCJ36" s="1"/>
      <c r="FCK36" s="1"/>
      <c r="FCL36" s="1"/>
      <c r="FCM36" s="1"/>
      <c r="FCN36" s="1"/>
      <c r="FCO36" s="1"/>
      <c r="FCP36" s="1"/>
      <c r="FCQ36" s="1"/>
      <c r="FCR36" s="1"/>
      <c r="FCS36" s="1"/>
      <c r="FCT36" s="1"/>
      <c r="FCU36" s="1"/>
      <c r="FCV36" s="1"/>
      <c r="FCW36" s="1"/>
      <c r="FCX36" s="1"/>
      <c r="FCY36" s="1"/>
      <c r="FCZ36" s="1"/>
      <c r="FDA36" s="1"/>
      <c r="FDB36" s="1"/>
      <c r="FDC36" s="1"/>
      <c r="FDD36" s="1"/>
      <c r="FDE36" s="1"/>
      <c r="FDF36" s="1"/>
      <c r="FDG36" s="1"/>
      <c r="FDH36" s="1"/>
      <c r="FDI36" s="1"/>
      <c r="FDJ36" s="1"/>
      <c r="FDK36" s="1"/>
      <c r="FDL36" s="1"/>
      <c r="FDM36" s="1"/>
      <c r="FDN36" s="1"/>
      <c r="FDO36" s="1"/>
      <c r="FDP36" s="1"/>
      <c r="FDQ36" s="1"/>
      <c r="FDR36" s="1"/>
      <c r="FDS36" s="1"/>
      <c r="FDT36" s="1"/>
      <c r="FDU36" s="1"/>
      <c r="FDV36" s="1"/>
      <c r="FDW36" s="1"/>
      <c r="FDX36" s="1"/>
      <c r="FDY36" s="1"/>
      <c r="FDZ36" s="1"/>
      <c r="FEA36" s="1"/>
      <c r="FEB36" s="1"/>
      <c r="FEC36" s="1"/>
      <c r="FED36" s="1"/>
      <c r="FEE36" s="1"/>
      <c r="FEF36" s="1"/>
      <c r="FEG36" s="1"/>
      <c r="FEH36" s="1"/>
      <c r="FEI36" s="1"/>
      <c r="FEJ36" s="1"/>
      <c r="FEK36" s="1"/>
      <c r="FEL36" s="1"/>
      <c r="FEM36" s="1"/>
      <c r="FEN36" s="1"/>
      <c r="FEO36" s="1"/>
      <c r="FEP36" s="1"/>
      <c r="FEQ36" s="1"/>
      <c r="FER36" s="1"/>
      <c r="FES36" s="1"/>
      <c r="FET36" s="1"/>
      <c r="FEU36" s="1"/>
      <c r="FEV36" s="1"/>
      <c r="FEW36" s="1"/>
      <c r="FEX36" s="1"/>
      <c r="FEY36" s="1"/>
      <c r="FEZ36" s="1"/>
      <c r="FFA36" s="1"/>
      <c r="FFB36" s="1"/>
      <c r="FFC36" s="1"/>
      <c r="FFD36" s="1"/>
      <c r="FFE36" s="1"/>
      <c r="FFF36" s="1"/>
      <c r="FFG36" s="1"/>
      <c r="FFH36" s="1"/>
      <c r="FFI36" s="1"/>
      <c r="FFJ36" s="1"/>
      <c r="FFK36" s="1"/>
      <c r="FFL36" s="1"/>
      <c r="FFM36" s="1"/>
      <c r="FFN36" s="1"/>
      <c r="FFO36" s="1"/>
      <c r="FFP36" s="1"/>
      <c r="FFQ36" s="1"/>
      <c r="FFR36" s="1"/>
      <c r="FFS36" s="1"/>
      <c r="FFT36" s="1"/>
      <c r="FFU36" s="1"/>
      <c r="FFV36" s="1"/>
      <c r="FFW36" s="1"/>
      <c r="FFX36" s="1"/>
      <c r="FFY36" s="1"/>
      <c r="FFZ36" s="1"/>
      <c r="FGA36" s="1"/>
      <c r="FGB36" s="1"/>
      <c r="FGC36" s="1"/>
      <c r="FGD36" s="1"/>
      <c r="FGE36" s="1"/>
      <c r="FGF36" s="1"/>
      <c r="FGG36" s="1"/>
      <c r="FGH36" s="1"/>
      <c r="FGI36" s="1"/>
      <c r="FGJ36" s="1"/>
      <c r="FGK36" s="1"/>
      <c r="FGL36" s="1"/>
      <c r="FGM36" s="1"/>
      <c r="FGN36" s="1"/>
      <c r="FGO36" s="1"/>
      <c r="FGP36" s="1"/>
      <c r="FGQ36" s="1"/>
      <c r="FGR36" s="1"/>
      <c r="FGS36" s="1"/>
      <c r="FGT36" s="1"/>
      <c r="FGU36" s="1"/>
      <c r="FGV36" s="1"/>
      <c r="FGW36" s="1"/>
      <c r="FGX36" s="1"/>
      <c r="FGY36" s="1"/>
      <c r="FGZ36" s="1"/>
      <c r="FHA36" s="1"/>
      <c r="FHB36" s="1"/>
      <c r="FHC36" s="1"/>
      <c r="FHD36" s="1"/>
      <c r="FHE36" s="1"/>
      <c r="FHF36" s="1"/>
      <c r="FHG36" s="1"/>
      <c r="FHH36" s="1"/>
      <c r="FHI36" s="1"/>
      <c r="FHJ36" s="1"/>
      <c r="FHK36" s="1"/>
      <c r="FHL36" s="1"/>
      <c r="FHM36" s="1"/>
      <c r="FHN36" s="1"/>
      <c r="FHO36" s="1"/>
      <c r="FHP36" s="1"/>
      <c r="FHQ36" s="1"/>
      <c r="FHR36" s="1"/>
      <c r="FHS36" s="1"/>
      <c r="FHT36" s="1"/>
      <c r="FHU36" s="1"/>
      <c r="FHV36" s="1"/>
      <c r="FHW36" s="1"/>
      <c r="FHX36" s="1"/>
      <c r="FHY36" s="1"/>
      <c r="FHZ36" s="1"/>
      <c r="FIA36" s="1"/>
      <c r="FIB36" s="1"/>
      <c r="FIC36" s="1"/>
      <c r="FID36" s="1"/>
      <c r="FIE36" s="1"/>
      <c r="FIF36" s="1"/>
      <c r="FIG36" s="1"/>
      <c r="FIH36" s="1"/>
      <c r="FII36" s="1"/>
      <c r="FIJ36" s="1"/>
      <c r="FIK36" s="1"/>
      <c r="FIL36" s="1"/>
      <c r="FIM36" s="1"/>
      <c r="FIN36" s="1"/>
      <c r="FIO36" s="1"/>
      <c r="FIP36" s="1"/>
      <c r="FIQ36" s="1"/>
      <c r="FIR36" s="1"/>
      <c r="FIS36" s="1"/>
      <c r="FIT36" s="1"/>
      <c r="FIU36" s="1"/>
      <c r="FIV36" s="1"/>
      <c r="FIW36" s="1"/>
      <c r="FIX36" s="1"/>
      <c r="FIY36" s="1"/>
      <c r="FIZ36" s="1"/>
      <c r="FJA36" s="1"/>
      <c r="FJB36" s="1"/>
      <c r="FJC36" s="1"/>
      <c r="FJD36" s="1"/>
      <c r="FJE36" s="1"/>
      <c r="FJF36" s="1"/>
      <c r="FJG36" s="1"/>
      <c r="FJH36" s="1"/>
      <c r="FJI36" s="1"/>
      <c r="FJJ36" s="1"/>
      <c r="FJK36" s="1"/>
      <c r="FJL36" s="1"/>
      <c r="FJM36" s="1"/>
      <c r="FJN36" s="1"/>
      <c r="FJO36" s="1"/>
      <c r="FJP36" s="1"/>
      <c r="FJQ36" s="1"/>
      <c r="FJR36" s="1"/>
      <c r="FJS36" s="1"/>
      <c r="FJT36" s="1"/>
      <c r="FJU36" s="1"/>
      <c r="FJV36" s="1"/>
      <c r="FJW36" s="1"/>
      <c r="FJX36" s="1"/>
      <c r="FJY36" s="1"/>
      <c r="FJZ36" s="1"/>
      <c r="FKA36" s="1"/>
      <c r="FKB36" s="1"/>
      <c r="FKC36" s="1"/>
      <c r="FKD36" s="1"/>
      <c r="FKE36" s="1"/>
      <c r="FKF36" s="1"/>
      <c r="FKG36" s="1"/>
      <c r="FKH36" s="1"/>
      <c r="FKI36" s="1"/>
      <c r="FKJ36" s="1"/>
      <c r="FKK36" s="1"/>
      <c r="FKL36" s="1"/>
      <c r="FKM36" s="1"/>
      <c r="FKN36" s="1"/>
      <c r="FKO36" s="1"/>
      <c r="FKP36" s="1"/>
      <c r="FKQ36" s="1"/>
      <c r="FKR36" s="1"/>
      <c r="FKS36" s="1"/>
      <c r="FKT36" s="1"/>
      <c r="FKU36" s="1"/>
      <c r="FKV36" s="1"/>
      <c r="FKW36" s="1"/>
      <c r="FKX36" s="1"/>
      <c r="FKY36" s="1"/>
      <c r="FKZ36" s="1"/>
      <c r="FLA36" s="1"/>
      <c r="FLB36" s="1"/>
      <c r="FLC36" s="1"/>
      <c r="FLD36" s="1"/>
      <c r="FLE36" s="1"/>
      <c r="FLF36" s="1"/>
      <c r="FLG36" s="1"/>
      <c r="FLH36" s="1"/>
      <c r="FLI36" s="1"/>
      <c r="FLJ36" s="1"/>
      <c r="FLK36" s="1"/>
      <c r="FLL36" s="1"/>
      <c r="FLM36" s="1"/>
      <c r="FLN36" s="1"/>
      <c r="FLO36" s="1"/>
      <c r="FLP36" s="1"/>
      <c r="FLQ36" s="1"/>
      <c r="FLR36" s="1"/>
      <c r="FLS36" s="1"/>
      <c r="FLT36" s="1"/>
      <c r="FLU36" s="1"/>
      <c r="FLV36" s="1"/>
      <c r="FLW36" s="1"/>
      <c r="FLX36" s="1"/>
      <c r="FLY36" s="1"/>
      <c r="FLZ36" s="1"/>
      <c r="FMA36" s="1"/>
      <c r="FMB36" s="1"/>
      <c r="FMC36" s="1"/>
      <c r="FMD36" s="1"/>
      <c r="FME36" s="1"/>
      <c r="FMF36" s="1"/>
      <c r="FMG36" s="1"/>
      <c r="FMH36" s="1"/>
      <c r="FMI36" s="1"/>
      <c r="FMJ36" s="1"/>
      <c r="FMK36" s="1"/>
      <c r="FML36" s="1"/>
      <c r="FMM36" s="1"/>
      <c r="FMN36" s="1"/>
      <c r="FMO36" s="1"/>
      <c r="FMP36" s="1"/>
      <c r="FMQ36" s="1"/>
      <c r="FMR36" s="1"/>
      <c r="FMS36" s="1"/>
      <c r="FMT36" s="1"/>
      <c r="FMU36" s="1"/>
      <c r="FMV36" s="1"/>
      <c r="FMW36" s="1"/>
      <c r="FMX36" s="1"/>
      <c r="FMY36" s="1"/>
      <c r="FMZ36" s="1"/>
      <c r="FNA36" s="1"/>
      <c r="FNB36" s="1"/>
      <c r="FNC36" s="1"/>
      <c r="FND36" s="1"/>
      <c r="FNE36" s="1"/>
      <c r="FNF36" s="1"/>
      <c r="FNG36" s="1"/>
      <c r="FNH36" s="1"/>
      <c r="FNI36" s="1"/>
      <c r="FNJ36" s="1"/>
      <c r="FNK36" s="1"/>
      <c r="FNL36" s="1"/>
      <c r="FNM36" s="1"/>
      <c r="FNN36" s="1"/>
      <c r="FNO36" s="1"/>
      <c r="FNP36" s="1"/>
      <c r="FNQ36" s="1"/>
      <c r="FNR36" s="1"/>
      <c r="FNS36" s="1"/>
      <c r="FNT36" s="1"/>
      <c r="FNU36" s="1"/>
      <c r="FNV36" s="1"/>
      <c r="FNW36" s="1"/>
      <c r="FNX36" s="1"/>
      <c r="FNY36" s="1"/>
      <c r="FNZ36" s="1"/>
      <c r="FOA36" s="1"/>
      <c r="FOB36" s="1"/>
      <c r="FOC36" s="1"/>
      <c r="FOD36" s="1"/>
      <c r="FOE36" s="1"/>
      <c r="FOF36" s="1"/>
      <c r="FOG36" s="1"/>
      <c r="FOH36" s="1"/>
      <c r="FOI36" s="1"/>
      <c r="FOJ36" s="1"/>
      <c r="FOK36" s="1"/>
      <c r="FOL36" s="1"/>
      <c r="FOM36" s="1"/>
      <c r="FON36" s="1"/>
      <c r="FOO36" s="1"/>
      <c r="FOP36" s="1"/>
      <c r="FOQ36" s="1"/>
      <c r="FOR36" s="1"/>
      <c r="FOS36" s="1"/>
      <c r="FOT36" s="1"/>
      <c r="FOU36" s="1"/>
      <c r="FOV36" s="1"/>
      <c r="FOW36" s="1"/>
      <c r="FOX36" s="1"/>
      <c r="FOY36" s="1"/>
      <c r="FOZ36" s="1"/>
      <c r="FPA36" s="1"/>
      <c r="FPB36" s="1"/>
      <c r="FPC36" s="1"/>
      <c r="FPD36" s="1"/>
      <c r="FPE36" s="1"/>
      <c r="FPF36" s="1"/>
      <c r="FPG36" s="1"/>
      <c r="FPH36" s="1"/>
      <c r="FPI36" s="1"/>
      <c r="FPJ36" s="1"/>
      <c r="FPK36" s="1"/>
      <c r="FPL36" s="1"/>
      <c r="FPM36" s="1"/>
      <c r="FPN36" s="1"/>
      <c r="FPO36" s="1"/>
      <c r="FPP36" s="1"/>
      <c r="FPQ36" s="1"/>
      <c r="FPR36" s="1"/>
      <c r="FPS36" s="1"/>
      <c r="FPT36" s="1"/>
      <c r="FPU36" s="1"/>
      <c r="FPV36" s="1"/>
      <c r="FPW36" s="1"/>
      <c r="FPX36" s="1"/>
      <c r="FPY36" s="1"/>
      <c r="FPZ36" s="1"/>
      <c r="FQA36" s="1"/>
      <c r="FQB36" s="1"/>
      <c r="FQC36" s="1"/>
      <c r="FQD36" s="1"/>
      <c r="FQE36" s="1"/>
      <c r="FQF36" s="1"/>
      <c r="FQG36" s="1"/>
      <c r="FQH36" s="1"/>
      <c r="FQI36" s="1"/>
      <c r="FQJ36" s="1"/>
      <c r="FQK36" s="1"/>
      <c r="FQL36" s="1"/>
      <c r="FQM36" s="1"/>
      <c r="FQN36" s="1"/>
      <c r="FQO36" s="1"/>
      <c r="FQP36" s="1"/>
      <c r="FQQ36" s="1"/>
      <c r="FQR36" s="1"/>
      <c r="FQS36" s="1"/>
      <c r="FQT36" s="1"/>
      <c r="FQU36" s="1"/>
      <c r="FQV36" s="1"/>
      <c r="FQW36" s="1"/>
      <c r="FQX36" s="1"/>
      <c r="FQY36" s="1"/>
      <c r="FQZ36" s="1"/>
      <c r="FRA36" s="1"/>
      <c r="FRB36" s="1"/>
      <c r="FRC36" s="1"/>
      <c r="FRD36" s="1"/>
      <c r="FRE36" s="1"/>
      <c r="FRF36" s="1"/>
      <c r="FRG36" s="1"/>
      <c r="FRH36" s="1"/>
      <c r="FRI36" s="1"/>
      <c r="FRJ36" s="1"/>
      <c r="FRK36" s="1"/>
      <c r="FRL36" s="1"/>
      <c r="FRM36" s="1"/>
      <c r="FRN36" s="1"/>
      <c r="FRO36" s="1"/>
      <c r="FRP36" s="1"/>
      <c r="FRQ36" s="1"/>
      <c r="FRR36" s="1"/>
      <c r="FRS36" s="1"/>
      <c r="FRT36" s="1"/>
      <c r="FRU36" s="1"/>
      <c r="FRV36" s="1"/>
      <c r="FRW36" s="1"/>
      <c r="FRX36" s="1"/>
      <c r="FRY36" s="1"/>
      <c r="FRZ36" s="1"/>
      <c r="FSA36" s="1"/>
      <c r="FSB36" s="1"/>
      <c r="FSC36" s="1"/>
      <c r="FSD36" s="1"/>
      <c r="FSE36" s="1"/>
      <c r="FSF36" s="1"/>
      <c r="FSG36" s="1"/>
      <c r="FSH36" s="1"/>
      <c r="FSI36" s="1"/>
      <c r="FSJ36" s="1"/>
      <c r="FSK36" s="1"/>
      <c r="FSL36" s="1"/>
      <c r="FSM36" s="1"/>
      <c r="FSN36" s="1"/>
      <c r="FSO36" s="1"/>
      <c r="FSP36" s="1"/>
      <c r="FSQ36" s="1"/>
      <c r="FSR36" s="1"/>
      <c r="FSS36" s="1"/>
      <c r="FST36" s="1"/>
      <c r="FSU36" s="1"/>
      <c r="FSV36" s="1"/>
      <c r="FSW36" s="1"/>
      <c r="FSX36" s="1"/>
      <c r="FSY36" s="1"/>
      <c r="FSZ36" s="1"/>
      <c r="FTA36" s="1"/>
      <c r="FTB36" s="1"/>
      <c r="FTC36" s="1"/>
      <c r="FTD36" s="1"/>
      <c r="FTE36" s="1"/>
      <c r="FTF36" s="1"/>
      <c r="FTG36" s="1"/>
      <c r="FTH36" s="1"/>
      <c r="FTI36" s="1"/>
      <c r="FTJ36" s="1"/>
      <c r="FTK36" s="1"/>
      <c r="FTL36" s="1"/>
      <c r="FTM36" s="1"/>
      <c r="FTN36" s="1"/>
      <c r="FTO36" s="1"/>
      <c r="FTP36" s="1"/>
      <c r="FTQ36" s="1"/>
      <c r="FTR36" s="1"/>
      <c r="FTS36" s="1"/>
      <c r="FTT36" s="1"/>
      <c r="FTU36" s="1"/>
      <c r="FTV36" s="1"/>
      <c r="FTW36" s="1"/>
      <c r="FTX36" s="1"/>
      <c r="FTY36" s="1"/>
      <c r="FTZ36" s="1"/>
      <c r="FUA36" s="1"/>
      <c r="FUB36" s="1"/>
      <c r="FUC36" s="1"/>
      <c r="FUD36" s="1"/>
      <c r="FUE36" s="1"/>
      <c r="FUF36" s="1"/>
      <c r="FUG36" s="1"/>
      <c r="FUH36" s="1"/>
      <c r="FUI36" s="1"/>
      <c r="FUJ36" s="1"/>
      <c r="FUK36" s="1"/>
      <c r="FUL36" s="1"/>
      <c r="FUM36" s="1"/>
      <c r="FUN36" s="1"/>
      <c r="FUO36" s="1"/>
      <c r="FUP36" s="1"/>
      <c r="FUQ36" s="1"/>
      <c r="FUR36" s="1"/>
      <c r="FUS36" s="1"/>
      <c r="FUT36" s="1"/>
      <c r="FUU36" s="1"/>
      <c r="FUV36" s="1"/>
      <c r="FUW36" s="1"/>
      <c r="FUX36" s="1"/>
      <c r="FUY36" s="1"/>
      <c r="FUZ36" s="1"/>
      <c r="FVA36" s="1"/>
      <c r="FVB36" s="1"/>
      <c r="FVC36" s="1"/>
      <c r="FVD36" s="1"/>
      <c r="FVE36" s="1"/>
      <c r="FVF36" s="1"/>
      <c r="FVG36" s="1"/>
      <c r="FVH36" s="1"/>
      <c r="FVI36" s="1"/>
      <c r="FVJ36" s="1"/>
      <c r="FVK36" s="1"/>
      <c r="FVL36" s="1"/>
      <c r="FVM36" s="1"/>
      <c r="FVN36" s="1"/>
      <c r="FVO36" s="1"/>
      <c r="FVP36" s="1"/>
      <c r="FVQ36" s="1"/>
      <c r="FVR36" s="1"/>
      <c r="FVS36" s="1"/>
      <c r="FVT36" s="1"/>
      <c r="FVU36" s="1"/>
      <c r="FVV36" s="1"/>
      <c r="FVW36" s="1"/>
      <c r="FVX36" s="1"/>
      <c r="FVY36" s="1"/>
      <c r="FVZ36" s="1"/>
      <c r="FWA36" s="1"/>
      <c r="FWB36" s="1"/>
      <c r="FWC36" s="1"/>
      <c r="FWD36" s="1"/>
      <c r="FWE36" s="1"/>
      <c r="FWF36" s="1"/>
      <c r="FWG36" s="1"/>
      <c r="FWH36" s="1"/>
      <c r="FWI36" s="1"/>
      <c r="FWJ36" s="1"/>
      <c r="FWK36" s="1"/>
      <c r="FWL36" s="1"/>
      <c r="FWM36" s="1"/>
      <c r="FWN36" s="1"/>
      <c r="FWO36" s="1"/>
      <c r="FWP36" s="1"/>
      <c r="FWQ36" s="1"/>
      <c r="FWR36" s="1"/>
      <c r="FWS36" s="1"/>
      <c r="FWT36" s="1"/>
      <c r="FWU36" s="1"/>
      <c r="FWV36" s="1"/>
      <c r="FWW36" s="1"/>
      <c r="FWX36" s="1"/>
      <c r="FWY36" s="1"/>
      <c r="FWZ36" s="1"/>
      <c r="FXA36" s="1"/>
      <c r="FXB36" s="1"/>
      <c r="FXC36" s="1"/>
      <c r="FXD36" s="1"/>
      <c r="FXE36" s="1"/>
      <c r="FXF36" s="1"/>
      <c r="FXG36" s="1"/>
      <c r="FXH36" s="1"/>
      <c r="FXI36" s="1"/>
      <c r="FXJ36" s="1"/>
      <c r="FXK36" s="1"/>
      <c r="FXL36" s="1"/>
      <c r="FXM36" s="1"/>
      <c r="FXN36" s="1"/>
      <c r="FXO36" s="1"/>
      <c r="FXP36" s="1"/>
      <c r="FXQ36" s="1"/>
      <c r="FXR36" s="1"/>
      <c r="FXS36" s="1"/>
      <c r="FXT36" s="1"/>
      <c r="FXU36" s="1"/>
      <c r="FXV36" s="1"/>
      <c r="FXW36" s="1"/>
      <c r="FXX36" s="1"/>
      <c r="FXY36" s="1"/>
      <c r="FXZ36" s="1"/>
      <c r="FYA36" s="1"/>
      <c r="FYB36" s="1"/>
      <c r="FYC36" s="1"/>
      <c r="FYD36" s="1"/>
      <c r="FYE36" s="1"/>
      <c r="FYF36" s="1"/>
      <c r="FYG36" s="1"/>
      <c r="FYH36" s="1"/>
      <c r="FYI36" s="1"/>
      <c r="FYJ36" s="1"/>
      <c r="FYK36" s="1"/>
      <c r="FYL36" s="1"/>
      <c r="FYM36" s="1"/>
      <c r="FYN36" s="1"/>
      <c r="FYO36" s="1"/>
      <c r="FYP36" s="1"/>
      <c r="FYQ36" s="1"/>
      <c r="FYR36" s="1"/>
      <c r="FYS36" s="1"/>
      <c r="FYT36" s="1"/>
      <c r="FYU36" s="1"/>
      <c r="FYV36" s="1"/>
      <c r="FYW36" s="1"/>
      <c r="FYX36" s="1"/>
      <c r="FYY36" s="1"/>
      <c r="FYZ36" s="1"/>
      <c r="FZA36" s="1"/>
      <c r="FZB36" s="1"/>
      <c r="FZC36" s="1"/>
      <c r="FZD36" s="1"/>
      <c r="FZE36" s="1"/>
      <c r="FZF36" s="1"/>
      <c r="FZG36" s="1"/>
      <c r="FZH36" s="1"/>
      <c r="FZI36" s="1"/>
      <c r="FZJ36" s="1"/>
      <c r="FZK36" s="1"/>
      <c r="FZL36" s="1"/>
      <c r="FZM36" s="1"/>
      <c r="FZN36" s="1"/>
      <c r="FZO36" s="1"/>
      <c r="FZP36" s="1"/>
      <c r="FZQ36" s="1"/>
      <c r="FZR36" s="1"/>
      <c r="FZS36" s="1"/>
      <c r="FZT36" s="1"/>
      <c r="FZU36" s="1"/>
      <c r="FZV36" s="1"/>
      <c r="FZW36" s="1"/>
      <c r="FZX36" s="1"/>
      <c r="FZY36" s="1"/>
      <c r="FZZ36" s="1"/>
      <c r="GAA36" s="1"/>
      <c r="GAB36" s="1"/>
      <c r="GAC36" s="1"/>
      <c r="GAD36" s="1"/>
      <c r="GAE36" s="1"/>
      <c r="GAF36" s="1"/>
      <c r="GAG36" s="1"/>
      <c r="GAH36" s="1"/>
      <c r="GAI36" s="1"/>
      <c r="GAJ36" s="1"/>
      <c r="GAK36" s="1"/>
      <c r="GAL36" s="1"/>
      <c r="GAM36" s="1"/>
      <c r="GAN36" s="1"/>
      <c r="GAO36" s="1"/>
      <c r="GAP36" s="1"/>
      <c r="GAQ36" s="1"/>
      <c r="GAR36" s="1"/>
      <c r="GAS36" s="1"/>
      <c r="GAT36" s="1"/>
      <c r="GAU36" s="1"/>
      <c r="GAV36" s="1"/>
      <c r="GAW36" s="1"/>
      <c r="GAX36" s="1"/>
      <c r="GAY36" s="1"/>
      <c r="GAZ36" s="1"/>
      <c r="GBA36" s="1"/>
      <c r="GBB36" s="1"/>
      <c r="GBC36" s="1"/>
      <c r="GBD36" s="1"/>
      <c r="GBE36" s="1"/>
      <c r="GBF36" s="1"/>
      <c r="GBG36" s="1"/>
      <c r="GBH36" s="1"/>
      <c r="GBI36" s="1"/>
      <c r="GBJ36" s="1"/>
      <c r="GBK36" s="1"/>
      <c r="GBL36" s="1"/>
      <c r="GBM36" s="1"/>
      <c r="GBN36" s="1"/>
      <c r="GBO36" s="1"/>
      <c r="GBP36" s="1"/>
      <c r="GBQ36" s="1"/>
      <c r="GBR36" s="1"/>
      <c r="GBS36" s="1"/>
      <c r="GBT36" s="1"/>
      <c r="GBU36" s="1"/>
      <c r="GBV36" s="1"/>
      <c r="GBW36" s="1"/>
      <c r="GBX36" s="1"/>
      <c r="GBY36" s="1"/>
      <c r="GBZ36" s="1"/>
      <c r="GCA36" s="1"/>
      <c r="GCB36" s="1"/>
      <c r="GCC36" s="1"/>
      <c r="GCD36" s="1"/>
      <c r="GCE36" s="1"/>
      <c r="GCF36" s="1"/>
      <c r="GCG36" s="1"/>
      <c r="GCH36" s="1"/>
      <c r="GCI36" s="1"/>
      <c r="GCJ36" s="1"/>
      <c r="GCK36" s="1"/>
      <c r="GCL36" s="1"/>
      <c r="GCM36" s="1"/>
      <c r="GCN36" s="1"/>
      <c r="GCO36" s="1"/>
      <c r="GCP36" s="1"/>
      <c r="GCQ36" s="1"/>
      <c r="GCR36" s="1"/>
      <c r="GCS36" s="1"/>
      <c r="GCT36" s="1"/>
      <c r="GCU36" s="1"/>
      <c r="GCV36" s="1"/>
      <c r="GCW36" s="1"/>
      <c r="GCX36" s="1"/>
      <c r="GCY36" s="1"/>
      <c r="GCZ36" s="1"/>
      <c r="GDA36" s="1"/>
      <c r="GDB36" s="1"/>
      <c r="GDC36" s="1"/>
      <c r="GDD36" s="1"/>
      <c r="GDE36" s="1"/>
      <c r="GDF36" s="1"/>
      <c r="GDG36" s="1"/>
      <c r="GDH36" s="1"/>
      <c r="GDI36" s="1"/>
      <c r="GDJ36" s="1"/>
      <c r="GDK36" s="1"/>
      <c r="GDL36" s="1"/>
      <c r="GDM36" s="1"/>
      <c r="GDN36" s="1"/>
      <c r="GDO36" s="1"/>
      <c r="GDP36" s="1"/>
      <c r="GDQ36" s="1"/>
      <c r="GDR36" s="1"/>
      <c r="GDS36" s="1"/>
      <c r="GDT36" s="1"/>
      <c r="GDU36" s="1"/>
      <c r="GDV36" s="1"/>
      <c r="GDW36" s="1"/>
      <c r="GDX36" s="1"/>
      <c r="GDY36" s="1"/>
      <c r="GDZ36" s="1"/>
      <c r="GEA36" s="1"/>
      <c r="GEB36" s="1"/>
      <c r="GEC36" s="1"/>
      <c r="GED36" s="1"/>
      <c r="GEE36" s="1"/>
      <c r="GEF36" s="1"/>
      <c r="GEG36" s="1"/>
      <c r="GEH36" s="1"/>
      <c r="GEI36" s="1"/>
      <c r="GEJ36" s="1"/>
      <c r="GEK36" s="1"/>
      <c r="GEL36" s="1"/>
      <c r="GEM36" s="1"/>
      <c r="GEN36" s="1"/>
      <c r="GEO36" s="1"/>
      <c r="GEP36" s="1"/>
      <c r="GEQ36" s="1"/>
      <c r="GER36" s="1"/>
      <c r="GES36" s="1"/>
      <c r="GET36" s="1"/>
      <c r="GEU36" s="1"/>
      <c r="GEV36" s="1"/>
      <c r="GEW36" s="1"/>
      <c r="GEX36" s="1"/>
      <c r="GEY36" s="1"/>
      <c r="GEZ36" s="1"/>
      <c r="GFA36" s="1"/>
      <c r="GFB36" s="1"/>
      <c r="GFC36" s="1"/>
      <c r="GFD36" s="1"/>
      <c r="GFE36" s="1"/>
      <c r="GFF36" s="1"/>
      <c r="GFG36" s="1"/>
      <c r="GFH36" s="1"/>
      <c r="GFI36" s="1"/>
      <c r="GFJ36" s="1"/>
      <c r="GFK36" s="1"/>
      <c r="GFL36" s="1"/>
      <c r="GFM36" s="1"/>
      <c r="GFN36" s="1"/>
      <c r="GFO36" s="1"/>
      <c r="GFP36" s="1"/>
      <c r="GFQ36" s="1"/>
      <c r="GFR36" s="1"/>
      <c r="GFS36" s="1"/>
      <c r="GFT36" s="1"/>
      <c r="GFU36" s="1"/>
      <c r="GFV36" s="1"/>
      <c r="GFW36" s="1"/>
      <c r="GFX36" s="1"/>
      <c r="GFY36" s="1"/>
      <c r="GFZ36" s="1"/>
      <c r="GGA36" s="1"/>
      <c r="GGB36" s="1"/>
      <c r="GGC36" s="1"/>
      <c r="GGD36" s="1"/>
      <c r="GGE36" s="1"/>
      <c r="GGF36" s="1"/>
      <c r="GGG36" s="1"/>
      <c r="GGH36" s="1"/>
      <c r="GGI36" s="1"/>
      <c r="GGJ36" s="1"/>
      <c r="GGK36" s="1"/>
      <c r="GGL36" s="1"/>
      <c r="GGM36" s="1"/>
      <c r="GGN36" s="1"/>
      <c r="GGO36" s="1"/>
      <c r="GGP36" s="1"/>
      <c r="GGQ36" s="1"/>
      <c r="GGR36" s="1"/>
      <c r="GGS36" s="1"/>
      <c r="GGT36" s="1"/>
      <c r="GGU36" s="1"/>
      <c r="GGV36" s="1"/>
      <c r="GGW36" s="1"/>
      <c r="GGX36" s="1"/>
      <c r="GGY36" s="1"/>
      <c r="GGZ36" s="1"/>
      <c r="GHA36" s="1"/>
      <c r="GHB36" s="1"/>
      <c r="GHC36" s="1"/>
      <c r="GHD36" s="1"/>
      <c r="GHE36" s="1"/>
      <c r="GHF36" s="1"/>
      <c r="GHG36" s="1"/>
      <c r="GHH36" s="1"/>
      <c r="GHI36" s="1"/>
      <c r="GHJ36" s="1"/>
      <c r="GHK36" s="1"/>
      <c r="GHL36" s="1"/>
      <c r="GHM36" s="1"/>
      <c r="GHN36" s="1"/>
      <c r="GHO36" s="1"/>
      <c r="GHP36" s="1"/>
      <c r="GHQ36" s="1"/>
      <c r="GHR36" s="1"/>
      <c r="GHS36" s="1"/>
      <c r="GHT36" s="1"/>
      <c r="GHU36" s="1"/>
      <c r="GHV36" s="1"/>
      <c r="GHW36" s="1"/>
      <c r="GHX36" s="1"/>
      <c r="GHY36" s="1"/>
      <c r="GHZ36" s="1"/>
      <c r="GIA36" s="1"/>
      <c r="GIB36" s="1"/>
      <c r="GIC36" s="1"/>
      <c r="GID36" s="1"/>
      <c r="GIE36" s="1"/>
      <c r="GIF36" s="1"/>
      <c r="GIG36" s="1"/>
      <c r="GIH36" s="1"/>
      <c r="GII36" s="1"/>
      <c r="GIJ36" s="1"/>
      <c r="GIK36" s="1"/>
      <c r="GIL36" s="1"/>
      <c r="GIM36" s="1"/>
      <c r="GIN36" s="1"/>
      <c r="GIO36" s="1"/>
      <c r="GIP36" s="1"/>
      <c r="GIQ36" s="1"/>
      <c r="GIR36" s="1"/>
      <c r="GIS36" s="1"/>
      <c r="GIT36" s="1"/>
      <c r="GIU36" s="1"/>
      <c r="GIV36" s="1"/>
      <c r="GIW36" s="1"/>
      <c r="GIX36" s="1"/>
      <c r="GIY36" s="1"/>
      <c r="GIZ36" s="1"/>
      <c r="GJA36" s="1"/>
      <c r="GJB36" s="1"/>
      <c r="GJC36" s="1"/>
      <c r="GJD36" s="1"/>
      <c r="GJE36" s="1"/>
      <c r="GJF36" s="1"/>
      <c r="GJG36" s="1"/>
      <c r="GJH36" s="1"/>
      <c r="GJI36" s="1"/>
      <c r="GJJ36" s="1"/>
      <c r="GJK36" s="1"/>
      <c r="GJL36" s="1"/>
      <c r="GJM36" s="1"/>
      <c r="GJN36" s="1"/>
      <c r="GJO36" s="1"/>
      <c r="GJP36" s="1"/>
      <c r="GJQ36" s="1"/>
      <c r="GJR36" s="1"/>
      <c r="GJS36" s="1"/>
      <c r="GJT36" s="1"/>
      <c r="GJU36" s="1"/>
      <c r="GJV36" s="1"/>
      <c r="GJW36" s="1"/>
      <c r="GJX36" s="1"/>
      <c r="GJY36" s="1"/>
      <c r="GJZ36" s="1"/>
      <c r="GKA36" s="1"/>
      <c r="GKB36" s="1"/>
      <c r="GKC36" s="1"/>
      <c r="GKD36" s="1"/>
      <c r="GKE36" s="1"/>
      <c r="GKF36" s="1"/>
      <c r="GKG36" s="1"/>
      <c r="GKH36" s="1"/>
      <c r="GKI36" s="1"/>
      <c r="GKJ36" s="1"/>
      <c r="GKK36" s="1"/>
      <c r="GKL36" s="1"/>
      <c r="GKM36" s="1"/>
      <c r="GKN36" s="1"/>
      <c r="GKO36" s="1"/>
      <c r="GKP36" s="1"/>
      <c r="GKQ36" s="1"/>
      <c r="GKR36" s="1"/>
      <c r="GKS36" s="1"/>
      <c r="GKT36" s="1"/>
      <c r="GKU36" s="1"/>
      <c r="GKV36" s="1"/>
      <c r="GKW36" s="1"/>
      <c r="GKX36" s="1"/>
      <c r="GKY36" s="1"/>
      <c r="GKZ36" s="1"/>
      <c r="GLA36" s="1"/>
      <c r="GLB36" s="1"/>
      <c r="GLC36" s="1"/>
      <c r="GLD36" s="1"/>
      <c r="GLE36" s="1"/>
      <c r="GLF36" s="1"/>
      <c r="GLG36" s="1"/>
      <c r="GLH36" s="1"/>
      <c r="GLI36" s="1"/>
      <c r="GLJ36" s="1"/>
      <c r="GLK36" s="1"/>
      <c r="GLL36" s="1"/>
      <c r="GLM36" s="1"/>
      <c r="GLN36" s="1"/>
      <c r="GLO36" s="1"/>
      <c r="GLP36" s="1"/>
      <c r="GLQ36" s="1"/>
      <c r="GLR36" s="1"/>
      <c r="GLS36" s="1"/>
      <c r="GLT36" s="1"/>
      <c r="GLU36" s="1"/>
      <c r="GLV36" s="1"/>
      <c r="GLW36" s="1"/>
      <c r="GLX36" s="1"/>
      <c r="GLY36" s="1"/>
      <c r="GLZ36" s="1"/>
      <c r="GMA36" s="1"/>
      <c r="GMB36" s="1"/>
      <c r="GMC36" s="1"/>
      <c r="GMD36" s="1"/>
      <c r="GME36" s="1"/>
      <c r="GMF36" s="1"/>
      <c r="GMG36" s="1"/>
      <c r="GMH36" s="1"/>
      <c r="GMI36" s="1"/>
      <c r="GMJ36" s="1"/>
      <c r="GMK36" s="1"/>
      <c r="GML36" s="1"/>
      <c r="GMM36" s="1"/>
      <c r="GMN36" s="1"/>
      <c r="GMO36" s="1"/>
      <c r="GMP36" s="1"/>
      <c r="GMQ36" s="1"/>
      <c r="GMR36" s="1"/>
      <c r="GMS36" s="1"/>
      <c r="GMT36" s="1"/>
      <c r="GMU36" s="1"/>
      <c r="GMV36" s="1"/>
      <c r="GMW36" s="1"/>
      <c r="GMX36" s="1"/>
      <c r="GMY36" s="1"/>
      <c r="GMZ36" s="1"/>
      <c r="GNA36" s="1"/>
      <c r="GNB36" s="1"/>
      <c r="GNC36" s="1"/>
      <c r="GND36" s="1"/>
      <c r="GNE36" s="1"/>
      <c r="GNF36" s="1"/>
      <c r="GNG36" s="1"/>
      <c r="GNH36" s="1"/>
      <c r="GNI36" s="1"/>
      <c r="GNJ36" s="1"/>
      <c r="GNK36" s="1"/>
      <c r="GNL36" s="1"/>
      <c r="GNM36" s="1"/>
      <c r="GNN36" s="1"/>
      <c r="GNO36" s="1"/>
      <c r="GNP36" s="1"/>
      <c r="GNQ36" s="1"/>
      <c r="GNR36" s="1"/>
      <c r="GNS36" s="1"/>
      <c r="GNT36" s="1"/>
      <c r="GNU36" s="1"/>
      <c r="GNV36" s="1"/>
      <c r="GNW36" s="1"/>
      <c r="GNX36" s="1"/>
      <c r="GNY36" s="1"/>
      <c r="GNZ36" s="1"/>
      <c r="GOA36" s="1"/>
      <c r="GOB36" s="1"/>
      <c r="GOC36" s="1"/>
      <c r="GOD36" s="1"/>
      <c r="GOE36" s="1"/>
      <c r="GOF36" s="1"/>
      <c r="GOG36" s="1"/>
      <c r="GOH36" s="1"/>
      <c r="GOI36" s="1"/>
      <c r="GOJ36" s="1"/>
      <c r="GOK36" s="1"/>
      <c r="GOL36" s="1"/>
      <c r="GOM36" s="1"/>
      <c r="GON36" s="1"/>
      <c r="GOO36" s="1"/>
      <c r="GOP36" s="1"/>
      <c r="GOQ36" s="1"/>
      <c r="GOR36" s="1"/>
      <c r="GOS36" s="1"/>
      <c r="GOT36" s="1"/>
      <c r="GOU36" s="1"/>
      <c r="GOV36" s="1"/>
      <c r="GOW36" s="1"/>
      <c r="GOX36" s="1"/>
      <c r="GOY36" s="1"/>
      <c r="GOZ36" s="1"/>
      <c r="GPA36" s="1"/>
      <c r="GPB36" s="1"/>
      <c r="GPC36" s="1"/>
      <c r="GPD36" s="1"/>
      <c r="GPE36" s="1"/>
      <c r="GPF36" s="1"/>
      <c r="GPG36" s="1"/>
      <c r="GPH36" s="1"/>
      <c r="GPI36" s="1"/>
      <c r="GPJ36" s="1"/>
      <c r="GPK36" s="1"/>
      <c r="GPL36" s="1"/>
      <c r="GPM36" s="1"/>
      <c r="GPN36" s="1"/>
      <c r="GPO36" s="1"/>
      <c r="GPP36" s="1"/>
      <c r="GPQ36" s="1"/>
      <c r="GPR36" s="1"/>
      <c r="GPS36" s="1"/>
      <c r="GPT36" s="1"/>
      <c r="GPU36" s="1"/>
      <c r="GPV36" s="1"/>
      <c r="GPW36" s="1"/>
      <c r="GPX36" s="1"/>
      <c r="GPY36" s="1"/>
      <c r="GPZ36" s="1"/>
      <c r="GQA36" s="1"/>
      <c r="GQB36" s="1"/>
      <c r="GQC36" s="1"/>
      <c r="GQD36" s="1"/>
      <c r="GQE36" s="1"/>
      <c r="GQF36" s="1"/>
      <c r="GQG36" s="1"/>
      <c r="GQH36" s="1"/>
      <c r="GQI36" s="1"/>
      <c r="GQJ36" s="1"/>
      <c r="GQK36" s="1"/>
      <c r="GQL36" s="1"/>
      <c r="GQM36" s="1"/>
      <c r="GQN36" s="1"/>
      <c r="GQO36" s="1"/>
      <c r="GQP36" s="1"/>
      <c r="GQQ36" s="1"/>
      <c r="GQR36" s="1"/>
      <c r="GQS36" s="1"/>
      <c r="GQT36" s="1"/>
      <c r="GQU36" s="1"/>
      <c r="GQV36" s="1"/>
      <c r="GQW36" s="1"/>
      <c r="GQX36" s="1"/>
      <c r="GQY36" s="1"/>
      <c r="GQZ36" s="1"/>
      <c r="GRA36" s="1"/>
      <c r="GRB36" s="1"/>
      <c r="GRC36" s="1"/>
      <c r="GRD36" s="1"/>
      <c r="GRE36" s="1"/>
      <c r="GRF36" s="1"/>
      <c r="GRG36" s="1"/>
      <c r="GRH36" s="1"/>
      <c r="GRI36" s="1"/>
      <c r="GRJ36" s="1"/>
      <c r="GRK36" s="1"/>
      <c r="GRL36" s="1"/>
      <c r="GRM36" s="1"/>
      <c r="GRN36" s="1"/>
      <c r="GRO36" s="1"/>
      <c r="GRP36" s="1"/>
      <c r="GRQ36" s="1"/>
      <c r="GRR36" s="1"/>
      <c r="GRS36" s="1"/>
      <c r="GRT36" s="1"/>
      <c r="GRU36" s="1"/>
      <c r="GRV36" s="1"/>
      <c r="GRW36" s="1"/>
      <c r="GRX36" s="1"/>
      <c r="GRY36" s="1"/>
      <c r="GRZ36" s="1"/>
      <c r="GSA36" s="1"/>
      <c r="GSB36" s="1"/>
      <c r="GSC36" s="1"/>
      <c r="GSD36" s="1"/>
      <c r="GSE36" s="1"/>
      <c r="GSF36" s="1"/>
      <c r="GSG36" s="1"/>
      <c r="GSH36" s="1"/>
      <c r="GSI36" s="1"/>
      <c r="GSJ36" s="1"/>
      <c r="GSK36" s="1"/>
      <c r="GSL36" s="1"/>
      <c r="GSM36" s="1"/>
      <c r="GSN36" s="1"/>
      <c r="GSO36" s="1"/>
      <c r="GSP36" s="1"/>
      <c r="GSQ36" s="1"/>
      <c r="GSR36" s="1"/>
      <c r="GSS36" s="1"/>
      <c r="GST36" s="1"/>
      <c r="GSU36" s="1"/>
      <c r="GSV36" s="1"/>
      <c r="GSW36" s="1"/>
      <c r="GSX36" s="1"/>
      <c r="GSY36" s="1"/>
      <c r="GSZ36" s="1"/>
      <c r="GTA36" s="1"/>
      <c r="GTB36" s="1"/>
      <c r="GTC36" s="1"/>
      <c r="GTD36" s="1"/>
      <c r="GTE36" s="1"/>
      <c r="GTF36" s="1"/>
      <c r="GTG36" s="1"/>
      <c r="GTH36" s="1"/>
      <c r="GTI36" s="1"/>
      <c r="GTJ36" s="1"/>
      <c r="GTK36" s="1"/>
      <c r="GTL36" s="1"/>
      <c r="GTM36" s="1"/>
      <c r="GTN36" s="1"/>
      <c r="GTO36" s="1"/>
      <c r="GTP36" s="1"/>
      <c r="GTQ36" s="1"/>
      <c r="GTR36" s="1"/>
      <c r="GTS36" s="1"/>
      <c r="GTT36" s="1"/>
      <c r="GTU36" s="1"/>
      <c r="GTV36" s="1"/>
      <c r="GTW36" s="1"/>
      <c r="GTX36" s="1"/>
      <c r="GTY36" s="1"/>
      <c r="GTZ36" s="1"/>
      <c r="GUA36" s="1"/>
      <c r="GUB36" s="1"/>
      <c r="GUC36" s="1"/>
      <c r="GUD36" s="1"/>
      <c r="GUE36" s="1"/>
      <c r="GUF36" s="1"/>
      <c r="GUG36" s="1"/>
      <c r="GUH36" s="1"/>
      <c r="GUI36" s="1"/>
      <c r="GUJ36" s="1"/>
      <c r="GUK36" s="1"/>
      <c r="GUL36" s="1"/>
      <c r="GUM36" s="1"/>
      <c r="GUN36" s="1"/>
      <c r="GUO36" s="1"/>
      <c r="GUP36" s="1"/>
      <c r="GUQ36" s="1"/>
      <c r="GUR36" s="1"/>
      <c r="GUS36" s="1"/>
      <c r="GUT36" s="1"/>
      <c r="GUU36" s="1"/>
      <c r="GUV36" s="1"/>
      <c r="GUW36" s="1"/>
      <c r="GUX36" s="1"/>
      <c r="GUY36" s="1"/>
      <c r="GUZ36" s="1"/>
      <c r="GVA36" s="1"/>
      <c r="GVB36" s="1"/>
      <c r="GVC36" s="1"/>
      <c r="GVD36" s="1"/>
      <c r="GVE36" s="1"/>
      <c r="GVF36" s="1"/>
      <c r="GVG36" s="1"/>
      <c r="GVH36" s="1"/>
      <c r="GVI36" s="1"/>
      <c r="GVJ36" s="1"/>
      <c r="GVK36" s="1"/>
      <c r="GVL36" s="1"/>
      <c r="GVM36" s="1"/>
      <c r="GVN36" s="1"/>
      <c r="GVO36" s="1"/>
      <c r="GVP36" s="1"/>
      <c r="GVQ36" s="1"/>
      <c r="GVR36" s="1"/>
      <c r="GVS36" s="1"/>
      <c r="GVT36" s="1"/>
      <c r="GVU36" s="1"/>
      <c r="GVV36" s="1"/>
      <c r="GVW36" s="1"/>
      <c r="GVX36" s="1"/>
      <c r="GVY36" s="1"/>
      <c r="GVZ36" s="1"/>
      <c r="GWA36" s="1"/>
      <c r="GWB36" s="1"/>
      <c r="GWC36" s="1"/>
      <c r="GWD36" s="1"/>
      <c r="GWE36" s="1"/>
      <c r="GWF36" s="1"/>
      <c r="GWG36" s="1"/>
      <c r="GWH36" s="1"/>
      <c r="GWI36" s="1"/>
      <c r="GWJ36" s="1"/>
      <c r="GWK36" s="1"/>
      <c r="GWL36" s="1"/>
      <c r="GWM36" s="1"/>
      <c r="GWN36" s="1"/>
      <c r="GWO36" s="1"/>
      <c r="GWP36" s="1"/>
      <c r="GWQ36" s="1"/>
      <c r="GWR36" s="1"/>
      <c r="GWS36" s="1"/>
      <c r="GWT36" s="1"/>
      <c r="GWU36" s="1"/>
      <c r="GWV36" s="1"/>
      <c r="GWW36" s="1"/>
      <c r="GWX36" s="1"/>
      <c r="GWY36" s="1"/>
      <c r="GWZ36" s="1"/>
      <c r="GXA36" s="1"/>
      <c r="GXB36" s="1"/>
      <c r="GXC36" s="1"/>
      <c r="GXD36" s="1"/>
      <c r="GXE36" s="1"/>
      <c r="GXF36" s="1"/>
      <c r="GXG36" s="1"/>
      <c r="GXH36" s="1"/>
      <c r="GXI36" s="1"/>
      <c r="GXJ36" s="1"/>
      <c r="GXK36" s="1"/>
      <c r="GXL36" s="1"/>
      <c r="GXM36" s="1"/>
      <c r="GXN36" s="1"/>
      <c r="GXO36" s="1"/>
      <c r="GXP36" s="1"/>
      <c r="GXQ36" s="1"/>
      <c r="GXR36" s="1"/>
      <c r="GXS36" s="1"/>
      <c r="GXT36" s="1"/>
      <c r="GXU36" s="1"/>
      <c r="GXV36" s="1"/>
      <c r="GXW36" s="1"/>
      <c r="GXX36" s="1"/>
      <c r="GXY36" s="1"/>
      <c r="GXZ36" s="1"/>
      <c r="GYA36" s="1"/>
      <c r="GYB36" s="1"/>
      <c r="GYC36" s="1"/>
      <c r="GYD36" s="1"/>
      <c r="GYE36" s="1"/>
      <c r="GYF36" s="1"/>
      <c r="GYG36" s="1"/>
      <c r="GYH36" s="1"/>
      <c r="GYI36" s="1"/>
      <c r="GYJ36" s="1"/>
      <c r="GYK36" s="1"/>
      <c r="GYL36" s="1"/>
      <c r="GYM36" s="1"/>
      <c r="GYN36" s="1"/>
      <c r="GYO36" s="1"/>
      <c r="GYP36" s="1"/>
      <c r="GYQ36" s="1"/>
      <c r="GYR36" s="1"/>
      <c r="GYS36" s="1"/>
      <c r="GYT36" s="1"/>
      <c r="GYU36" s="1"/>
      <c r="GYV36" s="1"/>
      <c r="GYW36" s="1"/>
      <c r="GYX36" s="1"/>
      <c r="GYY36" s="1"/>
      <c r="GYZ36" s="1"/>
      <c r="GZA36" s="1"/>
      <c r="GZB36" s="1"/>
      <c r="GZC36" s="1"/>
      <c r="GZD36" s="1"/>
      <c r="GZE36" s="1"/>
      <c r="GZF36" s="1"/>
      <c r="GZG36" s="1"/>
      <c r="GZH36" s="1"/>
      <c r="GZI36" s="1"/>
      <c r="GZJ36" s="1"/>
      <c r="GZK36" s="1"/>
      <c r="GZL36" s="1"/>
      <c r="GZM36" s="1"/>
      <c r="GZN36" s="1"/>
      <c r="GZO36" s="1"/>
      <c r="GZP36" s="1"/>
      <c r="GZQ36" s="1"/>
      <c r="GZR36" s="1"/>
      <c r="GZS36" s="1"/>
      <c r="GZT36" s="1"/>
      <c r="GZU36" s="1"/>
      <c r="GZV36" s="1"/>
      <c r="GZW36" s="1"/>
      <c r="GZX36" s="1"/>
      <c r="GZY36" s="1"/>
      <c r="GZZ36" s="1"/>
      <c r="HAA36" s="1"/>
      <c r="HAB36" s="1"/>
      <c r="HAC36" s="1"/>
      <c r="HAD36" s="1"/>
      <c r="HAE36" s="1"/>
      <c r="HAF36" s="1"/>
      <c r="HAG36" s="1"/>
      <c r="HAH36" s="1"/>
      <c r="HAI36" s="1"/>
      <c r="HAJ36" s="1"/>
      <c r="HAK36" s="1"/>
      <c r="HAL36" s="1"/>
      <c r="HAM36" s="1"/>
      <c r="HAN36" s="1"/>
      <c r="HAO36" s="1"/>
      <c r="HAP36" s="1"/>
      <c r="HAQ36" s="1"/>
      <c r="HAR36" s="1"/>
      <c r="HAS36" s="1"/>
      <c r="HAT36" s="1"/>
      <c r="HAU36" s="1"/>
      <c r="HAV36" s="1"/>
      <c r="HAW36" s="1"/>
      <c r="HAX36" s="1"/>
      <c r="HAY36" s="1"/>
      <c r="HAZ36" s="1"/>
      <c r="HBA36" s="1"/>
      <c r="HBB36" s="1"/>
      <c r="HBC36" s="1"/>
      <c r="HBD36" s="1"/>
      <c r="HBE36" s="1"/>
      <c r="HBF36" s="1"/>
      <c r="HBG36" s="1"/>
      <c r="HBH36" s="1"/>
      <c r="HBI36" s="1"/>
      <c r="HBJ36" s="1"/>
      <c r="HBK36" s="1"/>
      <c r="HBL36" s="1"/>
      <c r="HBM36" s="1"/>
      <c r="HBN36" s="1"/>
      <c r="HBO36" s="1"/>
      <c r="HBP36" s="1"/>
      <c r="HBQ36" s="1"/>
      <c r="HBR36" s="1"/>
      <c r="HBS36" s="1"/>
      <c r="HBT36" s="1"/>
      <c r="HBU36" s="1"/>
      <c r="HBV36" s="1"/>
      <c r="HBW36" s="1"/>
      <c r="HBX36" s="1"/>
      <c r="HBY36" s="1"/>
      <c r="HBZ36" s="1"/>
      <c r="HCA36" s="1"/>
      <c r="HCB36" s="1"/>
      <c r="HCC36" s="1"/>
      <c r="HCD36" s="1"/>
      <c r="HCE36" s="1"/>
      <c r="HCF36" s="1"/>
      <c r="HCG36" s="1"/>
      <c r="HCH36" s="1"/>
      <c r="HCI36" s="1"/>
      <c r="HCJ36" s="1"/>
      <c r="HCK36" s="1"/>
      <c r="HCL36" s="1"/>
      <c r="HCM36" s="1"/>
      <c r="HCN36" s="1"/>
      <c r="HCO36" s="1"/>
      <c r="HCP36" s="1"/>
      <c r="HCQ36" s="1"/>
      <c r="HCR36" s="1"/>
      <c r="HCS36" s="1"/>
      <c r="HCT36" s="1"/>
      <c r="HCU36" s="1"/>
      <c r="HCV36" s="1"/>
      <c r="HCW36" s="1"/>
      <c r="HCX36" s="1"/>
      <c r="HCY36" s="1"/>
      <c r="HCZ36" s="1"/>
      <c r="HDA36" s="1"/>
      <c r="HDB36" s="1"/>
      <c r="HDC36" s="1"/>
      <c r="HDD36" s="1"/>
      <c r="HDE36" s="1"/>
      <c r="HDF36" s="1"/>
      <c r="HDG36" s="1"/>
      <c r="HDH36" s="1"/>
      <c r="HDI36" s="1"/>
      <c r="HDJ36" s="1"/>
      <c r="HDK36" s="1"/>
      <c r="HDL36" s="1"/>
      <c r="HDM36" s="1"/>
      <c r="HDN36" s="1"/>
      <c r="HDO36" s="1"/>
      <c r="HDP36" s="1"/>
      <c r="HDQ36" s="1"/>
      <c r="HDR36" s="1"/>
      <c r="HDS36" s="1"/>
      <c r="HDT36" s="1"/>
      <c r="HDU36" s="1"/>
      <c r="HDV36" s="1"/>
      <c r="HDW36" s="1"/>
      <c r="HDX36" s="1"/>
      <c r="HDY36" s="1"/>
      <c r="HDZ36" s="1"/>
      <c r="HEA36" s="1"/>
      <c r="HEB36" s="1"/>
      <c r="HEC36" s="1"/>
      <c r="HED36" s="1"/>
      <c r="HEE36" s="1"/>
      <c r="HEF36" s="1"/>
      <c r="HEG36" s="1"/>
      <c r="HEH36" s="1"/>
      <c r="HEI36" s="1"/>
      <c r="HEJ36" s="1"/>
      <c r="HEK36" s="1"/>
      <c r="HEL36" s="1"/>
      <c r="HEM36" s="1"/>
      <c r="HEN36" s="1"/>
      <c r="HEO36" s="1"/>
      <c r="HEP36" s="1"/>
      <c r="HEQ36" s="1"/>
      <c r="HER36" s="1"/>
      <c r="HES36" s="1"/>
      <c r="HET36" s="1"/>
      <c r="HEU36" s="1"/>
      <c r="HEV36" s="1"/>
      <c r="HEW36" s="1"/>
      <c r="HEX36" s="1"/>
      <c r="HEY36" s="1"/>
      <c r="HEZ36" s="1"/>
      <c r="HFA36" s="1"/>
      <c r="HFB36" s="1"/>
      <c r="HFC36" s="1"/>
      <c r="HFD36" s="1"/>
      <c r="HFE36" s="1"/>
      <c r="HFF36" s="1"/>
      <c r="HFG36" s="1"/>
      <c r="HFH36" s="1"/>
      <c r="HFI36" s="1"/>
      <c r="HFJ36" s="1"/>
      <c r="HFK36" s="1"/>
      <c r="HFL36" s="1"/>
      <c r="HFM36" s="1"/>
      <c r="HFN36" s="1"/>
      <c r="HFO36" s="1"/>
      <c r="HFP36" s="1"/>
      <c r="HFQ36" s="1"/>
      <c r="HFR36" s="1"/>
      <c r="HFS36" s="1"/>
      <c r="HFT36" s="1"/>
      <c r="HFU36" s="1"/>
      <c r="HFV36" s="1"/>
      <c r="HFW36" s="1"/>
      <c r="HFX36" s="1"/>
      <c r="HFY36" s="1"/>
      <c r="HFZ36" s="1"/>
      <c r="HGA36" s="1"/>
      <c r="HGB36" s="1"/>
      <c r="HGC36" s="1"/>
      <c r="HGD36" s="1"/>
      <c r="HGE36" s="1"/>
      <c r="HGF36" s="1"/>
      <c r="HGG36" s="1"/>
      <c r="HGH36" s="1"/>
      <c r="HGI36" s="1"/>
      <c r="HGJ36" s="1"/>
      <c r="HGK36" s="1"/>
      <c r="HGL36" s="1"/>
      <c r="HGM36" s="1"/>
      <c r="HGN36" s="1"/>
      <c r="HGO36" s="1"/>
      <c r="HGP36" s="1"/>
      <c r="HGQ36" s="1"/>
      <c r="HGR36" s="1"/>
      <c r="HGS36" s="1"/>
      <c r="HGT36" s="1"/>
      <c r="HGU36" s="1"/>
      <c r="HGV36" s="1"/>
      <c r="HGW36" s="1"/>
      <c r="HGX36" s="1"/>
      <c r="HGY36" s="1"/>
      <c r="HGZ36" s="1"/>
      <c r="HHA36" s="1"/>
      <c r="HHB36" s="1"/>
      <c r="HHC36" s="1"/>
      <c r="HHD36" s="1"/>
      <c r="HHE36" s="1"/>
      <c r="HHF36" s="1"/>
      <c r="HHG36" s="1"/>
      <c r="HHH36" s="1"/>
      <c r="HHI36" s="1"/>
      <c r="HHJ36" s="1"/>
      <c r="HHK36" s="1"/>
      <c r="HHL36" s="1"/>
      <c r="HHM36" s="1"/>
      <c r="HHN36" s="1"/>
      <c r="HHO36" s="1"/>
      <c r="HHP36" s="1"/>
      <c r="HHQ36" s="1"/>
      <c r="HHR36" s="1"/>
      <c r="HHS36" s="1"/>
      <c r="HHT36" s="1"/>
      <c r="HHU36" s="1"/>
      <c r="HHV36" s="1"/>
      <c r="HHW36" s="1"/>
      <c r="HHX36" s="1"/>
      <c r="HHY36" s="1"/>
      <c r="HHZ36" s="1"/>
      <c r="HIA36" s="1"/>
      <c r="HIB36" s="1"/>
      <c r="HIC36" s="1"/>
      <c r="HID36" s="1"/>
      <c r="HIE36" s="1"/>
      <c r="HIF36" s="1"/>
      <c r="HIG36" s="1"/>
      <c r="HIH36" s="1"/>
      <c r="HII36" s="1"/>
      <c r="HIJ36" s="1"/>
      <c r="HIK36" s="1"/>
      <c r="HIL36" s="1"/>
      <c r="HIM36" s="1"/>
      <c r="HIN36" s="1"/>
      <c r="HIO36" s="1"/>
      <c r="HIP36" s="1"/>
      <c r="HIQ36" s="1"/>
      <c r="HIR36" s="1"/>
      <c r="HIS36" s="1"/>
      <c r="HIT36" s="1"/>
      <c r="HIU36" s="1"/>
      <c r="HIV36" s="1"/>
      <c r="HIW36" s="1"/>
      <c r="HIX36" s="1"/>
      <c r="HIY36" s="1"/>
      <c r="HIZ36" s="1"/>
      <c r="HJA36" s="1"/>
      <c r="HJB36" s="1"/>
      <c r="HJC36" s="1"/>
      <c r="HJD36" s="1"/>
      <c r="HJE36" s="1"/>
      <c r="HJF36" s="1"/>
      <c r="HJG36" s="1"/>
      <c r="HJH36" s="1"/>
      <c r="HJI36" s="1"/>
      <c r="HJJ36" s="1"/>
      <c r="HJK36" s="1"/>
      <c r="HJL36" s="1"/>
      <c r="HJM36" s="1"/>
      <c r="HJN36" s="1"/>
      <c r="HJO36" s="1"/>
      <c r="HJP36" s="1"/>
      <c r="HJQ36" s="1"/>
      <c r="HJR36" s="1"/>
      <c r="HJS36" s="1"/>
      <c r="HJT36" s="1"/>
      <c r="HJU36" s="1"/>
      <c r="HJV36" s="1"/>
      <c r="HJW36" s="1"/>
      <c r="HJX36" s="1"/>
      <c r="HJY36" s="1"/>
      <c r="HJZ36" s="1"/>
      <c r="HKA36" s="1"/>
      <c r="HKB36" s="1"/>
      <c r="HKC36" s="1"/>
      <c r="HKD36" s="1"/>
      <c r="HKE36" s="1"/>
      <c r="HKF36" s="1"/>
      <c r="HKG36" s="1"/>
      <c r="HKH36" s="1"/>
      <c r="HKI36" s="1"/>
      <c r="HKJ36" s="1"/>
      <c r="HKK36" s="1"/>
      <c r="HKL36" s="1"/>
      <c r="HKM36" s="1"/>
      <c r="HKN36" s="1"/>
      <c r="HKO36" s="1"/>
      <c r="HKP36" s="1"/>
      <c r="HKQ36" s="1"/>
      <c r="HKR36" s="1"/>
      <c r="HKS36" s="1"/>
      <c r="HKT36" s="1"/>
      <c r="HKU36" s="1"/>
      <c r="HKV36" s="1"/>
      <c r="HKW36" s="1"/>
      <c r="HKX36" s="1"/>
      <c r="HKY36" s="1"/>
      <c r="HKZ36" s="1"/>
      <c r="HLA36" s="1"/>
      <c r="HLB36" s="1"/>
      <c r="HLC36" s="1"/>
      <c r="HLD36" s="1"/>
      <c r="HLE36" s="1"/>
      <c r="HLF36" s="1"/>
      <c r="HLG36" s="1"/>
      <c r="HLH36" s="1"/>
      <c r="HLI36" s="1"/>
      <c r="HLJ36" s="1"/>
      <c r="HLK36" s="1"/>
      <c r="HLL36" s="1"/>
      <c r="HLM36" s="1"/>
      <c r="HLN36" s="1"/>
      <c r="HLO36" s="1"/>
      <c r="HLP36" s="1"/>
      <c r="HLQ36" s="1"/>
      <c r="HLR36" s="1"/>
      <c r="HLS36" s="1"/>
      <c r="HLT36" s="1"/>
      <c r="HLU36" s="1"/>
      <c r="HLV36" s="1"/>
      <c r="HLW36" s="1"/>
      <c r="HLX36" s="1"/>
      <c r="HLY36" s="1"/>
      <c r="HLZ36" s="1"/>
      <c r="HMA36" s="1"/>
      <c r="HMB36" s="1"/>
      <c r="HMC36" s="1"/>
      <c r="HMD36" s="1"/>
      <c r="HME36" s="1"/>
      <c r="HMF36" s="1"/>
      <c r="HMG36" s="1"/>
      <c r="HMH36" s="1"/>
      <c r="HMI36" s="1"/>
      <c r="HMJ36" s="1"/>
      <c r="HMK36" s="1"/>
      <c r="HML36" s="1"/>
      <c r="HMM36" s="1"/>
      <c r="HMN36" s="1"/>
      <c r="HMO36" s="1"/>
      <c r="HMP36" s="1"/>
      <c r="HMQ36" s="1"/>
      <c r="HMR36" s="1"/>
      <c r="HMS36" s="1"/>
      <c r="HMT36" s="1"/>
      <c r="HMU36" s="1"/>
      <c r="HMV36" s="1"/>
      <c r="HMW36" s="1"/>
      <c r="HMX36" s="1"/>
      <c r="HMY36" s="1"/>
      <c r="HMZ36" s="1"/>
      <c r="HNA36" s="1"/>
      <c r="HNB36" s="1"/>
      <c r="HNC36" s="1"/>
      <c r="HND36" s="1"/>
      <c r="HNE36" s="1"/>
      <c r="HNF36" s="1"/>
      <c r="HNG36" s="1"/>
      <c r="HNH36" s="1"/>
      <c r="HNI36" s="1"/>
      <c r="HNJ36" s="1"/>
      <c r="HNK36" s="1"/>
      <c r="HNL36" s="1"/>
      <c r="HNM36" s="1"/>
      <c r="HNN36" s="1"/>
      <c r="HNO36" s="1"/>
      <c r="HNP36" s="1"/>
      <c r="HNQ36" s="1"/>
      <c r="HNR36" s="1"/>
      <c r="HNS36" s="1"/>
      <c r="HNT36" s="1"/>
      <c r="HNU36" s="1"/>
      <c r="HNV36" s="1"/>
      <c r="HNW36" s="1"/>
      <c r="HNX36" s="1"/>
      <c r="HNY36" s="1"/>
      <c r="HNZ36" s="1"/>
      <c r="HOA36" s="1"/>
      <c r="HOB36" s="1"/>
      <c r="HOC36" s="1"/>
      <c r="HOD36" s="1"/>
      <c r="HOE36" s="1"/>
      <c r="HOF36" s="1"/>
      <c r="HOG36" s="1"/>
      <c r="HOH36" s="1"/>
      <c r="HOI36" s="1"/>
      <c r="HOJ36" s="1"/>
      <c r="HOK36" s="1"/>
      <c r="HOL36" s="1"/>
      <c r="HOM36" s="1"/>
      <c r="HON36" s="1"/>
      <c r="HOO36" s="1"/>
      <c r="HOP36" s="1"/>
      <c r="HOQ36" s="1"/>
      <c r="HOR36" s="1"/>
      <c r="HOS36" s="1"/>
      <c r="HOT36" s="1"/>
      <c r="HOU36" s="1"/>
      <c r="HOV36" s="1"/>
      <c r="HOW36" s="1"/>
      <c r="HOX36" s="1"/>
      <c r="HOY36" s="1"/>
      <c r="HOZ36" s="1"/>
      <c r="HPA36" s="1"/>
      <c r="HPB36" s="1"/>
      <c r="HPC36" s="1"/>
      <c r="HPD36" s="1"/>
      <c r="HPE36" s="1"/>
      <c r="HPF36" s="1"/>
      <c r="HPG36" s="1"/>
      <c r="HPH36" s="1"/>
      <c r="HPI36" s="1"/>
      <c r="HPJ36" s="1"/>
      <c r="HPK36" s="1"/>
      <c r="HPL36" s="1"/>
      <c r="HPM36" s="1"/>
      <c r="HPN36" s="1"/>
      <c r="HPO36" s="1"/>
      <c r="HPP36" s="1"/>
      <c r="HPQ36" s="1"/>
      <c r="HPR36" s="1"/>
      <c r="HPS36" s="1"/>
      <c r="HPT36" s="1"/>
      <c r="HPU36" s="1"/>
      <c r="HPV36" s="1"/>
      <c r="HPW36" s="1"/>
      <c r="HPX36" s="1"/>
      <c r="HPY36" s="1"/>
      <c r="HPZ36" s="1"/>
      <c r="HQA36" s="1"/>
      <c r="HQB36" s="1"/>
      <c r="HQC36" s="1"/>
      <c r="HQD36" s="1"/>
      <c r="HQE36" s="1"/>
      <c r="HQF36" s="1"/>
      <c r="HQG36" s="1"/>
      <c r="HQH36" s="1"/>
      <c r="HQI36" s="1"/>
      <c r="HQJ36" s="1"/>
      <c r="HQK36" s="1"/>
      <c r="HQL36" s="1"/>
      <c r="HQM36" s="1"/>
      <c r="HQN36" s="1"/>
      <c r="HQO36" s="1"/>
      <c r="HQP36" s="1"/>
      <c r="HQQ36" s="1"/>
      <c r="HQR36" s="1"/>
      <c r="HQS36" s="1"/>
      <c r="HQT36" s="1"/>
      <c r="HQU36" s="1"/>
      <c r="HQV36" s="1"/>
      <c r="HQW36" s="1"/>
      <c r="HQX36" s="1"/>
      <c r="HQY36" s="1"/>
      <c r="HQZ36" s="1"/>
      <c r="HRA36" s="1"/>
      <c r="HRB36" s="1"/>
      <c r="HRC36" s="1"/>
      <c r="HRD36" s="1"/>
      <c r="HRE36" s="1"/>
      <c r="HRF36" s="1"/>
      <c r="HRG36" s="1"/>
      <c r="HRH36" s="1"/>
      <c r="HRI36" s="1"/>
      <c r="HRJ36" s="1"/>
      <c r="HRK36" s="1"/>
      <c r="HRL36" s="1"/>
      <c r="HRM36" s="1"/>
      <c r="HRN36" s="1"/>
      <c r="HRO36" s="1"/>
      <c r="HRP36" s="1"/>
      <c r="HRQ36" s="1"/>
      <c r="HRR36" s="1"/>
      <c r="HRS36" s="1"/>
      <c r="HRT36" s="1"/>
      <c r="HRU36" s="1"/>
      <c r="HRV36" s="1"/>
      <c r="HRW36" s="1"/>
      <c r="HRX36" s="1"/>
      <c r="HRY36" s="1"/>
      <c r="HRZ36" s="1"/>
      <c r="HSA36" s="1"/>
      <c r="HSB36" s="1"/>
      <c r="HSC36" s="1"/>
      <c r="HSD36" s="1"/>
      <c r="HSE36" s="1"/>
      <c r="HSF36" s="1"/>
      <c r="HSG36" s="1"/>
      <c r="HSH36" s="1"/>
      <c r="HSI36" s="1"/>
      <c r="HSJ36" s="1"/>
      <c r="HSK36" s="1"/>
      <c r="HSL36" s="1"/>
      <c r="HSM36" s="1"/>
      <c r="HSN36" s="1"/>
      <c r="HSO36" s="1"/>
      <c r="HSP36" s="1"/>
      <c r="HSQ36" s="1"/>
      <c r="HSR36" s="1"/>
      <c r="HSS36" s="1"/>
      <c r="HST36" s="1"/>
      <c r="HSU36" s="1"/>
      <c r="HSV36" s="1"/>
      <c r="HSW36" s="1"/>
      <c r="HSX36" s="1"/>
      <c r="HSY36" s="1"/>
      <c r="HSZ36" s="1"/>
      <c r="HTA36" s="1"/>
      <c r="HTB36" s="1"/>
      <c r="HTC36" s="1"/>
      <c r="HTD36" s="1"/>
      <c r="HTE36" s="1"/>
      <c r="HTF36" s="1"/>
      <c r="HTG36" s="1"/>
      <c r="HTH36" s="1"/>
      <c r="HTI36" s="1"/>
      <c r="HTJ36" s="1"/>
      <c r="HTK36" s="1"/>
      <c r="HTL36" s="1"/>
      <c r="HTM36" s="1"/>
      <c r="HTN36" s="1"/>
      <c r="HTO36" s="1"/>
      <c r="HTP36" s="1"/>
      <c r="HTQ36" s="1"/>
      <c r="HTR36" s="1"/>
      <c r="HTS36" s="1"/>
      <c r="HTT36" s="1"/>
      <c r="HTU36" s="1"/>
      <c r="HTV36" s="1"/>
      <c r="HTW36" s="1"/>
      <c r="HTX36" s="1"/>
      <c r="HTY36" s="1"/>
      <c r="HTZ36" s="1"/>
      <c r="HUA36" s="1"/>
      <c r="HUB36" s="1"/>
      <c r="HUC36" s="1"/>
      <c r="HUD36" s="1"/>
      <c r="HUE36" s="1"/>
      <c r="HUF36" s="1"/>
      <c r="HUG36" s="1"/>
      <c r="HUH36" s="1"/>
      <c r="HUI36" s="1"/>
      <c r="HUJ36" s="1"/>
      <c r="HUK36" s="1"/>
      <c r="HUL36" s="1"/>
      <c r="HUM36" s="1"/>
      <c r="HUN36" s="1"/>
      <c r="HUO36" s="1"/>
      <c r="HUP36" s="1"/>
      <c r="HUQ36" s="1"/>
      <c r="HUR36" s="1"/>
      <c r="HUS36" s="1"/>
      <c r="HUT36" s="1"/>
      <c r="HUU36" s="1"/>
      <c r="HUV36" s="1"/>
      <c r="HUW36" s="1"/>
      <c r="HUX36" s="1"/>
      <c r="HUY36" s="1"/>
      <c r="HUZ36" s="1"/>
      <c r="HVA36" s="1"/>
      <c r="HVB36" s="1"/>
      <c r="HVC36" s="1"/>
      <c r="HVD36" s="1"/>
      <c r="HVE36" s="1"/>
      <c r="HVF36" s="1"/>
      <c r="HVG36" s="1"/>
      <c r="HVH36" s="1"/>
      <c r="HVI36" s="1"/>
      <c r="HVJ36" s="1"/>
      <c r="HVK36" s="1"/>
      <c r="HVL36" s="1"/>
      <c r="HVM36" s="1"/>
      <c r="HVN36" s="1"/>
      <c r="HVO36" s="1"/>
      <c r="HVP36" s="1"/>
      <c r="HVQ36" s="1"/>
      <c r="HVR36" s="1"/>
      <c r="HVS36" s="1"/>
      <c r="HVT36" s="1"/>
      <c r="HVU36" s="1"/>
      <c r="HVV36" s="1"/>
      <c r="HVW36" s="1"/>
      <c r="HVX36" s="1"/>
      <c r="HVY36" s="1"/>
      <c r="HVZ36" s="1"/>
      <c r="HWA36" s="1"/>
      <c r="HWB36" s="1"/>
      <c r="HWC36" s="1"/>
      <c r="HWD36" s="1"/>
      <c r="HWE36" s="1"/>
      <c r="HWF36" s="1"/>
      <c r="HWG36" s="1"/>
      <c r="HWH36" s="1"/>
      <c r="HWI36" s="1"/>
      <c r="HWJ36" s="1"/>
      <c r="HWK36" s="1"/>
      <c r="HWL36" s="1"/>
      <c r="HWM36" s="1"/>
      <c r="HWN36" s="1"/>
      <c r="HWO36" s="1"/>
      <c r="HWP36" s="1"/>
      <c r="HWQ36" s="1"/>
      <c r="HWR36" s="1"/>
      <c r="HWS36" s="1"/>
      <c r="HWT36" s="1"/>
      <c r="HWU36" s="1"/>
      <c r="HWV36" s="1"/>
      <c r="HWW36" s="1"/>
      <c r="HWX36" s="1"/>
      <c r="HWY36" s="1"/>
      <c r="HWZ36" s="1"/>
      <c r="HXA36" s="1"/>
      <c r="HXB36" s="1"/>
      <c r="HXC36" s="1"/>
      <c r="HXD36" s="1"/>
      <c r="HXE36" s="1"/>
      <c r="HXF36" s="1"/>
      <c r="HXG36" s="1"/>
      <c r="HXH36" s="1"/>
      <c r="HXI36" s="1"/>
      <c r="HXJ36" s="1"/>
      <c r="HXK36" s="1"/>
      <c r="HXL36" s="1"/>
      <c r="HXM36" s="1"/>
      <c r="HXN36" s="1"/>
      <c r="HXO36" s="1"/>
      <c r="HXP36" s="1"/>
      <c r="HXQ36" s="1"/>
      <c r="HXR36" s="1"/>
      <c r="HXS36" s="1"/>
      <c r="HXT36" s="1"/>
      <c r="HXU36" s="1"/>
      <c r="HXV36" s="1"/>
      <c r="HXW36" s="1"/>
      <c r="HXX36" s="1"/>
      <c r="HXY36" s="1"/>
      <c r="HXZ36" s="1"/>
      <c r="HYA36" s="1"/>
      <c r="HYB36" s="1"/>
      <c r="HYC36" s="1"/>
      <c r="HYD36" s="1"/>
      <c r="HYE36" s="1"/>
      <c r="HYF36" s="1"/>
      <c r="HYG36" s="1"/>
      <c r="HYH36" s="1"/>
      <c r="HYI36" s="1"/>
      <c r="HYJ36" s="1"/>
      <c r="HYK36" s="1"/>
      <c r="HYL36" s="1"/>
      <c r="HYM36" s="1"/>
      <c r="HYN36" s="1"/>
      <c r="HYO36" s="1"/>
      <c r="HYP36" s="1"/>
      <c r="HYQ36" s="1"/>
      <c r="HYR36" s="1"/>
      <c r="HYS36" s="1"/>
      <c r="HYT36" s="1"/>
      <c r="HYU36" s="1"/>
      <c r="HYV36" s="1"/>
      <c r="HYW36" s="1"/>
      <c r="HYX36" s="1"/>
      <c r="HYY36" s="1"/>
      <c r="HYZ36" s="1"/>
      <c r="HZA36" s="1"/>
      <c r="HZB36" s="1"/>
      <c r="HZC36" s="1"/>
      <c r="HZD36" s="1"/>
      <c r="HZE36" s="1"/>
      <c r="HZF36" s="1"/>
      <c r="HZG36" s="1"/>
      <c r="HZH36" s="1"/>
      <c r="HZI36" s="1"/>
      <c r="HZJ36" s="1"/>
      <c r="HZK36" s="1"/>
      <c r="HZL36" s="1"/>
      <c r="HZM36" s="1"/>
      <c r="HZN36" s="1"/>
      <c r="HZO36" s="1"/>
      <c r="HZP36" s="1"/>
      <c r="HZQ36" s="1"/>
      <c r="HZR36" s="1"/>
      <c r="HZS36" s="1"/>
      <c r="HZT36" s="1"/>
      <c r="HZU36" s="1"/>
      <c r="HZV36" s="1"/>
      <c r="HZW36" s="1"/>
      <c r="HZX36" s="1"/>
      <c r="HZY36" s="1"/>
      <c r="HZZ36" s="1"/>
      <c r="IAA36" s="1"/>
      <c r="IAB36" s="1"/>
      <c r="IAC36" s="1"/>
      <c r="IAD36" s="1"/>
      <c r="IAE36" s="1"/>
      <c r="IAF36" s="1"/>
      <c r="IAG36" s="1"/>
      <c r="IAH36" s="1"/>
      <c r="IAI36" s="1"/>
      <c r="IAJ36" s="1"/>
      <c r="IAK36" s="1"/>
      <c r="IAL36" s="1"/>
      <c r="IAM36" s="1"/>
      <c r="IAN36" s="1"/>
      <c r="IAO36" s="1"/>
      <c r="IAP36" s="1"/>
      <c r="IAQ36" s="1"/>
      <c r="IAR36" s="1"/>
      <c r="IAS36" s="1"/>
      <c r="IAT36" s="1"/>
      <c r="IAU36" s="1"/>
      <c r="IAV36" s="1"/>
      <c r="IAW36" s="1"/>
      <c r="IAX36" s="1"/>
      <c r="IAY36" s="1"/>
      <c r="IAZ36" s="1"/>
      <c r="IBA36" s="1"/>
      <c r="IBB36" s="1"/>
      <c r="IBC36" s="1"/>
      <c r="IBD36" s="1"/>
      <c r="IBE36" s="1"/>
      <c r="IBF36" s="1"/>
      <c r="IBG36" s="1"/>
      <c r="IBH36" s="1"/>
      <c r="IBI36" s="1"/>
      <c r="IBJ36" s="1"/>
      <c r="IBK36" s="1"/>
      <c r="IBL36" s="1"/>
      <c r="IBM36" s="1"/>
      <c r="IBN36" s="1"/>
      <c r="IBO36" s="1"/>
      <c r="IBP36" s="1"/>
      <c r="IBQ36" s="1"/>
      <c r="IBR36" s="1"/>
      <c r="IBS36" s="1"/>
      <c r="IBT36" s="1"/>
      <c r="IBU36" s="1"/>
      <c r="IBV36" s="1"/>
      <c r="IBW36" s="1"/>
      <c r="IBX36" s="1"/>
      <c r="IBY36" s="1"/>
      <c r="IBZ36" s="1"/>
      <c r="ICA36" s="1"/>
      <c r="ICB36" s="1"/>
      <c r="ICC36" s="1"/>
      <c r="ICD36" s="1"/>
      <c r="ICE36" s="1"/>
      <c r="ICF36" s="1"/>
      <c r="ICG36" s="1"/>
      <c r="ICH36" s="1"/>
      <c r="ICI36" s="1"/>
      <c r="ICJ36" s="1"/>
      <c r="ICK36" s="1"/>
      <c r="ICL36" s="1"/>
      <c r="ICM36" s="1"/>
      <c r="ICN36" s="1"/>
      <c r="ICO36" s="1"/>
      <c r="ICP36" s="1"/>
      <c r="ICQ36" s="1"/>
      <c r="ICR36" s="1"/>
      <c r="ICS36" s="1"/>
      <c r="ICT36" s="1"/>
      <c r="ICU36" s="1"/>
      <c r="ICV36" s="1"/>
      <c r="ICW36" s="1"/>
      <c r="ICX36" s="1"/>
      <c r="ICY36" s="1"/>
      <c r="ICZ36" s="1"/>
      <c r="IDA36" s="1"/>
      <c r="IDB36" s="1"/>
      <c r="IDC36" s="1"/>
      <c r="IDD36" s="1"/>
      <c r="IDE36" s="1"/>
      <c r="IDF36" s="1"/>
      <c r="IDG36" s="1"/>
      <c r="IDH36" s="1"/>
      <c r="IDI36" s="1"/>
      <c r="IDJ36" s="1"/>
      <c r="IDK36" s="1"/>
      <c r="IDL36" s="1"/>
      <c r="IDM36" s="1"/>
      <c r="IDN36" s="1"/>
      <c r="IDO36" s="1"/>
      <c r="IDP36" s="1"/>
      <c r="IDQ36" s="1"/>
      <c r="IDR36" s="1"/>
      <c r="IDS36" s="1"/>
      <c r="IDT36" s="1"/>
      <c r="IDU36" s="1"/>
      <c r="IDV36" s="1"/>
      <c r="IDW36" s="1"/>
      <c r="IDX36" s="1"/>
      <c r="IDY36" s="1"/>
      <c r="IDZ36" s="1"/>
      <c r="IEA36" s="1"/>
      <c r="IEB36" s="1"/>
      <c r="IEC36" s="1"/>
      <c r="IED36" s="1"/>
      <c r="IEE36" s="1"/>
      <c r="IEF36" s="1"/>
      <c r="IEG36" s="1"/>
      <c r="IEH36" s="1"/>
      <c r="IEI36" s="1"/>
      <c r="IEJ36" s="1"/>
      <c r="IEK36" s="1"/>
      <c r="IEL36" s="1"/>
      <c r="IEM36" s="1"/>
      <c r="IEN36" s="1"/>
      <c r="IEO36" s="1"/>
      <c r="IEP36" s="1"/>
      <c r="IEQ36" s="1"/>
      <c r="IER36" s="1"/>
      <c r="IES36" s="1"/>
      <c r="IET36" s="1"/>
      <c r="IEU36" s="1"/>
      <c r="IEV36" s="1"/>
      <c r="IEW36" s="1"/>
      <c r="IEX36" s="1"/>
      <c r="IEY36" s="1"/>
      <c r="IEZ36" s="1"/>
      <c r="IFA36" s="1"/>
      <c r="IFB36" s="1"/>
      <c r="IFC36" s="1"/>
      <c r="IFD36" s="1"/>
      <c r="IFE36" s="1"/>
      <c r="IFF36" s="1"/>
      <c r="IFG36" s="1"/>
      <c r="IFH36" s="1"/>
      <c r="IFI36" s="1"/>
      <c r="IFJ36" s="1"/>
      <c r="IFK36" s="1"/>
      <c r="IFL36" s="1"/>
      <c r="IFM36" s="1"/>
      <c r="IFN36" s="1"/>
      <c r="IFO36" s="1"/>
      <c r="IFP36" s="1"/>
      <c r="IFQ36" s="1"/>
      <c r="IFR36" s="1"/>
      <c r="IFS36" s="1"/>
      <c r="IFT36" s="1"/>
      <c r="IFU36" s="1"/>
      <c r="IFV36" s="1"/>
      <c r="IFW36" s="1"/>
      <c r="IFX36" s="1"/>
      <c r="IFY36" s="1"/>
      <c r="IFZ36" s="1"/>
      <c r="IGA36" s="1"/>
      <c r="IGB36" s="1"/>
      <c r="IGC36" s="1"/>
      <c r="IGD36" s="1"/>
      <c r="IGE36" s="1"/>
      <c r="IGF36" s="1"/>
      <c r="IGG36" s="1"/>
      <c r="IGH36" s="1"/>
      <c r="IGI36" s="1"/>
      <c r="IGJ36" s="1"/>
      <c r="IGK36" s="1"/>
      <c r="IGL36" s="1"/>
      <c r="IGM36" s="1"/>
      <c r="IGN36" s="1"/>
      <c r="IGO36" s="1"/>
      <c r="IGP36" s="1"/>
      <c r="IGQ36" s="1"/>
      <c r="IGR36" s="1"/>
      <c r="IGS36" s="1"/>
      <c r="IGT36" s="1"/>
      <c r="IGU36" s="1"/>
      <c r="IGV36" s="1"/>
      <c r="IGW36" s="1"/>
      <c r="IGX36" s="1"/>
      <c r="IGY36" s="1"/>
      <c r="IGZ36" s="1"/>
      <c r="IHA36" s="1"/>
      <c r="IHB36" s="1"/>
      <c r="IHC36" s="1"/>
      <c r="IHD36" s="1"/>
      <c r="IHE36" s="1"/>
      <c r="IHF36" s="1"/>
      <c r="IHG36" s="1"/>
      <c r="IHH36" s="1"/>
      <c r="IHI36" s="1"/>
      <c r="IHJ36" s="1"/>
      <c r="IHK36" s="1"/>
      <c r="IHL36" s="1"/>
      <c r="IHM36" s="1"/>
      <c r="IHN36" s="1"/>
      <c r="IHO36" s="1"/>
      <c r="IHP36" s="1"/>
      <c r="IHQ36" s="1"/>
      <c r="IHR36" s="1"/>
      <c r="IHS36" s="1"/>
      <c r="IHT36" s="1"/>
      <c r="IHU36" s="1"/>
      <c r="IHV36" s="1"/>
      <c r="IHW36" s="1"/>
      <c r="IHX36" s="1"/>
      <c r="IHY36" s="1"/>
      <c r="IHZ36" s="1"/>
      <c r="IIA36" s="1"/>
      <c r="IIB36" s="1"/>
      <c r="IIC36" s="1"/>
      <c r="IID36" s="1"/>
      <c r="IIE36" s="1"/>
      <c r="IIF36" s="1"/>
      <c r="IIG36" s="1"/>
      <c r="IIH36" s="1"/>
      <c r="III36" s="1"/>
      <c r="IIJ36" s="1"/>
      <c r="IIK36" s="1"/>
      <c r="IIL36" s="1"/>
      <c r="IIM36" s="1"/>
      <c r="IIN36" s="1"/>
      <c r="IIO36" s="1"/>
      <c r="IIP36" s="1"/>
      <c r="IIQ36" s="1"/>
      <c r="IIR36" s="1"/>
      <c r="IIS36" s="1"/>
      <c r="IIT36" s="1"/>
      <c r="IIU36" s="1"/>
      <c r="IIV36" s="1"/>
      <c r="IIW36" s="1"/>
      <c r="IIX36" s="1"/>
      <c r="IIY36" s="1"/>
      <c r="IIZ36" s="1"/>
      <c r="IJA36" s="1"/>
      <c r="IJB36" s="1"/>
      <c r="IJC36" s="1"/>
      <c r="IJD36" s="1"/>
      <c r="IJE36" s="1"/>
      <c r="IJF36" s="1"/>
      <c r="IJG36" s="1"/>
      <c r="IJH36" s="1"/>
      <c r="IJI36" s="1"/>
      <c r="IJJ36" s="1"/>
      <c r="IJK36" s="1"/>
      <c r="IJL36" s="1"/>
      <c r="IJM36" s="1"/>
      <c r="IJN36" s="1"/>
      <c r="IJO36" s="1"/>
      <c r="IJP36" s="1"/>
      <c r="IJQ36" s="1"/>
      <c r="IJR36" s="1"/>
      <c r="IJS36" s="1"/>
      <c r="IJT36" s="1"/>
      <c r="IJU36" s="1"/>
      <c r="IJV36" s="1"/>
      <c r="IJW36" s="1"/>
      <c r="IJX36" s="1"/>
      <c r="IJY36" s="1"/>
      <c r="IJZ36" s="1"/>
      <c r="IKA36" s="1"/>
      <c r="IKB36" s="1"/>
      <c r="IKC36" s="1"/>
      <c r="IKD36" s="1"/>
      <c r="IKE36" s="1"/>
      <c r="IKF36" s="1"/>
      <c r="IKG36" s="1"/>
      <c r="IKH36" s="1"/>
      <c r="IKI36" s="1"/>
      <c r="IKJ36" s="1"/>
      <c r="IKK36" s="1"/>
      <c r="IKL36" s="1"/>
      <c r="IKM36" s="1"/>
      <c r="IKN36" s="1"/>
      <c r="IKO36" s="1"/>
      <c r="IKP36" s="1"/>
      <c r="IKQ36" s="1"/>
      <c r="IKR36" s="1"/>
      <c r="IKS36" s="1"/>
      <c r="IKT36" s="1"/>
      <c r="IKU36" s="1"/>
      <c r="IKV36" s="1"/>
      <c r="IKW36" s="1"/>
      <c r="IKX36" s="1"/>
      <c r="IKY36" s="1"/>
      <c r="IKZ36" s="1"/>
      <c r="ILA36" s="1"/>
      <c r="ILB36" s="1"/>
      <c r="ILC36" s="1"/>
      <c r="ILD36" s="1"/>
      <c r="ILE36" s="1"/>
      <c r="ILF36" s="1"/>
      <c r="ILG36" s="1"/>
      <c r="ILH36" s="1"/>
      <c r="ILI36" s="1"/>
      <c r="ILJ36" s="1"/>
      <c r="ILK36" s="1"/>
      <c r="ILL36" s="1"/>
      <c r="ILM36" s="1"/>
      <c r="ILN36" s="1"/>
      <c r="ILO36" s="1"/>
      <c r="ILP36" s="1"/>
      <c r="ILQ36" s="1"/>
      <c r="ILR36" s="1"/>
      <c r="ILS36" s="1"/>
      <c r="ILT36" s="1"/>
      <c r="ILU36" s="1"/>
      <c r="ILV36" s="1"/>
      <c r="ILW36" s="1"/>
      <c r="ILX36" s="1"/>
      <c r="ILY36" s="1"/>
      <c r="ILZ36" s="1"/>
      <c r="IMA36" s="1"/>
      <c r="IMB36" s="1"/>
      <c r="IMC36" s="1"/>
      <c r="IMD36" s="1"/>
      <c r="IME36" s="1"/>
      <c r="IMF36" s="1"/>
      <c r="IMG36" s="1"/>
      <c r="IMH36" s="1"/>
      <c r="IMI36" s="1"/>
      <c r="IMJ36" s="1"/>
      <c r="IMK36" s="1"/>
      <c r="IML36" s="1"/>
      <c r="IMM36" s="1"/>
      <c r="IMN36" s="1"/>
      <c r="IMO36" s="1"/>
      <c r="IMP36" s="1"/>
      <c r="IMQ36" s="1"/>
      <c r="IMR36" s="1"/>
      <c r="IMS36" s="1"/>
      <c r="IMT36" s="1"/>
      <c r="IMU36" s="1"/>
      <c r="IMV36" s="1"/>
      <c r="IMW36" s="1"/>
      <c r="IMX36" s="1"/>
      <c r="IMY36" s="1"/>
      <c r="IMZ36" s="1"/>
      <c r="INA36" s="1"/>
      <c r="INB36" s="1"/>
      <c r="INC36" s="1"/>
      <c r="IND36" s="1"/>
      <c r="INE36" s="1"/>
      <c r="INF36" s="1"/>
      <c r="ING36" s="1"/>
      <c r="INH36" s="1"/>
      <c r="INI36" s="1"/>
      <c r="INJ36" s="1"/>
      <c r="INK36" s="1"/>
      <c r="INL36" s="1"/>
      <c r="INM36" s="1"/>
      <c r="INN36" s="1"/>
      <c r="INO36" s="1"/>
      <c r="INP36" s="1"/>
      <c r="INQ36" s="1"/>
      <c r="INR36" s="1"/>
      <c r="INS36" s="1"/>
      <c r="INT36" s="1"/>
      <c r="INU36" s="1"/>
      <c r="INV36" s="1"/>
      <c r="INW36" s="1"/>
      <c r="INX36" s="1"/>
      <c r="INY36" s="1"/>
      <c r="INZ36" s="1"/>
      <c r="IOA36" s="1"/>
      <c r="IOB36" s="1"/>
      <c r="IOC36" s="1"/>
      <c r="IOD36" s="1"/>
      <c r="IOE36" s="1"/>
      <c r="IOF36" s="1"/>
      <c r="IOG36" s="1"/>
      <c r="IOH36" s="1"/>
      <c r="IOI36" s="1"/>
      <c r="IOJ36" s="1"/>
      <c r="IOK36" s="1"/>
      <c r="IOL36" s="1"/>
      <c r="IOM36" s="1"/>
      <c r="ION36" s="1"/>
      <c r="IOO36" s="1"/>
      <c r="IOP36" s="1"/>
      <c r="IOQ36" s="1"/>
      <c r="IOR36" s="1"/>
      <c r="IOS36" s="1"/>
      <c r="IOT36" s="1"/>
      <c r="IOU36" s="1"/>
      <c r="IOV36" s="1"/>
      <c r="IOW36" s="1"/>
      <c r="IOX36" s="1"/>
      <c r="IOY36" s="1"/>
      <c r="IOZ36" s="1"/>
      <c r="IPA36" s="1"/>
      <c r="IPB36" s="1"/>
      <c r="IPC36" s="1"/>
      <c r="IPD36" s="1"/>
      <c r="IPE36" s="1"/>
      <c r="IPF36" s="1"/>
      <c r="IPG36" s="1"/>
      <c r="IPH36" s="1"/>
      <c r="IPI36" s="1"/>
      <c r="IPJ36" s="1"/>
      <c r="IPK36" s="1"/>
      <c r="IPL36" s="1"/>
      <c r="IPM36" s="1"/>
      <c r="IPN36" s="1"/>
      <c r="IPO36" s="1"/>
      <c r="IPP36" s="1"/>
      <c r="IPQ36" s="1"/>
      <c r="IPR36" s="1"/>
      <c r="IPS36" s="1"/>
      <c r="IPT36" s="1"/>
      <c r="IPU36" s="1"/>
      <c r="IPV36" s="1"/>
      <c r="IPW36" s="1"/>
      <c r="IPX36" s="1"/>
      <c r="IPY36" s="1"/>
      <c r="IPZ36" s="1"/>
      <c r="IQA36" s="1"/>
      <c r="IQB36" s="1"/>
      <c r="IQC36" s="1"/>
      <c r="IQD36" s="1"/>
      <c r="IQE36" s="1"/>
      <c r="IQF36" s="1"/>
      <c r="IQG36" s="1"/>
      <c r="IQH36" s="1"/>
      <c r="IQI36" s="1"/>
      <c r="IQJ36" s="1"/>
      <c r="IQK36" s="1"/>
      <c r="IQL36" s="1"/>
      <c r="IQM36" s="1"/>
      <c r="IQN36" s="1"/>
      <c r="IQO36" s="1"/>
      <c r="IQP36" s="1"/>
      <c r="IQQ36" s="1"/>
      <c r="IQR36" s="1"/>
      <c r="IQS36" s="1"/>
      <c r="IQT36" s="1"/>
      <c r="IQU36" s="1"/>
      <c r="IQV36" s="1"/>
      <c r="IQW36" s="1"/>
      <c r="IQX36" s="1"/>
      <c r="IQY36" s="1"/>
      <c r="IQZ36" s="1"/>
      <c r="IRA36" s="1"/>
      <c r="IRB36" s="1"/>
      <c r="IRC36" s="1"/>
      <c r="IRD36" s="1"/>
      <c r="IRE36" s="1"/>
      <c r="IRF36" s="1"/>
      <c r="IRG36" s="1"/>
      <c r="IRH36" s="1"/>
      <c r="IRI36" s="1"/>
      <c r="IRJ36" s="1"/>
      <c r="IRK36" s="1"/>
      <c r="IRL36" s="1"/>
      <c r="IRM36" s="1"/>
      <c r="IRN36" s="1"/>
      <c r="IRO36" s="1"/>
      <c r="IRP36" s="1"/>
      <c r="IRQ36" s="1"/>
      <c r="IRR36" s="1"/>
      <c r="IRS36" s="1"/>
      <c r="IRT36" s="1"/>
      <c r="IRU36" s="1"/>
      <c r="IRV36" s="1"/>
      <c r="IRW36" s="1"/>
      <c r="IRX36" s="1"/>
      <c r="IRY36" s="1"/>
      <c r="IRZ36" s="1"/>
      <c r="ISA36" s="1"/>
      <c r="ISB36" s="1"/>
      <c r="ISC36" s="1"/>
      <c r="ISD36" s="1"/>
      <c r="ISE36" s="1"/>
      <c r="ISF36" s="1"/>
      <c r="ISG36" s="1"/>
      <c r="ISH36" s="1"/>
      <c r="ISI36" s="1"/>
      <c r="ISJ36" s="1"/>
      <c r="ISK36" s="1"/>
      <c r="ISL36" s="1"/>
      <c r="ISM36" s="1"/>
      <c r="ISN36" s="1"/>
      <c r="ISO36" s="1"/>
      <c r="ISP36" s="1"/>
      <c r="ISQ36" s="1"/>
      <c r="ISR36" s="1"/>
      <c r="ISS36" s="1"/>
      <c r="IST36" s="1"/>
      <c r="ISU36" s="1"/>
      <c r="ISV36" s="1"/>
      <c r="ISW36" s="1"/>
      <c r="ISX36" s="1"/>
      <c r="ISY36" s="1"/>
      <c r="ISZ36" s="1"/>
      <c r="ITA36" s="1"/>
      <c r="ITB36" s="1"/>
      <c r="ITC36" s="1"/>
      <c r="ITD36" s="1"/>
      <c r="ITE36" s="1"/>
      <c r="ITF36" s="1"/>
      <c r="ITG36" s="1"/>
      <c r="ITH36" s="1"/>
      <c r="ITI36" s="1"/>
      <c r="ITJ36" s="1"/>
      <c r="ITK36" s="1"/>
      <c r="ITL36" s="1"/>
      <c r="ITM36" s="1"/>
      <c r="ITN36" s="1"/>
      <c r="ITO36" s="1"/>
      <c r="ITP36" s="1"/>
      <c r="ITQ36" s="1"/>
      <c r="ITR36" s="1"/>
      <c r="ITS36" s="1"/>
      <c r="ITT36" s="1"/>
      <c r="ITU36" s="1"/>
      <c r="ITV36" s="1"/>
      <c r="ITW36" s="1"/>
      <c r="ITX36" s="1"/>
      <c r="ITY36" s="1"/>
      <c r="ITZ36" s="1"/>
      <c r="IUA36" s="1"/>
      <c r="IUB36" s="1"/>
      <c r="IUC36" s="1"/>
      <c r="IUD36" s="1"/>
      <c r="IUE36" s="1"/>
      <c r="IUF36" s="1"/>
      <c r="IUG36" s="1"/>
      <c r="IUH36" s="1"/>
      <c r="IUI36" s="1"/>
      <c r="IUJ36" s="1"/>
      <c r="IUK36" s="1"/>
      <c r="IUL36" s="1"/>
      <c r="IUM36" s="1"/>
      <c r="IUN36" s="1"/>
      <c r="IUO36" s="1"/>
      <c r="IUP36" s="1"/>
      <c r="IUQ36" s="1"/>
      <c r="IUR36" s="1"/>
      <c r="IUS36" s="1"/>
      <c r="IUT36" s="1"/>
      <c r="IUU36" s="1"/>
      <c r="IUV36" s="1"/>
      <c r="IUW36" s="1"/>
      <c r="IUX36" s="1"/>
      <c r="IUY36" s="1"/>
      <c r="IUZ36" s="1"/>
      <c r="IVA36" s="1"/>
      <c r="IVB36" s="1"/>
      <c r="IVC36" s="1"/>
      <c r="IVD36" s="1"/>
      <c r="IVE36" s="1"/>
      <c r="IVF36" s="1"/>
      <c r="IVG36" s="1"/>
      <c r="IVH36" s="1"/>
      <c r="IVI36" s="1"/>
      <c r="IVJ36" s="1"/>
      <c r="IVK36" s="1"/>
      <c r="IVL36" s="1"/>
      <c r="IVM36" s="1"/>
      <c r="IVN36" s="1"/>
      <c r="IVO36" s="1"/>
      <c r="IVP36" s="1"/>
      <c r="IVQ36" s="1"/>
      <c r="IVR36" s="1"/>
      <c r="IVS36" s="1"/>
      <c r="IVT36" s="1"/>
      <c r="IVU36" s="1"/>
      <c r="IVV36" s="1"/>
      <c r="IVW36" s="1"/>
      <c r="IVX36" s="1"/>
      <c r="IVY36" s="1"/>
      <c r="IVZ36" s="1"/>
      <c r="IWA36" s="1"/>
      <c r="IWB36" s="1"/>
      <c r="IWC36" s="1"/>
      <c r="IWD36" s="1"/>
      <c r="IWE36" s="1"/>
      <c r="IWF36" s="1"/>
      <c r="IWG36" s="1"/>
      <c r="IWH36" s="1"/>
      <c r="IWI36" s="1"/>
      <c r="IWJ36" s="1"/>
      <c r="IWK36" s="1"/>
      <c r="IWL36" s="1"/>
      <c r="IWM36" s="1"/>
      <c r="IWN36" s="1"/>
      <c r="IWO36" s="1"/>
      <c r="IWP36" s="1"/>
      <c r="IWQ36" s="1"/>
      <c r="IWR36" s="1"/>
      <c r="IWS36" s="1"/>
      <c r="IWT36" s="1"/>
      <c r="IWU36" s="1"/>
      <c r="IWV36" s="1"/>
      <c r="IWW36" s="1"/>
      <c r="IWX36" s="1"/>
      <c r="IWY36" s="1"/>
      <c r="IWZ36" s="1"/>
      <c r="IXA36" s="1"/>
      <c r="IXB36" s="1"/>
      <c r="IXC36" s="1"/>
      <c r="IXD36" s="1"/>
      <c r="IXE36" s="1"/>
      <c r="IXF36" s="1"/>
      <c r="IXG36" s="1"/>
      <c r="IXH36" s="1"/>
      <c r="IXI36" s="1"/>
      <c r="IXJ36" s="1"/>
      <c r="IXK36" s="1"/>
      <c r="IXL36" s="1"/>
      <c r="IXM36" s="1"/>
      <c r="IXN36" s="1"/>
      <c r="IXO36" s="1"/>
      <c r="IXP36" s="1"/>
      <c r="IXQ36" s="1"/>
      <c r="IXR36" s="1"/>
      <c r="IXS36" s="1"/>
      <c r="IXT36" s="1"/>
      <c r="IXU36" s="1"/>
      <c r="IXV36" s="1"/>
      <c r="IXW36" s="1"/>
      <c r="IXX36" s="1"/>
      <c r="IXY36" s="1"/>
      <c r="IXZ36" s="1"/>
      <c r="IYA36" s="1"/>
      <c r="IYB36" s="1"/>
      <c r="IYC36" s="1"/>
      <c r="IYD36" s="1"/>
      <c r="IYE36" s="1"/>
      <c r="IYF36" s="1"/>
      <c r="IYG36" s="1"/>
      <c r="IYH36" s="1"/>
      <c r="IYI36" s="1"/>
      <c r="IYJ36" s="1"/>
      <c r="IYK36" s="1"/>
      <c r="IYL36" s="1"/>
      <c r="IYM36" s="1"/>
      <c r="IYN36" s="1"/>
      <c r="IYO36" s="1"/>
      <c r="IYP36" s="1"/>
      <c r="IYQ36" s="1"/>
      <c r="IYR36" s="1"/>
      <c r="IYS36" s="1"/>
      <c r="IYT36" s="1"/>
      <c r="IYU36" s="1"/>
      <c r="IYV36" s="1"/>
      <c r="IYW36" s="1"/>
      <c r="IYX36" s="1"/>
      <c r="IYY36" s="1"/>
      <c r="IYZ36" s="1"/>
      <c r="IZA36" s="1"/>
      <c r="IZB36" s="1"/>
      <c r="IZC36" s="1"/>
      <c r="IZD36" s="1"/>
      <c r="IZE36" s="1"/>
      <c r="IZF36" s="1"/>
      <c r="IZG36" s="1"/>
      <c r="IZH36" s="1"/>
      <c r="IZI36" s="1"/>
      <c r="IZJ36" s="1"/>
      <c r="IZK36" s="1"/>
      <c r="IZL36" s="1"/>
      <c r="IZM36" s="1"/>
      <c r="IZN36" s="1"/>
      <c r="IZO36" s="1"/>
      <c r="IZP36" s="1"/>
      <c r="IZQ36" s="1"/>
      <c r="IZR36" s="1"/>
      <c r="IZS36" s="1"/>
      <c r="IZT36" s="1"/>
      <c r="IZU36" s="1"/>
      <c r="IZV36" s="1"/>
      <c r="IZW36" s="1"/>
      <c r="IZX36" s="1"/>
      <c r="IZY36" s="1"/>
      <c r="IZZ36" s="1"/>
      <c r="JAA36" s="1"/>
      <c r="JAB36" s="1"/>
      <c r="JAC36" s="1"/>
      <c r="JAD36" s="1"/>
      <c r="JAE36" s="1"/>
      <c r="JAF36" s="1"/>
      <c r="JAG36" s="1"/>
      <c r="JAH36" s="1"/>
      <c r="JAI36" s="1"/>
      <c r="JAJ36" s="1"/>
      <c r="JAK36" s="1"/>
      <c r="JAL36" s="1"/>
      <c r="JAM36" s="1"/>
      <c r="JAN36" s="1"/>
      <c r="JAO36" s="1"/>
      <c r="JAP36" s="1"/>
      <c r="JAQ36" s="1"/>
      <c r="JAR36" s="1"/>
      <c r="JAS36" s="1"/>
      <c r="JAT36" s="1"/>
      <c r="JAU36" s="1"/>
      <c r="JAV36" s="1"/>
      <c r="JAW36" s="1"/>
      <c r="JAX36" s="1"/>
      <c r="JAY36" s="1"/>
      <c r="JAZ36" s="1"/>
      <c r="JBA36" s="1"/>
      <c r="JBB36" s="1"/>
      <c r="JBC36" s="1"/>
      <c r="JBD36" s="1"/>
      <c r="JBE36" s="1"/>
      <c r="JBF36" s="1"/>
      <c r="JBG36" s="1"/>
      <c r="JBH36" s="1"/>
      <c r="JBI36" s="1"/>
      <c r="JBJ36" s="1"/>
      <c r="JBK36" s="1"/>
      <c r="JBL36" s="1"/>
      <c r="JBM36" s="1"/>
      <c r="JBN36" s="1"/>
      <c r="JBO36" s="1"/>
      <c r="JBP36" s="1"/>
      <c r="JBQ36" s="1"/>
      <c r="JBR36" s="1"/>
      <c r="JBS36" s="1"/>
      <c r="JBT36" s="1"/>
      <c r="JBU36" s="1"/>
      <c r="JBV36" s="1"/>
      <c r="JBW36" s="1"/>
      <c r="JBX36" s="1"/>
      <c r="JBY36" s="1"/>
      <c r="JBZ36" s="1"/>
      <c r="JCA36" s="1"/>
      <c r="JCB36" s="1"/>
      <c r="JCC36" s="1"/>
      <c r="JCD36" s="1"/>
      <c r="JCE36" s="1"/>
      <c r="JCF36" s="1"/>
      <c r="JCG36" s="1"/>
      <c r="JCH36" s="1"/>
      <c r="JCI36" s="1"/>
      <c r="JCJ36" s="1"/>
      <c r="JCK36" s="1"/>
      <c r="JCL36" s="1"/>
      <c r="JCM36" s="1"/>
      <c r="JCN36" s="1"/>
      <c r="JCO36" s="1"/>
      <c r="JCP36" s="1"/>
      <c r="JCQ36" s="1"/>
      <c r="JCR36" s="1"/>
      <c r="JCS36" s="1"/>
      <c r="JCT36" s="1"/>
      <c r="JCU36" s="1"/>
      <c r="JCV36" s="1"/>
      <c r="JCW36" s="1"/>
      <c r="JCX36" s="1"/>
      <c r="JCY36" s="1"/>
      <c r="JCZ36" s="1"/>
      <c r="JDA36" s="1"/>
      <c r="JDB36" s="1"/>
      <c r="JDC36" s="1"/>
      <c r="JDD36" s="1"/>
      <c r="JDE36" s="1"/>
      <c r="JDF36" s="1"/>
      <c r="JDG36" s="1"/>
      <c r="JDH36" s="1"/>
      <c r="JDI36" s="1"/>
      <c r="JDJ36" s="1"/>
      <c r="JDK36" s="1"/>
      <c r="JDL36" s="1"/>
      <c r="JDM36" s="1"/>
      <c r="JDN36" s="1"/>
      <c r="JDO36" s="1"/>
      <c r="JDP36" s="1"/>
      <c r="JDQ36" s="1"/>
      <c r="JDR36" s="1"/>
      <c r="JDS36" s="1"/>
      <c r="JDT36" s="1"/>
      <c r="JDU36" s="1"/>
      <c r="JDV36" s="1"/>
      <c r="JDW36" s="1"/>
      <c r="JDX36" s="1"/>
      <c r="JDY36" s="1"/>
      <c r="JDZ36" s="1"/>
      <c r="JEA36" s="1"/>
      <c r="JEB36" s="1"/>
      <c r="JEC36" s="1"/>
      <c r="JED36" s="1"/>
      <c r="JEE36" s="1"/>
      <c r="JEF36" s="1"/>
      <c r="JEG36" s="1"/>
      <c r="JEH36" s="1"/>
      <c r="JEI36" s="1"/>
      <c r="JEJ36" s="1"/>
      <c r="JEK36" s="1"/>
      <c r="JEL36" s="1"/>
      <c r="JEM36" s="1"/>
      <c r="JEN36" s="1"/>
      <c r="JEO36" s="1"/>
      <c r="JEP36" s="1"/>
      <c r="JEQ36" s="1"/>
      <c r="JER36" s="1"/>
      <c r="JES36" s="1"/>
      <c r="JET36" s="1"/>
      <c r="JEU36" s="1"/>
      <c r="JEV36" s="1"/>
      <c r="JEW36" s="1"/>
      <c r="JEX36" s="1"/>
      <c r="JEY36" s="1"/>
      <c r="JEZ36" s="1"/>
      <c r="JFA36" s="1"/>
      <c r="JFB36" s="1"/>
      <c r="JFC36" s="1"/>
      <c r="JFD36" s="1"/>
      <c r="JFE36" s="1"/>
      <c r="JFF36" s="1"/>
      <c r="JFG36" s="1"/>
      <c r="JFH36" s="1"/>
      <c r="JFI36" s="1"/>
      <c r="JFJ36" s="1"/>
      <c r="JFK36" s="1"/>
      <c r="JFL36" s="1"/>
      <c r="JFM36" s="1"/>
      <c r="JFN36" s="1"/>
      <c r="JFO36" s="1"/>
      <c r="JFP36" s="1"/>
      <c r="JFQ36" s="1"/>
      <c r="JFR36" s="1"/>
      <c r="JFS36" s="1"/>
      <c r="JFT36" s="1"/>
      <c r="JFU36" s="1"/>
      <c r="JFV36" s="1"/>
      <c r="JFW36" s="1"/>
      <c r="JFX36" s="1"/>
      <c r="JFY36" s="1"/>
      <c r="JFZ36" s="1"/>
      <c r="JGA36" s="1"/>
      <c r="JGB36" s="1"/>
      <c r="JGC36" s="1"/>
      <c r="JGD36" s="1"/>
      <c r="JGE36" s="1"/>
      <c r="JGF36" s="1"/>
      <c r="JGG36" s="1"/>
      <c r="JGH36" s="1"/>
      <c r="JGI36" s="1"/>
      <c r="JGJ36" s="1"/>
      <c r="JGK36" s="1"/>
      <c r="JGL36" s="1"/>
      <c r="JGM36" s="1"/>
      <c r="JGN36" s="1"/>
      <c r="JGO36" s="1"/>
      <c r="JGP36" s="1"/>
      <c r="JGQ36" s="1"/>
      <c r="JGR36" s="1"/>
      <c r="JGS36" s="1"/>
      <c r="JGT36" s="1"/>
      <c r="JGU36" s="1"/>
      <c r="JGV36" s="1"/>
      <c r="JGW36" s="1"/>
      <c r="JGX36" s="1"/>
      <c r="JGY36" s="1"/>
      <c r="JGZ36" s="1"/>
      <c r="JHA36" s="1"/>
      <c r="JHB36" s="1"/>
      <c r="JHC36" s="1"/>
      <c r="JHD36" s="1"/>
      <c r="JHE36" s="1"/>
      <c r="JHF36" s="1"/>
      <c r="JHG36" s="1"/>
      <c r="JHH36" s="1"/>
      <c r="JHI36" s="1"/>
      <c r="JHJ36" s="1"/>
      <c r="JHK36" s="1"/>
      <c r="JHL36" s="1"/>
      <c r="JHM36" s="1"/>
      <c r="JHN36" s="1"/>
      <c r="JHO36" s="1"/>
      <c r="JHP36" s="1"/>
      <c r="JHQ36" s="1"/>
      <c r="JHR36" s="1"/>
      <c r="JHS36" s="1"/>
      <c r="JHT36" s="1"/>
      <c r="JHU36" s="1"/>
      <c r="JHV36" s="1"/>
      <c r="JHW36" s="1"/>
      <c r="JHX36" s="1"/>
      <c r="JHY36" s="1"/>
      <c r="JHZ36" s="1"/>
      <c r="JIA36" s="1"/>
      <c r="JIB36" s="1"/>
      <c r="JIC36" s="1"/>
      <c r="JID36" s="1"/>
      <c r="JIE36" s="1"/>
      <c r="JIF36" s="1"/>
      <c r="JIG36" s="1"/>
      <c r="JIH36" s="1"/>
      <c r="JII36" s="1"/>
      <c r="JIJ36" s="1"/>
      <c r="JIK36" s="1"/>
      <c r="JIL36" s="1"/>
      <c r="JIM36" s="1"/>
      <c r="JIN36" s="1"/>
      <c r="JIO36" s="1"/>
      <c r="JIP36" s="1"/>
      <c r="JIQ36" s="1"/>
      <c r="JIR36" s="1"/>
      <c r="JIS36" s="1"/>
      <c r="JIT36" s="1"/>
      <c r="JIU36" s="1"/>
      <c r="JIV36" s="1"/>
      <c r="JIW36" s="1"/>
      <c r="JIX36" s="1"/>
      <c r="JIY36" s="1"/>
      <c r="JIZ36" s="1"/>
      <c r="JJA36" s="1"/>
      <c r="JJB36" s="1"/>
      <c r="JJC36" s="1"/>
      <c r="JJD36" s="1"/>
      <c r="JJE36" s="1"/>
      <c r="JJF36" s="1"/>
      <c r="JJG36" s="1"/>
      <c r="JJH36" s="1"/>
      <c r="JJI36" s="1"/>
      <c r="JJJ36" s="1"/>
      <c r="JJK36" s="1"/>
      <c r="JJL36" s="1"/>
      <c r="JJM36" s="1"/>
      <c r="JJN36" s="1"/>
      <c r="JJO36" s="1"/>
      <c r="JJP36" s="1"/>
      <c r="JJQ36" s="1"/>
      <c r="JJR36" s="1"/>
      <c r="JJS36" s="1"/>
      <c r="JJT36" s="1"/>
      <c r="JJU36" s="1"/>
      <c r="JJV36" s="1"/>
      <c r="JJW36" s="1"/>
      <c r="JJX36" s="1"/>
      <c r="JJY36" s="1"/>
      <c r="JJZ36" s="1"/>
      <c r="JKA36" s="1"/>
      <c r="JKB36" s="1"/>
      <c r="JKC36" s="1"/>
      <c r="JKD36" s="1"/>
      <c r="JKE36" s="1"/>
      <c r="JKF36" s="1"/>
      <c r="JKG36" s="1"/>
      <c r="JKH36" s="1"/>
      <c r="JKI36" s="1"/>
      <c r="JKJ36" s="1"/>
      <c r="JKK36" s="1"/>
      <c r="JKL36" s="1"/>
      <c r="JKM36" s="1"/>
      <c r="JKN36" s="1"/>
      <c r="JKO36" s="1"/>
      <c r="JKP36" s="1"/>
      <c r="JKQ36" s="1"/>
      <c r="JKR36" s="1"/>
      <c r="JKS36" s="1"/>
      <c r="JKT36" s="1"/>
      <c r="JKU36" s="1"/>
      <c r="JKV36" s="1"/>
      <c r="JKW36" s="1"/>
      <c r="JKX36" s="1"/>
      <c r="JKY36" s="1"/>
      <c r="JKZ36" s="1"/>
      <c r="JLA36" s="1"/>
      <c r="JLB36" s="1"/>
      <c r="JLC36" s="1"/>
      <c r="JLD36" s="1"/>
      <c r="JLE36" s="1"/>
      <c r="JLF36" s="1"/>
      <c r="JLG36" s="1"/>
      <c r="JLH36" s="1"/>
      <c r="JLI36" s="1"/>
      <c r="JLJ36" s="1"/>
      <c r="JLK36" s="1"/>
      <c r="JLL36" s="1"/>
      <c r="JLM36" s="1"/>
      <c r="JLN36" s="1"/>
      <c r="JLO36" s="1"/>
      <c r="JLP36" s="1"/>
      <c r="JLQ36" s="1"/>
      <c r="JLR36" s="1"/>
      <c r="JLS36" s="1"/>
      <c r="JLT36" s="1"/>
      <c r="JLU36" s="1"/>
      <c r="JLV36" s="1"/>
      <c r="JLW36" s="1"/>
      <c r="JLX36" s="1"/>
      <c r="JLY36" s="1"/>
      <c r="JLZ36" s="1"/>
      <c r="JMA36" s="1"/>
      <c r="JMB36" s="1"/>
      <c r="JMC36" s="1"/>
      <c r="JMD36" s="1"/>
      <c r="JME36" s="1"/>
      <c r="JMF36" s="1"/>
      <c r="JMG36" s="1"/>
      <c r="JMH36" s="1"/>
      <c r="JMI36" s="1"/>
      <c r="JMJ36" s="1"/>
      <c r="JMK36" s="1"/>
      <c r="JML36" s="1"/>
      <c r="JMM36" s="1"/>
      <c r="JMN36" s="1"/>
      <c r="JMO36" s="1"/>
      <c r="JMP36" s="1"/>
      <c r="JMQ36" s="1"/>
      <c r="JMR36" s="1"/>
      <c r="JMS36" s="1"/>
      <c r="JMT36" s="1"/>
      <c r="JMU36" s="1"/>
      <c r="JMV36" s="1"/>
      <c r="JMW36" s="1"/>
      <c r="JMX36" s="1"/>
      <c r="JMY36" s="1"/>
      <c r="JMZ36" s="1"/>
      <c r="JNA36" s="1"/>
      <c r="JNB36" s="1"/>
      <c r="JNC36" s="1"/>
      <c r="JND36" s="1"/>
      <c r="JNE36" s="1"/>
      <c r="JNF36" s="1"/>
      <c r="JNG36" s="1"/>
      <c r="JNH36" s="1"/>
      <c r="JNI36" s="1"/>
      <c r="JNJ36" s="1"/>
      <c r="JNK36" s="1"/>
      <c r="JNL36" s="1"/>
      <c r="JNM36" s="1"/>
      <c r="JNN36" s="1"/>
      <c r="JNO36" s="1"/>
      <c r="JNP36" s="1"/>
      <c r="JNQ36" s="1"/>
      <c r="JNR36" s="1"/>
      <c r="JNS36" s="1"/>
      <c r="JNT36" s="1"/>
      <c r="JNU36" s="1"/>
      <c r="JNV36" s="1"/>
      <c r="JNW36" s="1"/>
      <c r="JNX36" s="1"/>
      <c r="JNY36" s="1"/>
      <c r="JNZ36" s="1"/>
      <c r="JOA36" s="1"/>
      <c r="JOB36" s="1"/>
      <c r="JOC36" s="1"/>
      <c r="JOD36" s="1"/>
      <c r="JOE36" s="1"/>
      <c r="JOF36" s="1"/>
      <c r="JOG36" s="1"/>
      <c r="JOH36" s="1"/>
      <c r="JOI36" s="1"/>
      <c r="JOJ36" s="1"/>
      <c r="JOK36" s="1"/>
      <c r="JOL36" s="1"/>
      <c r="JOM36" s="1"/>
      <c r="JON36" s="1"/>
      <c r="JOO36" s="1"/>
      <c r="JOP36" s="1"/>
      <c r="JOQ36" s="1"/>
      <c r="JOR36" s="1"/>
      <c r="JOS36" s="1"/>
      <c r="JOT36" s="1"/>
      <c r="JOU36" s="1"/>
      <c r="JOV36" s="1"/>
      <c r="JOW36" s="1"/>
      <c r="JOX36" s="1"/>
      <c r="JOY36" s="1"/>
      <c r="JOZ36" s="1"/>
      <c r="JPA36" s="1"/>
      <c r="JPB36" s="1"/>
      <c r="JPC36" s="1"/>
      <c r="JPD36" s="1"/>
      <c r="JPE36" s="1"/>
      <c r="JPF36" s="1"/>
      <c r="JPG36" s="1"/>
      <c r="JPH36" s="1"/>
      <c r="JPI36" s="1"/>
      <c r="JPJ36" s="1"/>
      <c r="JPK36" s="1"/>
      <c r="JPL36" s="1"/>
      <c r="JPM36" s="1"/>
      <c r="JPN36" s="1"/>
      <c r="JPO36" s="1"/>
      <c r="JPP36" s="1"/>
      <c r="JPQ36" s="1"/>
      <c r="JPR36" s="1"/>
      <c r="JPS36" s="1"/>
      <c r="JPT36" s="1"/>
      <c r="JPU36" s="1"/>
      <c r="JPV36" s="1"/>
      <c r="JPW36" s="1"/>
      <c r="JPX36" s="1"/>
      <c r="JPY36" s="1"/>
      <c r="JPZ36" s="1"/>
      <c r="JQA36" s="1"/>
      <c r="JQB36" s="1"/>
      <c r="JQC36" s="1"/>
      <c r="JQD36" s="1"/>
      <c r="JQE36" s="1"/>
      <c r="JQF36" s="1"/>
      <c r="JQG36" s="1"/>
      <c r="JQH36" s="1"/>
      <c r="JQI36" s="1"/>
      <c r="JQJ36" s="1"/>
      <c r="JQK36" s="1"/>
      <c r="JQL36" s="1"/>
      <c r="JQM36" s="1"/>
      <c r="JQN36" s="1"/>
      <c r="JQO36" s="1"/>
      <c r="JQP36" s="1"/>
      <c r="JQQ36" s="1"/>
      <c r="JQR36" s="1"/>
      <c r="JQS36" s="1"/>
      <c r="JQT36" s="1"/>
      <c r="JQU36" s="1"/>
      <c r="JQV36" s="1"/>
      <c r="JQW36" s="1"/>
      <c r="JQX36" s="1"/>
      <c r="JQY36" s="1"/>
      <c r="JQZ36" s="1"/>
      <c r="JRA36" s="1"/>
      <c r="JRB36" s="1"/>
      <c r="JRC36" s="1"/>
      <c r="JRD36" s="1"/>
      <c r="JRE36" s="1"/>
      <c r="JRF36" s="1"/>
      <c r="JRG36" s="1"/>
      <c r="JRH36" s="1"/>
      <c r="JRI36" s="1"/>
      <c r="JRJ36" s="1"/>
      <c r="JRK36" s="1"/>
      <c r="JRL36" s="1"/>
      <c r="JRM36" s="1"/>
      <c r="JRN36" s="1"/>
      <c r="JRO36" s="1"/>
      <c r="JRP36" s="1"/>
      <c r="JRQ36" s="1"/>
      <c r="JRR36" s="1"/>
      <c r="JRS36" s="1"/>
      <c r="JRT36" s="1"/>
      <c r="JRU36" s="1"/>
      <c r="JRV36" s="1"/>
      <c r="JRW36" s="1"/>
      <c r="JRX36" s="1"/>
      <c r="JRY36" s="1"/>
      <c r="JRZ36" s="1"/>
      <c r="JSA36" s="1"/>
      <c r="JSB36" s="1"/>
      <c r="JSC36" s="1"/>
      <c r="JSD36" s="1"/>
      <c r="JSE36" s="1"/>
      <c r="JSF36" s="1"/>
      <c r="JSG36" s="1"/>
      <c r="JSH36" s="1"/>
      <c r="JSI36" s="1"/>
      <c r="JSJ36" s="1"/>
      <c r="JSK36" s="1"/>
      <c r="JSL36" s="1"/>
      <c r="JSM36" s="1"/>
      <c r="JSN36" s="1"/>
      <c r="JSO36" s="1"/>
      <c r="JSP36" s="1"/>
      <c r="JSQ36" s="1"/>
      <c r="JSR36" s="1"/>
      <c r="JSS36" s="1"/>
      <c r="JST36" s="1"/>
      <c r="JSU36" s="1"/>
      <c r="JSV36" s="1"/>
      <c r="JSW36" s="1"/>
      <c r="JSX36" s="1"/>
      <c r="JSY36" s="1"/>
      <c r="JSZ36" s="1"/>
      <c r="JTA36" s="1"/>
      <c r="JTB36" s="1"/>
      <c r="JTC36" s="1"/>
      <c r="JTD36" s="1"/>
      <c r="JTE36" s="1"/>
      <c r="JTF36" s="1"/>
      <c r="JTG36" s="1"/>
      <c r="JTH36" s="1"/>
      <c r="JTI36" s="1"/>
      <c r="JTJ36" s="1"/>
      <c r="JTK36" s="1"/>
      <c r="JTL36" s="1"/>
      <c r="JTM36" s="1"/>
      <c r="JTN36" s="1"/>
      <c r="JTO36" s="1"/>
      <c r="JTP36" s="1"/>
      <c r="JTQ36" s="1"/>
      <c r="JTR36" s="1"/>
      <c r="JTS36" s="1"/>
      <c r="JTT36" s="1"/>
      <c r="JTU36" s="1"/>
      <c r="JTV36" s="1"/>
      <c r="JTW36" s="1"/>
      <c r="JTX36" s="1"/>
      <c r="JTY36" s="1"/>
      <c r="JTZ36" s="1"/>
      <c r="JUA36" s="1"/>
      <c r="JUB36" s="1"/>
      <c r="JUC36" s="1"/>
      <c r="JUD36" s="1"/>
      <c r="JUE36" s="1"/>
      <c r="JUF36" s="1"/>
      <c r="JUG36" s="1"/>
      <c r="JUH36" s="1"/>
      <c r="JUI36" s="1"/>
      <c r="JUJ36" s="1"/>
      <c r="JUK36" s="1"/>
      <c r="JUL36" s="1"/>
      <c r="JUM36" s="1"/>
      <c r="JUN36" s="1"/>
      <c r="JUO36" s="1"/>
      <c r="JUP36" s="1"/>
      <c r="JUQ36" s="1"/>
      <c r="JUR36" s="1"/>
      <c r="JUS36" s="1"/>
      <c r="JUT36" s="1"/>
      <c r="JUU36" s="1"/>
      <c r="JUV36" s="1"/>
      <c r="JUW36" s="1"/>
      <c r="JUX36" s="1"/>
      <c r="JUY36" s="1"/>
      <c r="JUZ36" s="1"/>
      <c r="JVA36" s="1"/>
      <c r="JVB36" s="1"/>
      <c r="JVC36" s="1"/>
      <c r="JVD36" s="1"/>
      <c r="JVE36" s="1"/>
      <c r="JVF36" s="1"/>
      <c r="JVG36" s="1"/>
      <c r="JVH36" s="1"/>
      <c r="JVI36" s="1"/>
      <c r="JVJ36" s="1"/>
      <c r="JVK36" s="1"/>
      <c r="JVL36" s="1"/>
      <c r="JVM36" s="1"/>
      <c r="JVN36" s="1"/>
      <c r="JVO36" s="1"/>
      <c r="JVP36" s="1"/>
      <c r="JVQ36" s="1"/>
      <c r="JVR36" s="1"/>
      <c r="JVS36" s="1"/>
      <c r="JVT36" s="1"/>
      <c r="JVU36" s="1"/>
      <c r="JVV36" s="1"/>
      <c r="JVW36" s="1"/>
      <c r="JVX36" s="1"/>
      <c r="JVY36" s="1"/>
      <c r="JVZ36" s="1"/>
      <c r="JWA36" s="1"/>
      <c r="JWB36" s="1"/>
      <c r="JWC36" s="1"/>
      <c r="JWD36" s="1"/>
      <c r="JWE36" s="1"/>
      <c r="JWF36" s="1"/>
      <c r="JWG36" s="1"/>
      <c r="JWH36" s="1"/>
      <c r="JWI36" s="1"/>
      <c r="JWJ36" s="1"/>
      <c r="JWK36" s="1"/>
      <c r="JWL36" s="1"/>
      <c r="JWM36" s="1"/>
      <c r="JWN36" s="1"/>
      <c r="JWO36" s="1"/>
      <c r="JWP36" s="1"/>
      <c r="JWQ36" s="1"/>
      <c r="JWR36" s="1"/>
      <c r="JWS36" s="1"/>
      <c r="JWT36" s="1"/>
      <c r="JWU36" s="1"/>
      <c r="JWV36" s="1"/>
      <c r="JWW36" s="1"/>
      <c r="JWX36" s="1"/>
      <c r="JWY36" s="1"/>
      <c r="JWZ36" s="1"/>
      <c r="JXA36" s="1"/>
      <c r="JXB36" s="1"/>
      <c r="JXC36" s="1"/>
      <c r="JXD36" s="1"/>
      <c r="JXE36" s="1"/>
      <c r="JXF36" s="1"/>
      <c r="JXG36" s="1"/>
      <c r="JXH36" s="1"/>
      <c r="JXI36" s="1"/>
      <c r="JXJ36" s="1"/>
      <c r="JXK36" s="1"/>
      <c r="JXL36" s="1"/>
      <c r="JXM36" s="1"/>
      <c r="JXN36" s="1"/>
      <c r="JXO36" s="1"/>
      <c r="JXP36" s="1"/>
      <c r="JXQ36" s="1"/>
      <c r="JXR36" s="1"/>
      <c r="JXS36" s="1"/>
      <c r="JXT36" s="1"/>
      <c r="JXU36" s="1"/>
      <c r="JXV36" s="1"/>
      <c r="JXW36" s="1"/>
      <c r="JXX36" s="1"/>
      <c r="JXY36" s="1"/>
      <c r="JXZ36" s="1"/>
      <c r="JYA36" s="1"/>
      <c r="JYB36" s="1"/>
      <c r="JYC36" s="1"/>
      <c r="JYD36" s="1"/>
      <c r="JYE36" s="1"/>
      <c r="JYF36" s="1"/>
      <c r="JYG36" s="1"/>
      <c r="JYH36" s="1"/>
      <c r="JYI36" s="1"/>
      <c r="JYJ36" s="1"/>
      <c r="JYK36" s="1"/>
      <c r="JYL36" s="1"/>
      <c r="JYM36" s="1"/>
      <c r="JYN36" s="1"/>
      <c r="JYO36" s="1"/>
      <c r="JYP36" s="1"/>
      <c r="JYQ36" s="1"/>
      <c r="JYR36" s="1"/>
      <c r="JYS36" s="1"/>
      <c r="JYT36" s="1"/>
      <c r="JYU36" s="1"/>
      <c r="JYV36" s="1"/>
      <c r="JYW36" s="1"/>
      <c r="JYX36" s="1"/>
      <c r="JYY36" s="1"/>
      <c r="JYZ36" s="1"/>
      <c r="JZA36" s="1"/>
      <c r="JZB36" s="1"/>
      <c r="JZC36" s="1"/>
      <c r="JZD36" s="1"/>
      <c r="JZE36" s="1"/>
      <c r="JZF36" s="1"/>
      <c r="JZG36" s="1"/>
      <c r="JZH36" s="1"/>
      <c r="JZI36" s="1"/>
      <c r="JZJ36" s="1"/>
      <c r="JZK36" s="1"/>
      <c r="JZL36" s="1"/>
      <c r="JZM36" s="1"/>
      <c r="JZN36" s="1"/>
      <c r="JZO36" s="1"/>
      <c r="JZP36" s="1"/>
      <c r="JZQ36" s="1"/>
      <c r="JZR36" s="1"/>
      <c r="JZS36" s="1"/>
      <c r="JZT36" s="1"/>
      <c r="JZU36" s="1"/>
      <c r="JZV36" s="1"/>
      <c r="JZW36" s="1"/>
      <c r="JZX36" s="1"/>
      <c r="JZY36" s="1"/>
      <c r="JZZ36" s="1"/>
      <c r="KAA36" s="1"/>
      <c r="KAB36" s="1"/>
      <c r="KAC36" s="1"/>
      <c r="KAD36" s="1"/>
      <c r="KAE36" s="1"/>
      <c r="KAF36" s="1"/>
      <c r="KAG36" s="1"/>
      <c r="KAH36" s="1"/>
      <c r="KAI36" s="1"/>
      <c r="KAJ36" s="1"/>
      <c r="KAK36" s="1"/>
      <c r="KAL36" s="1"/>
      <c r="KAM36" s="1"/>
      <c r="KAN36" s="1"/>
      <c r="KAO36" s="1"/>
      <c r="KAP36" s="1"/>
      <c r="KAQ36" s="1"/>
      <c r="KAR36" s="1"/>
      <c r="KAS36" s="1"/>
      <c r="KAT36" s="1"/>
      <c r="KAU36" s="1"/>
      <c r="KAV36" s="1"/>
      <c r="KAW36" s="1"/>
      <c r="KAX36" s="1"/>
      <c r="KAY36" s="1"/>
      <c r="KAZ36" s="1"/>
      <c r="KBA36" s="1"/>
      <c r="KBB36" s="1"/>
      <c r="KBC36" s="1"/>
      <c r="KBD36" s="1"/>
      <c r="KBE36" s="1"/>
      <c r="KBF36" s="1"/>
      <c r="KBG36" s="1"/>
      <c r="KBH36" s="1"/>
      <c r="KBI36" s="1"/>
      <c r="KBJ36" s="1"/>
      <c r="KBK36" s="1"/>
      <c r="KBL36" s="1"/>
      <c r="KBM36" s="1"/>
      <c r="KBN36" s="1"/>
      <c r="KBO36" s="1"/>
      <c r="KBP36" s="1"/>
      <c r="KBQ36" s="1"/>
      <c r="KBR36" s="1"/>
      <c r="KBS36" s="1"/>
      <c r="KBT36" s="1"/>
      <c r="KBU36" s="1"/>
      <c r="KBV36" s="1"/>
      <c r="KBW36" s="1"/>
      <c r="KBX36" s="1"/>
      <c r="KBY36" s="1"/>
      <c r="KBZ36" s="1"/>
      <c r="KCA36" s="1"/>
      <c r="KCB36" s="1"/>
      <c r="KCC36" s="1"/>
      <c r="KCD36" s="1"/>
      <c r="KCE36" s="1"/>
      <c r="KCF36" s="1"/>
      <c r="KCG36" s="1"/>
      <c r="KCH36" s="1"/>
      <c r="KCI36" s="1"/>
      <c r="KCJ36" s="1"/>
      <c r="KCK36" s="1"/>
      <c r="KCL36" s="1"/>
      <c r="KCM36" s="1"/>
      <c r="KCN36" s="1"/>
      <c r="KCO36" s="1"/>
      <c r="KCP36" s="1"/>
      <c r="KCQ36" s="1"/>
      <c r="KCR36" s="1"/>
      <c r="KCS36" s="1"/>
      <c r="KCT36" s="1"/>
      <c r="KCU36" s="1"/>
      <c r="KCV36" s="1"/>
      <c r="KCW36" s="1"/>
      <c r="KCX36" s="1"/>
      <c r="KCY36" s="1"/>
      <c r="KCZ36" s="1"/>
      <c r="KDA36" s="1"/>
      <c r="KDB36" s="1"/>
      <c r="KDC36" s="1"/>
      <c r="KDD36" s="1"/>
      <c r="KDE36" s="1"/>
      <c r="KDF36" s="1"/>
      <c r="KDG36" s="1"/>
      <c r="KDH36" s="1"/>
      <c r="KDI36" s="1"/>
      <c r="KDJ36" s="1"/>
      <c r="KDK36" s="1"/>
      <c r="KDL36" s="1"/>
      <c r="KDM36" s="1"/>
      <c r="KDN36" s="1"/>
      <c r="KDO36" s="1"/>
      <c r="KDP36" s="1"/>
      <c r="KDQ36" s="1"/>
      <c r="KDR36" s="1"/>
      <c r="KDS36" s="1"/>
      <c r="KDT36" s="1"/>
      <c r="KDU36" s="1"/>
      <c r="KDV36" s="1"/>
      <c r="KDW36" s="1"/>
      <c r="KDX36" s="1"/>
      <c r="KDY36" s="1"/>
      <c r="KDZ36" s="1"/>
      <c r="KEA36" s="1"/>
      <c r="KEB36" s="1"/>
      <c r="KEC36" s="1"/>
      <c r="KED36" s="1"/>
      <c r="KEE36" s="1"/>
      <c r="KEF36" s="1"/>
      <c r="KEG36" s="1"/>
      <c r="KEH36" s="1"/>
      <c r="KEI36" s="1"/>
      <c r="KEJ36" s="1"/>
      <c r="KEK36" s="1"/>
      <c r="KEL36" s="1"/>
      <c r="KEM36" s="1"/>
      <c r="KEN36" s="1"/>
      <c r="KEO36" s="1"/>
      <c r="KEP36" s="1"/>
      <c r="KEQ36" s="1"/>
      <c r="KER36" s="1"/>
      <c r="KES36" s="1"/>
      <c r="KET36" s="1"/>
      <c r="KEU36" s="1"/>
      <c r="KEV36" s="1"/>
      <c r="KEW36" s="1"/>
      <c r="KEX36" s="1"/>
      <c r="KEY36" s="1"/>
      <c r="KEZ36" s="1"/>
      <c r="KFA36" s="1"/>
      <c r="KFB36" s="1"/>
      <c r="KFC36" s="1"/>
      <c r="KFD36" s="1"/>
      <c r="KFE36" s="1"/>
      <c r="KFF36" s="1"/>
      <c r="KFG36" s="1"/>
      <c r="KFH36" s="1"/>
      <c r="KFI36" s="1"/>
      <c r="KFJ36" s="1"/>
      <c r="KFK36" s="1"/>
      <c r="KFL36" s="1"/>
      <c r="KFM36" s="1"/>
      <c r="KFN36" s="1"/>
      <c r="KFO36" s="1"/>
      <c r="KFP36" s="1"/>
      <c r="KFQ36" s="1"/>
      <c r="KFR36" s="1"/>
      <c r="KFS36" s="1"/>
      <c r="KFT36" s="1"/>
      <c r="KFU36" s="1"/>
      <c r="KFV36" s="1"/>
      <c r="KFW36" s="1"/>
      <c r="KFX36" s="1"/>
      <c r="KFY36" s="1"/>
      <c r="KFZ36" s="1"/>
      <c r="KGA36" s="1"/>
      <c r="KGB36" s="1"/>
      <c r="KGC36" s="1"/>
      <c r="KGD36" s="1"/>
      <c r="KGE36" s="1"/>
      <c r="KGF36" s="1"/>
      <c r="KGG36" s="1"/>
      <c r="KGH36" s="1"/>
      <c r="KGI36" s="1"/>
      <c r="KGJ36" s="1"/>
      <c r="KGK36" s="1"/>
      <c r="KGL36" s="1"/>
      <c r="KGM36" s="1"/>
      <c r="KGN36" s="1"/>
      <c r="KGO36" s="1"/>
      <c r="KGP36" s="1"/>
      <c r="KGQ36" s="1"/>
      <c r="KGR36" s="1"/>
      <c r="KGS36" s="1"/>
      <c r="KGT36" s="1"/>
      <c r="KGU36" s="1"/>
      <c r="KGV36" s="1"/>
      <c r="KGW36" s="1"/>
      <c r="KGX36" s="1"/>
      <c r="KGY36" s="1"/>
      <c r="KGZ36" s="1"/>
      <c r="KHA36" s="1"/>
      <c r="KHB36" s="1"/>
      <c r="KHC36" s="1"/>
      <c r="KHD36" s="1"/>
      <c r="KHE36" s="1"/>
      <c r="KHF36" s="1"/>
      <c r="KHG36" s="1"/>
      <c r="KHH36" s="1"/>
      <c r="KHI36" s="1"/>
      <c r="KHJ36" s="1"/>
      <c r="KHK36" s="1"/>
      <c r="KHL36" s="1"/>
      <c r="KHM36" s="1"/>
      <c r="KHN36" s="1"/>
      <c r="KHO36" s="1"/>
      <c r="KHP36" s="1"/>
      <c r="KHQ36" s="1"/>
      <c r="KHR36" s="1"/>
      <c r="KHS36" s="1"/>
      <c r="KHT36" s="1"/>
      <c r="KHU36" s="1"/>
      <c r="KHV36" s="1"/>
      <c r="KHW36" s="1"/>
      <c r="KHX36" s="1"/>
      <c r="KHY36" s="1"/>
      <c r="KHZ36" s="1"/>
      <c r="KIA36" s="1"/>
      <c r="KIB36" s="1"/>
      <c r="KIC36" s="1"/>
      <c r="KID36" s="1"/>
      <c r="KIE36" s="1"/>
      <c r="KIF36" s="1"/>
      <c r="KIG36" s="1"/>
      <c r="KIH36" s="1"/>
      <c r="KII36" s="1"/>
      <c r="KIJ36" s="1"/>
      <c r="KIK36" s="1"/>
      <c r="KIL36" s="1"/>
      <c r="KIM36" s="1"/>
      <c r="KIN36" s="1"/>
      <c r="KIO36" s="1"/>
      <c r="KIP36" s="1"/>
      <c r="KIQ36" s="1"/>
      <c r="KIR36" s="1"/>
      <c r="KIS36" s="1"/>
      <c r="KIT36" s="1"/>
      <c r="KIU36" s="1"/>
      <c r="KIV36" s="1"/>
      <c r="KIW36" s="1"/>
      <c r="KIX36" s="1"/>
      <c r="KIY36" s="1"/>
      <c r="KIZ36" s="1"/>
      <c r="KJA36" s="1"/>
      <c r="KJB36" s="1"/>
      <c r="KJC36" s="1"/>
      <c r="KJD36" s="1"/>
      <c r="KJE36" s="1"/>
      <c r="KJF36" s="1"/>
      <c r="KJG36" s="1"/>
      <c r="KJH36" s="1"/>
      <c r="KJI36" s="1"/>
      <c r="KJJ36" s="1"/>
      <c r="KJK36" s="1"/>
      <c r="KJL36" s="1"/>
      <c r="KJM36" s="1"/>
      <c r="KJN36" s="1"/>
      <c r="KJO36" s="1"/>
      <c r="KJP36" s="1"/>
      <c r="KJQ36" s="1"/>
      <c r="KJR36" s="1"/>
      <c r="KJS36" s="1"/>
      <c r="KJT36" s="1"/>
      <c r="KJU36" s="1"/>
      <c r="KJV36" s="1"/>
      <c r="KJW36" s="1"/>
      <c r="KJX36" s="1"/>
      <c r="KJY36" s="1"/>
      <c r="KJZ36" s="1"/>
      <c r="KKA36" s="1"/>
      <c r="KKB36" s="1"/>
      <c r="KKC36" s="1"/>
      <c r="KKD36" s="1"/>
      <c r="KKE36" s="1"/>
      <c r="KKF36" s="1"/>
      <c r="KKG36" s="1"/>
      <c r="KKH36" s="1"/>
      <c r="KKI36" s="1"/>
      <c r="KKJ36" s="1"/>
      <c r="KKK36" s="1"/>
      <c r="KKL36" s="1"/>
      <c r="KKM36" s="1"/>
      <c r="KKN36" s="1"/>
      <c r="KKO36" s="1"/>
      <c r="KKP36" s="1"/>
      <c r="KKQ36" s="1"/>
      <c r="KKR36" s="1"/>
      <c r="KKS36" s="1"/>
      <c r="KKT36" s="1"/>
      <c r="KKU36" s="1"/>
      <c r="KKV36" s="1"/>
      <c r="KKW36" s="1"/>
      <c r="KKX36" s="1"/>
      <c r="KKY36" s="1"/>
      <c r="KKZ36" s="1"/>
      <c r="KLA36" s="1"/>
      <c r="KLB36" s="1"/>
      <c r="KLC36" s="1"/>
      <c r="KLD36" s="1"/>
      <c r="KLE36" s="1"/>
      <c r="KLF36" s="1"/>
      <c r="KLG36" s="1"/>
      <c r="KLH36" s="1"/>
      <c r="KLI36" s="1"/>
      <c r="KLJ36" s="1"/>
      <c r="KLK36" s="1"/>
      <c r="KLL36" s="1"/>
      <c r="KLM36" s="1"/>
      <c r="KLN36" s="1"/>
      <c r="KLO36" s="1"/>
      <c r="KLP36" s="1"/>
      <c r="KLQ36" s="1"/>
      <c r="KLR36" s="1"/>
      <c r="KLS36" s="1"/>
      <c r="KLT36" s="1"/>
      <c r="KLU36" s="1"/>
      <c r="KLV36" s="1"/>
      <c r="KLW36" s="1"/>
      <c r="KLX36" s="1"/>
      <c r="KLY36" s="1"/>
      <c r="KLZ36" s="1"/>
      <c r="KMA36" s="1"/>
      <c r="KMB36" s="1"/>
      <c r="KMC36" s="1"/>
      <c r="KMD36" s="1"/>
      <c r="KME36" s="1"/>
      <c r="KMF36" s="1"/>
      <c r="KMG36" s="1"/>
      <c r="KMH36" s="1"/>
      <c r="KMI36" s="1"/>
      <c r="KMJ36" s="1"/>
      <c r="KMK36" s="1"/>
      <c r="KML36" s="1"/>
      <c r="KMM36" s="1"/>
      <c r="KMN36" s="1"/>
      <c r="KMO36" s="1"/>
      <c r="KMP36" s="1"/>
      <c r="KMQ36" s="1"/>
      <c r="KMR36" s="1"/>
      <c r="KMS36" s="1"/>
      <c r="KMT36" s="1"/>
      <c r="KMU36" s="1"/>
      <c r="KMV36" s="1"/>
      <c r="KMW36" s="1"/>
      <c r="KMX36" s="1"/>
      <c r="KMY36" s="1"/>
      <c r="KMZ36" s="1"/>
      <c r="KNA36" s="1"/>
      <c r="KNB36" s="1"/>
      <c r="KNC36" s="1"/>
      <c r="KND36" s="1"/>
      <c r="KNE36" s="1"/>
      <c r="KNF36" s="1"/>
      <c r="KNG36" s="1"/>
      <c r="KNH36" s="1"/>
      <c r="KNI36" s="1"/>
      <c r="KNJ36" s="1"/>
      <c r="KNK36" s="1"/>
      <c r="KNL36" s="1"/>
      <c r="KNM36" s="1"/>
      <c r="KNN36" s="1"/>
      <c r="KNO36" s="1"/>
      <c r="KNP36" s="1"/>
      <c r="KNQ36" s="1"/>
      <c r="KNR36" s="1"/>
      <c r="KNS36" s="1"/>
      <c r="KNT36" s="1"/>
      <c r="KNU36" s="1"/>
      <c r="KNV36" s="1"/>
      <c r="KNW36" s="1"/>
      <c r="KNX36" s="1"/>
      <c r="KNY36" s="1"/>
      <c r="KNZ36" s="1"/>
      <c r="KOA36" s="1"/>
      <c r="KOB36" s="1"/>
      <c r="KOC36" s="1"/>
      <c r="KOD36" s="1"/>
      <c r="KOE36" s="1"/>
      <c r="KOF36" s="1"/>
      <c r="KOG36" s="1"/>
      <c r="KOH36" s="1"/>
      <c r="KOI36" s="1"/>
      <c r="KOJ36" s="1"/>
      <c r="KOK36" s="1"/>
      <c r="KOL36" s="1"/>
      <c r="KOM36" s="1"/>
      <c r="KON36" s="1"/>
      <c r="KOO36" s="1"/>
      <c r="KOP36" s="1"/>
      <c r="KOQ36" s="1"/>
      <c r="KOR36" s="1"/>
      <c r="KOS36" s="1"/>
      <c r="KOT36" s="1"/>
      <c r="KOU36" s="1"/>
      <c r="KOV36" s="1"/>
      <c r="KOW36" s="1"/>
      <c r="KOX36" s="1"/>
      <c r="KOY36" s="1"/>
      <c r="KOZ36" s="1"/>
      <c r="KPA36" s="1"/>
      <c r="KPB36" s="1"/>
      <c r="KPC36" s="1"/>
      <c r="KPD36" s="1"/>
      <c r="KPE36" s="1"/>
      <c r="KPF36" s="1"/>
      <c r="KPG36" s="1"/>
      <c r="KPH36" s="1"/>
      <c r="KPI36" s="1"/>
      <c r="KPJ36" s="1"/>
      <c r="KPK36" s="1"/>
      <c r="KPL36" s="1"/>
      <c r="KPM36" s="1"/>
      <c r="KPN36" s="1"/>
      <c r="KPO36" s="1"/>
      <c r="KPP36" s="1"/>
      <c r="KPQ36" s="1"/>
      <c r="KPR36" s="1"/>
      <c r="KPS36" s="1"/>
      <c r="KPT36" s="1"/>
      <c r="KPU36" s="1"/>
      <c r="KPV36" s="1"/>
      <c r="KPW36" s="1"/>
      <c r="KPX36" s="1"/>
      <c r="KPY36" s="1"/>
      <c r="KPZ36" s="1"/>
      <c r="KQA36" s="1"/>
      <c r="KQB36" s="1"/>
      <c r="KQC36" s="1"/>
      <c r="KQD36" s="1"/>
      <c r="KQE36" s="1"/>
      <c r="KQF36" s="1"/>
      <c r="KQG36" s="1"/>
      <c r="KQH36" s="1"/>
      <c r="KQI36" s="1"/>
      <c r="KQJ36" s="1"/>
      <c r="KQK36" s="1"/>
      <c r="KQL36" s="1"/>
      <c r="KQM36" s="1"/>
      <c r="KQN36" s="1"/>
      <c r="KQO36" s="1"/>
      <c r="KQP36" s="1"/>
      <c r="KQQ36" s="1"/>
      <c r="KQR36" s="1"/>
      <c r="KQS36" s="1"/>
      <c r="KQT36" s="1"/>
      <c r="KQU36" s="1"/>
      <c r="KQV36" s="1"/>
      <c r="KQW36" s="1"/>
      <c r="KQX36" s="1"/>
      <c r="KQY36" s="1"/>
      <c r="KQZ36" s="1"/>
      <c r="KRA36" s="1"/>
      <c r="KRB36" s="1"/>
      <c r="KRC36" s="1"/>
      <c r="KRD36" s="1"/>
      <c r="KRE36" s="1"/>
      <c r="KRF36" s="1"/>
      <c r="KRG36" s="1"/>
      <c r="KRH36" s="1"/>
      <c r="KRI36" s="1"/>
      <c r="KRJ36" s="1"/>
      <c r="KRK36" s="1"/>
      <c r="KRL36" s="1"/>
      <c r="KRM36" s="1"/>
      <c r="KRN36" s="1"/>
      <c r="KRO36" s="1"/>
      <c r="KRP36" s="1"/>
      <c r="KRQ36" s="1"/>
      <c r="KRR36" s="1"/>
      <c r="KRS36" s="1"/>
      <c r="KRT36" s="1"/>
      <c r="KRU36" s="1"/>
      <c r="KRV36" s="1"/>
      <c r="KRW36" s="1"/>
      <c r="KRX36" s="1"/>
      <c r="KRY36" s="1"/>
      <c r="KRZ36" s="1"/>
      <c r="KSA36" s="1"/>
      <c r="KSB36" s="1"/>
      <c r="KSC36" s="1"/>
      <c r="KSD36" s="1"/>
      <c r="KSE36" s="1"/>
      <c r="KSF36" s="1"/>
      <c r="KSG36" s="1"/>
      <c r="KSH36" s="1"/>
      <c r="KSI36" s="1"/>
      <c r="KSJ36" s="1"/>
      <c r="KSK36" s="1"/>
      <c r="KSL36" s="1"/>
      <c r="KSM36" s="1"/>
      <c r="KSN36" s="1"/>
      <c r="KSO36" s="1"/>
      <c r="KSP36" s="1"/>
      <c r="KSQ36" s="1"/>
      <c r="KSR36" s="1"/>
      <c r="KSS36" s="1"/>
      <c r="KST36" s="1"/>
      <c r="KSU36" s="1"/>
      <c r="KSV36" s="1"/>
      <c r="KSW36" s="1"/>
      <c r="KSX36" s="1"/>
      <c r="KSY36" s="1"/>
      <c r="KSZ36" s="1"/>
      <c r="KTA36" s="1"/>
      <c r="KTB36" s="1"/>
      <c r="KTC36" s="1"/>
      <c r="KTD36" s="1"/>
      <c r="KTE36" s="1"/>
      <c r="KTF36" s="1"/>
      <c r="KTG36" s="1"/>
      <c r="KTH36" s="1"/>
      <c r="KTI36" s="1"/>
      <c r="KTJ36" s="1"/>
      <c r="KTK36" s="1"/>
      <c r="KTL36" s="1"/>
      <c r="KTM36" s="1"/>
      <c r="KTN36" s="1"/>
      <c r="KTO36" s="1"/>
      <c r="KTP36" s="1"/>
      <c r="KTQ36" s="1"/>
      <c r="KTR36" s="1"/>
      <c r="KTS36" s="1"/>
      <c r="KTT36" s="1"/>
      <c r="KTU36" s="1"/>
      <c r="KTV36" s="1"/>
      <c r="KTW36" s="1"/>
      <c r="KTX36" s="1"/>
      <c r="KTY36" s="1"/>
      <c r="KTZ36" s="1"/>
      <c r="KUA36" s="1"/>
      <c r="KUB36" s="1"/>
      <c r="KUC36" s="1"/>
      <c r="KUD36" s="1"/>
      <c r="KUE36" s="1"/>
      <c r="KUF36" s="1"/>
      <c r="KUG36" s="1"/>
      <c r="KUH36" s="1"/>
      <c r="KUI36" s="1"/>
      <c r="KUJ36" s="1"/>
      <c r="KUK36" s="1"/>
      <c r="KUL36" s="1"/>
      <c r="KUM36" s="1"/>
      <c r="KUN36" s="1"/>
      <c r="KUO36" s="1"/>
      <c r="KUP36" s="1"/>
      <c r="KUQ36" s="1"/>
      <c r="KUR36" s="1"/>
      <c r="KUS36" s="1"/>
      <c r="KUT36" s="1"/>
      <c r="KUU36" s="1"/>
      <c r="KUV36" s="1"/>
      <c r="KUW36" s="1"/>
      <c r="KUX36" s="1"/>
      <c r="KUY36" s="1"/>
      <c r="KUZ36" s="1"/>
      <c r="KVA36" s="1"/>
      <c r="KVB36" s="1"/>
      <c r="KVC36" s="1"/>
      <c r="KVD36" s="1"/>
      <c r="KVE36" s="1"/>
      <c r="KVF36" s="1"/>
      <c r="KVG36" s="1"/>
      <c r="KVH36" s="1"/>
      <c r="KVI36" s="1"/>
      <c r="KVJ36" s="1"/>
      <c r="KVK36" s="1"/>
      <c r="KVL36" s="1"/>
      <c r="KVM36" s="1"/>
      <c r="KVN36" s="1"/>
      <c r="KVO36" s="1"/>
      <c r="KVP36" s="1"/>
      <c r="KVQ36" s="1"/>
      <c r="KVR36" s="1"/>
      <c r="KVS36" s="1"/>
      <c r="KVT36" s="1"/>
      <c r="KVU36" s="1"/>
      <c r="KVV36" s="1"/>
      <c r="KVW36" s="1"/>
      <c r="KVX36" s="1"/>
      <c r="KVY36" s="1"/>
      <c r="KVZ36" s="1"/>
      <c r="KWA36" s="1"/>
      <c r="KWB36" s="1"/>
      <c r="KWC36" s="1"/>
      <c r="KWD36" s="1"/>
      <c r="KWE36" s="1"/>
      <c r="KWF36" s="1"/>
      <c r="KWG36" s="1"/>
      <c r="KWH36" s="1"/>
      <c r="KWI36" s="1"/>
      <c r="KWJ36" s="1"/>
      <c r="KWK36" s="1"/>
      <c r="KWL36" s="1"/>
      <c r="KWM36" s="1"/>
      <c r="KWN36" s="1"/>
      <c r="KWO36" s="1"/>
      <c r="KWP36" s="1"/>
      <c r="KWQ36" s="1"/>
      <c r="KWR36" s="1"/>
      <c r="KWS36" s="1"/>
      <c r="KWT36" s="1"/>
      <c r="KWU36" s="1"/>
      <c r="KWV36" s="1"/>
      <c r="KWW36" s="1"/>
      <c r="KWX36" s="1"/>
      <c r="KWY36" s="1"/>
      <c r="KWZ36" s="1"/>
      <c r="KXA36" s="1"/>
      <c r="KXB36" s="1"/>
      <c r="KXC36" s="1"/>
      <c r="KXD36" s="1"/>
      <c r="KXE36" s="1"/>
      <c r="KXF36" s="1"/>
      <c r="KXG36" s="1"/>
      <c r="KXH36" s="1"/>
      <c r="KXI36" s="1"/>
      <c r="KXJ36" s="1"/>
      <c r="KXK36" s="1"/>
      <c r="KXL36" s="1"/>
      <c r="KXM36" s="1"/>
      <c r="KXN36" s="1"/>
      <c r="KXO36" s="1"/>
      <c r="KXP36" s="1"/>
      <c r="KXQ36" s="1"/>
      <c r="KXR36" s="1"/>
      <c r="KXS36" s="1"/>
      <c r="KXT36" s="1"/>
      <c r="KXU36" s="1"/>
      <c r="KXV36" s="1"/>
      <c r="KXW36" s="1"/>
      <c r="KXX36" s="1"/>
      <c r="KXY36" s="1"/>
      <c r="KXZ36" s="1"/>
      <c r="KYA36" s="1"/>
      <c r="KYB36" s="1"/>
      <c r="KYC36" s="1"/>
      <c r="KYD36" s="1"/>
      <c r="KYE36" s="1"/>
      <c r="KYF36" s="1"/>
      <c r="KYG36" s="1"/>
      <c r="KYH36" s="1"/>
      <c r="KYI36" s="1"/>
      <c r="KYJ36" s="1"/>
      <c r="KYK36" s="1"/>
      <c r="KYL36" s="1"/>
      <c r="KYM36" s="1"/>
      <c r="KYN36" s="1"/>
      <c r="KYO36" s="1"/>
      <c r="KYP36" s="1"/>
      <c r="KYQ36" s="1"/>
      <c r="KYR36" s="1"/>
      <c r="KYS36" s="1"/>
      <c r="KYT36" s="1"/>
      <c r="KYU36" s="1"/>
      <c r="KYV36" s="1"/>
      <c r="KYW36" s="1"/>
      <c r="KYX36" s="1"/>
      <c r="KYY36" s="1"/>
      <c r="KYZ36" s="1"/>
      <c r="KZA36" s="1"/>
      <c r="KZB36" s="1"/>
      <c r="KZC36" s="1"/>
      <c r="KZD36" s="1"/>
      <c r="KZE36" s="1"/>
      <c r="KZF36" s="1"/>
      <c r="KZG36" s="1"/>
      <c r="KZH36" s="1"/>
      <c r="KZI36" s="1"/>
      <c r="KZJ36" s="1"/>
      <c r="KZK36" s="1"/>
      <c r="KZL36" s="1"/>
      <c r="KZM36" s="1"/>
      <c r="KZN36" s="1"/>
      <c r="KZO36" s="1"/>
      <c r="KZP36" s="1"/>
      <c r="KZQ36" s="1"/>
      <c r="KZR36" s="1"/>
      <c r="KZS36" s="1"/>
      <c r="KZT36" s="1"/>
      <c r="KZU36" s="1"/>
      <c r="KZV36" s="1"/>
      <c r="KZW36" s="1"/>
    </row>
    <row r="37" spans="1:8135" s="61" customFormat="1" ht="66.75" customHeight="1" x14ac:dyDescent="0.25">
      <c r="A37" s="39">
        <v>1</v>
      </c>
      <c r="B37" s="39">
        <v>1</v>
      </c>
      <c r="C37" s="16">
        <v>1.4</v>
      </c>
      <c r="D37" s="40" t="s">
        <v>411</v>
      </c>
      <c r="E37" s="16" t="s">
        <v>40</v>
      </c>
      <c r="F37" s="103" t="s">
        <v>866</v>
      </c>
      <c r="G37" s="77" t="s">
        <v>866</v>
      </c>
      <c r="H37" s="67" t="s">
        <v>405</v>
      </c>
      <c r="I37" s="77" t="s">
        <v>21</v>
      </c>
      <c r="J37" s="17" t="s">
        <v>16</v>
      </c>
      <c r="K37" s="77" t="s">
        <v>816</v>
      </c>
      <c r="L37" s="67" t="s">
        <v>1230</v>
      </c>
      <c r="M37" s="88" t="s">
        <v>1448</v>
      </c>
      <c r="N37" s="77" t="s">
        <v>1241</v>
      </c>
      <c r="O37" s="77" t="s">
        <v>560</v>
      </c>
      <c r="P37" s="14"/>
      <c r="Q37" s="15" t="s">
        <v>1236</v>
      </c>
      <c r="R37" s="49" t="s">
        <v>613</v>
      </c>
      <c r="S37" s="92" t="s">
        <v>1627</v>
      </c>
      <c r="T37" s="172" t="s">
        <v>1627</v>
      </c>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row>
    <row r="38" spans="1:8135" s="61" customFormat="1" ht="60.75" customHeight="1" x14ac:dyDescent="0.25">
      <c r="A38" s="39">
        <v>1</v>
      </c>
      <c r="B38" s="39">
        <v>1</v>
      </c>
      <c r="C38" s="16">
        <v>1.4</v>
      </c>
      <c r="D38" s="40" t="s">
        <v>411</v>
      </c>
      <c r="E38" s="16" t="s">
        <v>40</v>
      </c>
      <c r="F38" s="103" t="s">
        <v>55</v>
      </c>
      <c r="G38" s="77" t="s">
        <v>1231</v>
      </c>
      <c r="H38" s="67" t="s">
        <v>405</v>
      </c>
      <c r="I38" s="77" t="s">
        <v>21</v>
      </c>
      <c r="J38" s="17" t="s">
        <v>16</v>
      </c>
      <c r="K38" s="77" t="s">
        <v>816</v>
      </c>
      <c r="L38" s="67" t="s">
        <v>1232</v>
      </c>
      <c r="M38" s="88" t="s">
        <v>1448</v>
      </c>
      <c r="N38" s="77" t="s">
        <v>1241</v>
      </c>
      <c r="O38" s="77" t="s">
        <v>560</v>
      </c>
      <c r="P38" s="14"/>
      <c r="Q38" s="15" t="s">
        <v>1237</v>
      </c>
      <c r="R38" s="49" t="s">
        <v>613</v>
      </c>
      <c r="S38" s="91" t="s">
        <v>1627</v>
      </c>
      <c r="T38" s="17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row>
    <row r="39" spans="1:8135" s="61" customFormat="1" ht="82.5" customHeight="1" x14ac:dyDescent="0.25">
      <c r="A39" s="39">
        <v>1</v>
      </c>
      <c r="B39" s="39">
        <v>1</v>
      </c>
      <c r="C39" s="16">
        <v>1.4</v>
      </c>
      <c r="D39" s="40" t="s">
        <v>411</v>
      </c>
      <c r="E39" s="16" t="s">
        <v>222</v>
      </c>
      <c r="F39" s="103" t="s">
        <v>55</v>
      </c>
      <c r="G39" s="77" t="s">
        <v>1231</v>
      </c>
      <c r="H39" s="67" t="s">
        <v>405</v>
      </c>
      <c r="I39" s="77" t="s">
        <v>21</v>
      </c>
      <c r="J39" s="17" t="s">
        <v>12</v>
      </c>
      <c r="K39" s="77" t="s">
        <v>816</v>
      </c>
      <c r="L39" s="67" t="s">
        <v>1233</v>
      </c>
      <c r="M39" s="88" t="s">
        <v>1427</v>
      </c>
      <c r="N39" s="77" t="s">
        <v>1240</v>
      </c>
      <c r="O39" s="77" t="s">
        <v>560</v>
      </c>
      <c r="P39" s="14" t="s">
        <v>1234</v>
      </c>
      <c r="Q39" s="15" t="s">
        <v>1238</v>
      </c>
      <c r="R39" s="49" t="s">
        <v>1065</v>
      </c>
      <c r="S39" s="173" t="s">
        <v>12</v>
      </c>
      <c r="T39" s="174"/>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row>
    <row r="40" spans="1:8135" s="61" customFormat="1" ht="81.75" customHeight="1" x14ac:dyDescent="0.25">
      <c r="A40" s="39">
        <v>1</v>
      </c>
      <c r="B40" s="39">
        <v>1</v>
      </c>
      <c r="C40" s="16">
        <v>1.4</v>
      </c>
      <c r="D40" s="40" t="s">
        <v>411</v>
      </c>
      <c r="E40" s="16" t="s">
        <v>222</v>
      </c>
      <c r="F40" s="103" t="s">
        <v>55</v>
      </c>
      <c r="G40" s="77" t="s">
        <v>1231</v>
      </c>
      <c r="H40" s="67" t="s">
        <v>405</v>
      </c>
      <c r="I40" s="77" t="s">
        <v>21</v>
      </c>
      <c r="J40" s="17" t="s">
        <v>12</v>
      </c>
      <c r="K40" s="77" t="s">
        <v>816</v>
      </c>
      <c r="L40" s="67" t="s">
        <v>1235</v>
      </c>
      <c r="M40" s="88" t="s">
        <v>1427</v>
      </c>
      <c r="N40" s="77" t="s">
        <v>1240</v>
      </c>
      <c r="O40" s="77" t="s">
        <v>560</v>
      </c>
      <c r="P40" s="14" t="s">
        <v>494</v>
      </c>
      <c r="Q40" s="15" t="s">
        <v>1239</v>
      </c>
      <c r="R40" s="49" t="s">
        <v>1065</v>
      </c>
      <c r="S40" s="175"/>
      <c r="T40" s="176"/>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row>
    <row r="41" spans="1:8135" ht="44.25" customHeight="1" x14ac:dyDescent="0.2">
      <c r="A41" s="39">
        <v>1</v>
      </c>
      <c r="B41" s="39">
        <v>2</v>
      </c>
      <c r="C41" s="39">
        <v>2.1</v>
      </c>
      <c r="D41" s="41" t="s">
        <v>406</v>
      </c>
      <c r="E41" s="39" t="s">
        <v>222</v>
      </c>
      <c r="F41" s="7" t="s">
        <v>162</v>
      </c>
      <c r="G41" s="17" t="s">
        <v>162</v>
      </c>
      <c r="H41" s="17" t="s">
        <v>405</v>
      </c>
      <c r="I41" s="79" t="s">
        <v>9</v>
      </c>
      <c r="J41" s="17" t="s">
        <v>16</v>
      </c>
      <c r="K41" s="79" t="s">
        <v>559</v>
      </c>
      <c r="L41" s="17" t="s">
        <v>1242</v>
      </c>
      <c r="M41" s="7" t="s">
        <v>1428</v>
      </c>
      <c r="N41" s="79" t="s">
        <v>1245</v>
      </c>
      <c r="O41" s="79" t="s">
        <v>560</v>
      </c>
      <c r="P41" s="79" t="s">
        <v>284</v>
      </c>
      <c r="Q41" s="17" t="s">
        <v>1243</v>
      </c>
      <c r="R41" s="49" t="s">
        <v>614</v>
      </c>
      <c r="S41" s="91">
        <v>0</v>
      </c>
      <c r="T41" s="172">
        <v>0</v>
      </c>
    </row>
    <row r="42" spans="1:8135" ht="55.5" customHeight="1" x14ac:dyDescent="0.2">
      <c r="A42" s="39">
        <v>1</v>
      </c>
      <c r="B42" s="39">
        <v>2</v>
      </c>
      <c r="C42" s="39">
        <v>2.1</v>
      </c>
      <c r="D42" s="41" t="s">
        <v>406</v>
      </c>
      <c r="E42" s="39" t="s">
        <v>222</v>
      </c>
      <c r="F42" s="7" t="s">
        <v>162</v>
      </c>
      <c r="G42" s="17" t="s">
        <v>162</v>
      </c>
      <c r="H42" s="17" t="s">
        <v>405</v>
      </c>
      <c r="I42" s="79" t="s">
        <v>9</v>
      </c>
      <c r="J42" s="17" t="s">
        <v>16</v>
      </c>
      <c r="K42" s="79" t="s">
        <v>559</v>
      </c>
      <c r="L42" s="17" t="s">
        <v>1242</v>
      </c>
      <c r="M42" s="7" t="s">
        <v>1428</v>
      </c>
      <c r="N42" s="79" t="s">
        <v>1245</v>
      </c>
      <c r="O42" s="79" t="s">
        <v>560</v>
      </c>
      <c r="P42" s="79" t="s">
        <v>285</v>
      </c>
      <c r="Q42" s="17" t="s">
        <v>1244</v>
      </c>
      <c r="R42" s="49" t="s">
        <v>614</v>
      </c>
      <c r="S42" s="91">
        <v>0</v>
      </c>
      <c r="T42" s="172"/>
    </row>
    <row r="43" spans="1:8135" ht="57.75" customHeight="1" x14ac:dyDescent="0.2">
      <c r="A43" s="39">
        <v>1</v>
      </c>
      <c r="B43" s="39">
        <v>2</v>
      </c>
      <c r="C43" s="39">
        <v>2.2999999999999998</v>
      </c>
      <c r="D43" s="40" t="s">
        <v>406</v>
      </c>
      <c r="E43" s="16" t="s">
        <v>8</v>
      </c>
      <c r="F43" s="7" t="s">
        <v>55</v>
      </c>
      <c r="G43" s="17" t="s">
        <v>1151</v>
      </c>
      <c r="H43" s="17" t="s">
        <v>405</v>
      </c>
      <c r="I43" s="79" t="s">
        <v>9</v>
      </c>
      <c r="J43" s="17" t="s">
        <v>12</v>
      </c>
      <c r="K43" s="79" t="s">
        <v>1449</v>
      </c>
      <c r="L43" s="17" t="s">
        <v>246</v>
      </c>
      <c r="M43" s="17" t="s">
        <v>1368</v>
      </c>
      <c r="N43" s="17" t="s">
        <v>648</v>
      </c>
      <c r="O43" s="79" t="s">
        <v>612</v>
      </c>
      <c r="P43" s="79" t="s">
        <v>247</v>
      </c>
      <c r="Q43" s="17" t="s">
        <v>248</v>
      </c>
      <c r="R43" s="49" t="s">
        <v>613</v>
      </c>
      <c r="S43" s="139" t="s">
        <v>12</v>
      </c>
      <c r="T43" s="140"/>
    </row>
    <row r="44" spans="1:8135" ht="51.75" customHeight="1" x14ac:dyDescent="0.2">
      <c r="A44" s="39">
        <v>1</v>
      </c>
      <c r="B44" s="39">
        <v>2</v>
      </c>
      <c r="C44" s="39">
        <v>2.2999999999999998</v>
      </c>
      <c r="D44" s="40" t="s">
        <v>406</v>
      </c>
      <c r="E44" s="16" t="s">
        <v>8</v>
      </c>
      <c r="F44" s="7" t="s">
        <v>1030</v>
      </c>
      <c r="G44" s="17" t="s">
        <v>603</v>
      </c>
      <c r="H44" s="17" t="s">
        <v>405</v>
      </c>
      <c r="I44" s="79" t="s">
        <v>9</v>
      </c>
      <c r="J44" s="17" t="s">
        <v>12</v>
      </c>
      <c r="K44" s="79" t="s">
        <v>1449</v>
      </c>
      <c r="L44" s="17" t="s">
        <v>246</v>
      </c>
      <c r="M44" s="17" t="s">
        <v>1368</v>
      </c>
      <c r="N44" s="17" t="s">
        <v>648</v>
      </c>
      <c r="O44" s="79" t="s">
        <v>612</v>
      </c>
      <c r="P44" s="79" t="s">
        <v>114</v>
      </c>
      <c r="Q44" s="17" t="s">
        <v>115</v>
      </c>
      <c r="R44" s="79" t="s">
        <v>616</v>
      </c>
      <c r="S44" s="141"/>
      <c r="T44" s="142"/>
    </row>
    <row r="45" spans="1:8135" ht="46.5" customHeight="1" x14ac:dyDescent="0.2">
      <c r="A45" s="39">
        <v>1</v>
      </c>
      <c r="B45" s="39">
        <v>2</v>
      </c>
      <c r="C45" s="39">
        <v>2.2999999999999998</v>
      </c>
      <c r="D45" s="40" t="s">
        <v>406</v>
      </c>
      <c r="E45" s="39" t="s">
        <v>8</v>
      </c>
      <c r="F45" s="7" t="s">
        <v>162</v>
      </c>
      <c r="G45" s="17" t="s">
        <v>618</v>
      </c>
      <c r="H45" s="17" t="s">
        <v>405</v>
      </c>
      <c r="I45" s="79" t="s">
        <v>9</v>
      </c>
      <c r="J45" s="17" t="s">
        <v>16</v>
      </c>
      <c r="K45" s="79" t="s">
        <v>619</v>
      </c>
      <c r="L45" s="17" t="s">
        <v>255</v>
      </c>
      <c r="M45" s="17" t="s">
        <v>1367</v>
      </c>
      <c r="N45" s="17" t="s">
        <v>646</v>
      </c>
      <c r="O45" s="79" t="s">
        <v>560</v>
      </c>
      <c r="P45" s="79" t="s">
        <v>256</v>
      </c>
      <c r="Q45" s="17" t="s">
        <v>257</v>
      </c>
      <c r="R45" s="49" t="s">
        <v>620</v>
      </c>
      <c r="S45" s="91">
        <v>601</v>
      </c>
      <c r="T45" s="181">
        <f>(S45/S46)</f>
        <v>0.85734664764621971</v>
      </c>
    </row>
    <row r="46" spans="1:8135" ht="43.5" customHeight="1" x14ac:dyDescent="0.2">
      <c r="A46" s="39">
        <v>1</v>
      </c>
      <c r="B46" s="39">
        <v>2</v>
      </c>
      <c r="C46" s="39">
        <v>2.2999999999999998</v>
      </c>
      <c r="D46" s="40" t="s">
        <v>406</v>
      </c>
      <c r="E46" s="39" t="s">
        <v>8</v>
      </c>
      <c r="F46" s="7" t="s">
        <v>162</v>
      </c>
      <c r="G46" s="17" t="s">
        <v>618</v>
      </c>
      <c r="H46" s="17" t="s">
        <v>405</v>
      </c>
      <c r="I46" s="79" t="s">
        <v>9</v>
      </c>
      <c r="J46" s="17" t="s">
        <v>16</v>
      </c>
      <c r="K46" s="79" t="s">
        <v>619</v>
      </c>
      <c r="L46" s="17" t="s">
        <v>255</v>
      </c>
      <c r="M46" s="17" t="s">
        <v>1367</v>
      </c>
      <c r="N46" s="17" t="s">
        <v>646</v>
      </c>
      <c r="O46" s="79" t="s">
        <v>560</v>
      </c>
      <c r="P46" s="79" t="s">
        <v>253</v>
      </c>
      <c r="Q46" s="17" t="s">
        <v>254</v>
      </c>
      <c r="R46" s="49" t="s">
        <v>620</v>
      </c>
      <c r="S46" s="94">
        <v>701</v>
      </c>
      <c r="T46" s="181"/>
    </row>
    <row r="47" spans="1:8135" ht="54" customHeight="1" x14ac:dyDescent="0.2">
      <c r="A47" s="39">
        <v>1</v>
      </c>
      <c r="B47" s="39">
        <v>2</v>
      </c>
      <c r="C47" s="39">
        <v>2.2999999999999998</v>
      </c>
      <c r="D47" s="40" t="s">
        <v>406</v>
      </c>
      <c r="E47" s="39" t="s">
        <v>1471</v>
      </c>
      <c r="F47" s="7" t="s">
        <v>162</v>
      </c>
      <c r="G47" s="17" t="s">
        <v>162</v>
      </c>
      <c r="H47" s="17" t="s">
        <v>405</v>
      </c>
      <c r="I47" s="79" t="s">
        <v>9</v>
      </c>
      <c r="J47" s="17" t="s">
        <v>12</v>
      </c>
      <c r="K47" s="79" t="s">
        <v>621</v>
      </c>
      <c r="L47" s="17" t="s">
        <v>249</v>
      </c>
      <c r="M47" s="17" t="s">
        <v>1587</v>
      </c>
      <c r="N47" s="17" t="s">
        <v>647</v>
      </c>
      <c r="O47" s="79" t="s">
        <v>612</v>
      </c>
      <c r="P47" s="79" t="s">
        <v>250</v>
      </c>
      <c r="Q47" s="17" t="s">
        <v>251</v>
      </c>
      <c r="R47" s="49" t="s">
        <v>613</v>
      </c>
      <c r="S47" s="177" t="s">
        <v>12</v>
      </c>
      <c r="T47" s="178"/>
    </row>
    <row r="48" spans="1:8135" ht="56.25" customHeight="1" x14ac:dyDescent="0.2">
      <c r="A48" s="39">
        <v>1</v>
      </c>
      <c r="B48" s="39">
        <v>2</v>
      </c>
      <c r="C48" s="39">
        <v>2.2999999999999998</v>
      </c>
      <c r="D48" s="40" t="s">
        <v>406</v>
      </c>
      <c r="E48" s="39" t="s">
        <v>1471</v>
      </c>
      <c r="F48" s="7" t="s">
        <v>1030</v>
      </c>
      <c r="G48" s="17" t="s">
        <v>603</v>
      </c>
      <c r="H48" s="17" t="s">
        <v>405</v>
      </c>
      <c r="I48" s="79" t="s">
        <v>9</v>
      </c>
      <c r="J48" s="17" t="s">
        <v>12</v>
      </c>
      <c r="K48" s="79" t="s">
        <v>621</v>
      </c>
      <c r="L48" s="17" t="s">
        <v>249</v>
      </c>
      <c r="M48" s="17" t="s">
        <v>1366</v>
      </c>
      <c r="N48" s="17" t="s">
        <v>647</v>
      </c>
      <c r="O48" s="79" t="s">
        <v>612</v>
      </c>
      <c r="P48" s="79" t="s">
        <v>114</v>
      </c>
      <c r="Q48" s="17" t="s">
        <v>115</v>
      </c>
      <c r="R48" s="79" t="s">
        <v>616</v>
      </c>
      <c r="S48" s="179"/>
      <c r="T48" s="180"/>
    </row>
    <row r="49" spans="1:20" ht="43.5" customHeight="1" x14ac:dyDescent="0.2">
      <c r="A49" s="39">
        <v>1</v>
      </c>
      <c r="B49" s="39">
        <v>2</v>
      </c>
      <c r="C49" s="39">
        <v>2.2999999999999998</v>
      </c>
      <c r="D49" s="40" t="s">
        <v>406</v>
      </c>
      <c r="E49" s="39" t="s">
        <v>8</v>
      </c>
      <c r="F49" s="7" t="s">
        <v>162</v>
      </c>
      <c r="G49" s="17"/>
      <c r="H49" s="17" t="s">
        <v>405</v>
      </c>
      <c r="I49" s="79" t="s">
        <v>9</v>
      </c>
      <c r="J49" s="17" t="s">
        <v>16</v>
      </c>
      <c r="K49" s="79" t="s">
        <v>622</v>
      </c>
      <c r="L49" s="17" t="s">
        <v>376</v>
      </c>
      <c r="M49" s="17" t="s">
        <v>1365</v>
      </c>
      <c r="N49" s="17" t="s">
        <v>653</v>
      </c>
      <c r="O49" s="79" t="s">
        <v>623</v>
      </c>
      <c r="P49" s="79" t="s">
        <v>377</v>
      </c>
      <c r="Q49" s="17" t="s">
        <v>378</v>
      </c>
      <c r="R49" s="49" t="s">
        <v>624</v>
      </c>
      <c r="S49" s="91">
        <v>262</v>
      </c>
      <c r="T49" s="193">
        <f>S49/S50</f>
        <v>30.200127716570652</v>
      </c>
    </row>
    <row r="50" spans="1:20" ht="42.75" customHeight="1" x14ac:dyDescent="0.2">
      <c r="A50" s="39">
        <v>1</v>
      </c>
      <c r="B50" s="39">
        <v>2</v>
      </c>
      <c r="C50" s="39">
        <v>2.2999999999999998</v>
      </c>
      <c r="D50" s="40" t="s">
        <v>406</v>
      </c>
      <c r="E50" s="39" t="s">
        <v>8</v>
      </c>
      <c r="F50" s="7" t="s">
        <v>1030</v>
      </c>
      <c r="G50" s="17" t="s">
        <v>603</v>
      </c>
      <c r="H50" s="17" t="s">
        <v>405</v>
      </c>
      <c r="I50" s="79" t="s">
        <v>9</v>
      </c>
      <c r="J50" s="17" t="s">
        <v>16</v>
      </c>
      <c r="K50" s="79" t="s">
        <v>622</v>
      </c>
      <c r="L50" s="17" t="s">
        <v>376</v>
      </c>
      <c r="M50" s="17" t="s">
        <v>1365</v>
      </c>
      <c r="N50" s="17" t="s">
        <v>653</v>
      </c>
      <c r="O50" s="79" t="s">
        <v>623</v>
      </c>
      <c r="P50" s="79" t="s">
        <v>114</v>
      </c>
      <c r="Q50" s="17" t="s">
        <v>115</v>
      </c>
      <c r="R50" s="79" t="s">
        <v>616</v>
      </c>
      <c r="S50" s="91">
        <f>867546/100000</f>
        <v>8.6754599999999993</v>
      </c>
      <c r="T50" s="193"/>
    </row>
    <row r="51" spans="1:20" ht="39" customHeight="1" x14ac:dyDescent="0.2">
      <c r="A51" s="39">
        <v>1</v>
      </c>
      <c r="B51" s="39">
        <v>2</v>
      </c>
      <c r="C51" s="39">
        <v>2.2999999999999998</v>
      </c>
      <c r="D51" s="40" t="s">
        <v>406</v>
      </c>
      <c r="E51" s="39" t="s">
        <v>8</v>
      </c>
      <c r="F51" s="7" t="s">
        <v>1282</v>
      </c>
      <c r="G51" s="17" t="s">
        <v>1292</v>
      </c>
      <c r="H51" s="17" t="s">
        <v>405</v>
      </c>
      <c r="I51" s="79" t="s">
        <v>9</v>
      </c>
      <c r="J51" s="17" t="s">
        <v>12</v>
      </c>
      <c r="K51" s="79" t="s">
        <v>626</v>
      </c>
      <c r="L51" s="17" t="s">
        <v>269</v>
      </c>
      <c r="M51" s="17" t="s">
        <v>1364</v>
      </c>
      <c r="N51" s="17" t="s">
        <v>654</v>
      </c>
      <c r="O51" s="79" t="s">
        <v>612</v>
      </c>
      <c r="P51" s="79" t="s">
        <v>270</v>
      </c>
      <c r="Q51" s="17" t="s">
        <v>271</v>
      </c>
      <c r="R51" s="49" t="s">
        <v>613</v>
      </c>
      <c r="S51" s="139" t="s">
        <v>12</v>
      </c>
      <c r="T51" s="140"/>
    </row>
    <row r="52" spans="1:20" ht="39" customHeight="1" x14ac:dyDescent="0.2">
      <c r="A52" s="39">
        <v>1</v>
      </c>
      <c r="B52" s="39">
        <v>2</v>
      </c>
      <c r="C52" s="39">
        <v>2.2999999999999998</v>
      </c>
      <c r="D52" s="40" t="s">
        <v>406</v>
      </c>
      <c r="E52" s="39" t="s">
        <v>8</v>
      </c>
      <c r="F52" s="7" t="s">
        <v>162</v>
      </c>
      <c r="G52" s="17" t="s">
        <v>625</v>
      </c>
      <c r="H52" s="17" t="s">
        <v>405</v>
      </c>
      <c r="I52" s="79" t="s">
        <v>9</v>
      </c>
      <c r="J52" s="17" t="s">
        <v>12</v>
      </c>
      <c r="K52" s="79" t="s">
        <v>626</v>
      </c>
      <c r="L52" s="17" t="s">
        <v>269</v>
      </c>
      <c r="M52" s="17" t="s">
        <v>1364</v>
      </c>
      <c r="N52" s="17" t="s">
        <v>654</v>
      </c>
      <c r="O52" s="79" t="s">
        <v>612</v>
      </c>
      <c r="P52" s="79" t="s">
        <v>244</v>
      </c>
      <c r="Q52" s="17" t="s">
        <v>245</v>
      </c>
      <c r="R52" s="78" t="s">
        <v>615</v>
      </c>
      <c r="S52" s="141"/>
      <c r="T52" s="142"/>
    </row>
    <row r="53" spans="1:20" ht="49.5" customHeight="1" x14ac:dyDescent="0.2">
      <c r="A53" s="39">
        <v>1</v>
      </c>
      <c r="B53" s="39">
        <v>2</v>
      </c>
      <c r="C53" s="39">
        <v>2.2999999999999998</v>
      </c>
      <c r="D53" s="40" t="s">
        <v>406</v>
      </c>
      <c r="E53" s="39" t="s">
        <v>8</v>
      </c>
      <c r="F53" s="7" t="s">
        <v>162</v>
      </c>
      <c r="G53" s="17" t="s">
        <v>1450</v>
      </c>
      <c r="H53" s="17" t="s">
        <v>405</v>
      </c>
      <c r="I53" s="79" t="s">
        <v>21</v>
      </c>
      <c r="J53" s="17" t="s">
        <v>16</v>
      </c>
      <c r="K53" s="79" t="s">
        <v>627</v>
      </c>
      <c r="L53" s="17" t="s">
        <v>371</v>
      </c>
      <c r="M53" s="17" t="s">
        <v>1363</v>
      </c>
      <c r="N53" s="17" t="s">
        <v>649</v>
      </c>
      <c r="O53" s="79" t="s">
        <v>560</v>
      </c>
      <c r="P53" s="79" t="s">
        <v>372</v>
      </c>
      <c r="Q53" s="17" t="s">
        <v>375</v>
      </c>
      <c r="R53" s="49" t="s">
        <v>628</v>
      </c>
      <c r="S53" s="91">
        <v>51</v>
      </c>
      <c r="T53" s="181">
        <f>((S53+S54)/S55)</f>
        <v>5.8100558659217878E-2</v>
      </c>
    </row>
    <row r="54" spans="1:20" ht="56.25" customHeight="1" x14ac:dyDescent="0.2">
      <c r="A54" s="39">
        <v>1</v>
      </c>
      <c r="B54" s="39">
        <v>2</v>
      </c>
      <c r="C54" s="39">
        <v>2.2999999999999998</v>
      </c>
      <c r="D54" s="40" t="s">
        <v>406</v>
      </c>
      <c r="E54" s="39" t="s">
        <v>8</v>
      </c>
      <c r="F54" s="7" t="s">
        <v>162</v>
      </c>
      <c r="G54" s="17" t="s">
        <v>1450</v>
      </c>
      <c r="H54" s="17" t="s">
        <v>405</v>
      </c>
      <c r="I54" s="79" t="s">
        <v>21</v>
      </c>
      <c r="J54" s="17" t="s">
        <v>16</v>
      </c>
      <c r="K54" s="79" t="s">
        <v>627</v>
      </c>
      <c r="L54" s="17" t="s">
        <v>371</v>
      </c>
      <c r="M54" s="17" t="s">
        <v>1363</v>
      </c>
      <c r="N54" s="17" t="s">
        <v>649</v>
      </c>
      <c r="O54" s="79" t="s">
        <v>560</v>
      </c>
      <c r="P54" s="79" t="s">
        <v>373</v>
      </c>
      <c r="Q54" s="17" t="s">
        <v>374</v>
      </c>
      <c r="R54" s="49" t="s">
        <v>628</v>
      </c>
      <c r="S54" s="95">
        <v>1</v>
      </c>
      <c r="T54" s="181"/>
    </row>
    <row r="55" spans="1:20" ht="49.5" customHeight="1" x14ac:dyDescent="0.2">
      <c r="A55" s="39">
        <v>1</v>
      </c>
      <c r="B55" s="39">
        <v>2</v>
      </c>
      <c r="C55" s="39">
        <v>2.2999999999999998</v>
      </c>
      <c r="D55" s="40" t="s">
        <v>406</v>
      </c>
      <c r="E55" s="39" t="s">
        <v>8</v>
      </c>
      <c r="F55" s="7" t="s">
        <v>162</v>
      </c>
      <c r="G55" s="17" t="s">
        <v>1450</v>
      </c>
      <c r="H55" s="17" t="s">
        <v>405</v>
      </c>
      <c r="I55" s="79" t="s">
        <v>21</v>
      </c>
      <c r="J55" s="17" t="s">
        <v>16</v>
      </c>
      <c r="K55" s="79" t="s">
        <v>627</v>
      </c>
      <c r="L55" s="17" t="s">
        <v>371</v>
      </c>
      <c r="M55" s="17" t="s">
        <v>1363</v>
      </c>
      <c r="N55" s="17" t="s">
        <v>649</v>
      </c>
      <c r="O55" s="79" t="s">
        <v>560</v>
      </c>
      <c r="P55" s="79" t="s">
        <v>267</v>
      </c>
      <c r="Q55" s="17" t="s">
        <v>268</v>
      </c>
      <c r="R55" s="49" t="s">
        <v>628</v>
      </c>
      <c r="S55" s="96">
        <v>895</v>
      </c>
      <c r="T55" s="181"/>
    </row>
    <row r="56" spans="1:20" ht="50.25" customHeight="1" x14ac:dyDescent="0.2">
      <c r="A56" s="39">
        <v>1</v>
      </c>
      <c r="B56" s="39">
        <v>2</v>
      </c>
      <c r="C56" s="39">
        <v>2.2999999999999998</v>
      </c>
      <c r="D56" s="40" t="s">
        <v>406</v>
      </c>
      <c r="E56" s="39" t="s">
        <v>8</v>
      </c>
      <c r="F56" s="7" t="s">
        <v>162</v>
      </c>
      <c r="G56" s="17" t="s">
        <v>1450</v>
      </c>
      <c r="H56" s="17" t="s">
        <v>405</v>
      </c>
      <c r="I56" s="79" t="s">
        <v>21</v>
      </c>
      <c r="J56" s="17" t="s">
        <v>16</v>
      </c>
      <c r="K56" s="79" t="s">
        <v>629</v>
      </c>
      <c r="L56" s="17" t="s">
        <v>266</v>
      </c>
      <c r="M56" s="17" t="s">
        <v>1362</v>
      </c>
      <c r="N56" s="17" t="s">
        <v>652</v>
      </c>
      <c r="O56" s="79" t="s">
        <v>630</v>
      </c>
      <c r="P56" s="79" t="s">
        <v>267</v>
      </c>
      <c r="Q56" s="17" t="s">
        <v>268</v>
      </c>
      <c r="R56" s="49" t="s">
        <v>628</v>
      </c>
      <c r="S56" s="96">
        <v>895</v>
      </c>
      <c r="T56" s="193">
        <f>S56/S57</f>
        <v>1.0316455842110965</v>
      </c>
    </row>
    <row r="57" spans="1:20" ht="50.25" customHeight="1" x14ac:dyDescent="0.2">
      <c r="A57" s="39">
        <v>1</v>
      </c>
      <c r="B57" s="39">
        <v>2</v>
      </c>
      <c r="C57" s="39">
        <v>2.2999999999999998</v>
      </c>
      <c r="D57" s="40" t="s">
        <v>406</v>
      </c>
      <c r="E57" s="39" t="s">
        <v>8</v>
      </c>
      <c r="F57" s="7" t="s">
        <v>1030</v>
      </c>
      <c r="G57" s="17" t="s">
        <v>603</v>
      </c>
      <c r="H57" s="17" t="s">
        <v>405</v>
      </c>
      <c r="I57" s="79" t="s">
        <v>21</v>
      </c>
      <c r="J57" s="17" t="s">
        <v>16</v>
      </c>
      <c r="K57" s="79" t="s">
        <v>629</v>
      </c>
      <c r="L57" s="17" t="s">
        <v>266</v>
      </c>
      <c r="M57" s="17" t="s">
        <v>1362</v>
      </c>
      <c r="N57" s="17" t="s">
        <v>652</v>
      </c>
      <c r="O57" s="79" t="s">
        <v>630</v>
      </c>
      <c r="P57" s="79" t="s">
        <v>114</v>
      </c>
      <c r="Q57" s="17" t="s">
        <v>115</v>
      </c>
      <c r="R57" s="79" t="s">
        <v>616</v>
      </c>
      <c r="S57" s="91">
        <f>867546/1000</f>
        <v>867.54600000000005</v>
      </c>
      <c r="T57" s="193"/>
    </row>
    <row r="58" spans="1:20" ht="55.5" customHeight="1" x14ac:dyDescent="0.2">
      <c r="A58" s="39">
        <v>1</v>
      </c>
      <c r="B58" s="39">
        <v>2</v>
      </c>
      <c r="C58" s="39">
        <v>2.2999999999999998</v>
      </c>
      <c r="D58" s="40" t="s">
        <v>406</v>
      </c>
      <c r="E58" s="39" t="s">
        <v>8</v>
      </c>
      <c r="F58" s="7" t="s">
        <v>162</v>
      </c>
      <c r="G58" s="17" t="s">
        <v>1450</v>
      </c>
      <c r="H58" s="17" t="s">
        <v>405</v>
      </c>
      <c r="I58" s="79" t="s">
        <v>21</v>
      </c>
      <c r="J58" s="17" t="s">
        <v>16</v>
      </c>
      <c r="K58" s="79" t="s">
        <v>631</v>
      </c>
      <c r="L58" s="17" t="s">
        <v>274</v>
      </c>
      <c r="M58" s="17" t="s">
        <v>1361</v>
      </c>
      <c r="N58" s="17" t="s">
        <v>650</v>
      </c>
      <c r="O58" s="79" t="s">
        <v>560</v>
      </c>
      <c r="P58" s="79" t="s">
        <v>275</v>
      </c>
      <c r="Q58" s="17" t="s">
        <v>276</v>
      </c>
      <c r="R58" s="49" t="s">
        <v>628</v>
      </c>
      <c r="S58" s="91">
        <v>25</v>
      </c>
      <c r="T58" s="167">
        <f>S58/S59</f>
        <v>2.7932960893854747E-2</v>
      </c>
    </row>
    <row r="59" spans="1:20" ht="47.25" customHeight="1" x14ac:dyDescent="0.2">
      <c r="A59" s="39">
        <v>1</v>
      </c>
      <c r="B59" s="39">
        <v>2</v>
      </c>
      <c r="C59" s="39">
        <v>2.2999999999999998</v>
      </c>
      <c r="D59" s="40" t="s">
        <v>406</v>
      </c>
      <c r="E59" s="39" t="s">
        <v>8</v>
      </c>
      <c r="F59" s="7" t="s">
        <v>162</v>
      </c>
      <c r="G59" s="17" t="s">
        <v>1450</v>
      </c>
      <c r="H59" s="17" t="s">
        <v>405</v>
      </c>
      <c r="I59" s="79" t="s">
        <v>21</v>
      </c>
      <c r="J59" s="17" t="s">
        <v>16</v>
      </c>
      <c r="K59" s="79" t="s">
        <v>631</v>
      </c>
      <c r="L59" s="17" t="s">
        <v>274</v>
      </c>
      <c r="M59" s="17" t="s">
        <v>1361</v>
      </c>
      <c r="N59" s="17" t="s">
        <v>650</v>
      </c>
      <c r="O59" s="79" t="s">
        <v>560</v>
      </c>
      <c r="P59" s="79" t="s">
        <v>267</v>
      </c>
      <c r="Q59" s="17" t="s">
        <v>268</v>
      </c>
      <c r="R59" s="49" t="s">
        <v>628</v>
      </c>
      <c r="S59" s="96">
        <v>895</v>
      </c>
      <c r="T59" s="194"/>
    </row>
    <row r="60" spans="1:20" ht="43.5" customHeight="1" x14ac:dyDescent="0.2">
      <c r="A60" s="39">
        <v>1</v>
      </c>
      <c r="B60" s="39">
        <v>2</v>
      </c>
      <c r="C60" s="39">
        <v>2.2999999999999998</v>
      </c>
      <c r="D60" s="40" t="s">
        <v>632</v>
      </c>
      <c r="E60" s="39" t="s">
        <v>40</v>
      </c>
      <c r="F60" s="7" t="s">
        <v>55</v>
      </c>
      <c r="G60" s="17" t="s">
        <v>603</v>
      </c>
      <c r="H60" s="17" t="s">
        <v>569</v>
      </c>
      <c r="I60" s="79" t="s">
        <v>21</v>
      </c>
      <c r="J60" s="17" t="s">
        <v>408</v>
      </c>
      <c r="K60" s="45">
        <v>0.316</v>
      </c>
      <c r="L60" s="17" t="s">
        <v>521</v>
      </c>
      <c r="M60" s="17" t="s">
        <v>1429</v>
      </c>
      <c r="N60" s="17" t="s">
        <v>651</v>
      </c>
      <c r="O60" s="79" t="s">
        <v>560</v>
      </c>
      <c r="P60" s="79" t="s">
        <v>412</v>
      </c>
      <c r="Q60" s="17" t="s">
        <v>413</v>
      </c>
      <c r="R60" s="79" t="s">
        <v>801</v>
      </c>
      <c r="S60" s="91">
        <v>92</v>
      </c>
      <c r="T60" s="238">
        <f>S60/S61</f>
        <v>0.25274725274725274</v>
      </c>
    </row>
    <row r="61" spans="1:20" ht="47.25" customHeight="1" x14ac:dyDescent="0.2">
      <c r="A61" s="39">
        <v>1</v>
      </c>
      <c r="B61" s="39">
        <v>2</v>
      </c>
      <c r="C61" s="39">
        <v>2.2999999999999998</v>
      </c>
      <c r="D61" s="40" t="s">
        <v>632</v>
      </c>
      <c r="E61" s="39" t="s">
        <v>40</v>
      </c>
      <c r="F61" s="7" t="s">
        <v>55</v>
      </c>
      <c r="G61" s="17" t="s">
        <v>603</v>
      </c>
      <c r="H61" s="17" t="s">
        <v>569</v>
      </c>
      <c r="I61" s="79" t="s">
        <v>21</v>
      </c>
      <c r="J61" s="17" t="s">
        <v>408</v>
      </c>
      <c r="K61" s="45">
        <v>0.316</v>
      </c>
      <c r="L61" s="17" t="s">
        <v>521</v>
      </c>
      <c r="M61" s="17" t="s">
        <v>1429</v>
      </c>
      <c r="N61" s="17" t="s">
        <v>651</v>
      </c>
      <c r="O61" s="79" t="s">
        <v>560</v>
      </c>
      <c r="P61" s="79" t="s">
        <v>633</v>
      </c>
      <c r="Q61" s="17" t="s">
        <v>634</v>
      </c>
      <c r="R61" s="79" t="s">
        <v>801</v>
      </c>
      <c r="S61" s="91">
        <v>364</v>
      </c>
      <c r="T61" s="238"/>
    </row>
    <row r="62" spans="1:20" ht="49.5" customHeight="1" x14ac:dyDescent="0.2">
      <c r="A62" s="39">
        <v>1</v>
      </c>
      <c r="B62" s="39">
        <v>2</v>
      </c>
      <c r="C62" s="39">
        <v>2.2999999999999998</v>
      </c>
      <c r="D62" s="40" t="s">
        <v>406</v>
      </c>
      <c r="E62" s="39" t="s">
        <v>8</v>
      </c>
      <c r="F62" s="7" t="s">
        <v>162</v>
      </c>
      <c r="G62" s="107" t="s">
        <v>625</v>
      </c>
      <c r="H62" s="17" t="s">
        <v>405</v>
      </c>
      <c r="I62" s="79" t="s">
        <v>21</v>
      </c>
      <c r="J62" s="17" t="s">
        <v>16</v>
      </c>
      <c r="K62" s="79" t="s">
        <v>638</v>
      </c>
      <c r="L62" s="17" t="s">
        <v>263</v>
      </c>
      <c r="M62" s="17" t="s">
        <v>1360</v>
      </c>
      <c r="N62" s="17" t="s">
        <v>655</v>
      </c>
      <c r="O62" s="79" t="s">
        <v>590</v>
      </c>
      <c r="P62" s="79" t="s">
        <v>264</v>
      </c>
      <c r="Q62" s="17" t="s">
        <v>265</v>
      </c>
      <c r="R62" s="49" t="s">
        <v>591</v>
      </c>
      <c r="S62" s="94">
        <v>20778</v>
      </c>
      <c r="T62" s="193">
        <f>S62/S63</f>
        <v>15.970791698693313</v>
      </c>
    </row>
    <row r="63" spans="1:20" ht="49.5" customHeight="1" x14ac:dyDescent="0.2">
      <c r="A63" s="39">
        <v>1</v>
      </c>
      <c r="B63" s="39">
        <v>2</v>
      </c>
      <c r="C63" s="39">
        <v>2.2999999999999998</v>
      </c>
      <c r="D63" s="40" t="s">
        <v>406</v>
      </c>
      <c r="E63" s="39" t="s">
        <v>8</v>
      </c>
      <c r="F63" s="7" t="s">
        <v>162</v>
      </c>
      <c r="G63" s="107" t="s">
        <v>625</v>
      </c>
      <c r="H63" s="17" t="s">
        <v>405</v>
      </c>
      <c r="I63" s="79" t="s">
        <v>21</v>
      </c>
      <c r="J63" s="17" t="s">
        <v>16</v>
      </c>
      <c r="K63" s="79" t="s">
        <v>638</v>
      </c>
      <c r="L63" s="17" t="s">
        <v>263</v>
      </c>
      <c r="M63" s="17" t="s">
        <v>1360</v>
      </c>
      <c r="N63" s="17" t="s">
        <v>655</v>
      </c>
      <c r="O63" s="79" t="s">
        <v>590</v>
      </c>
      <c r="P63" s="79" t="s">
        <v>244</v>
      </c>
      <c r="Q63" s="17" t="s">
        <v>245</v>
      </c>
      <c r="R63" s="78" t="s">
        <v>615</v>
      </c>
      <c r="S63" s="94">
        <v>1301</v>
      </c>
      <c r="T63" s="193"/>
    </row>
    <row r="64" spans="1:20" ht="39" customHeight="1" x14ac:dyDescent="0.2">
      <c r="A64" s="39">
        <v>1</v>
      </c>
      <c r="B64" s="39">
        <v>2</v>
      </c>
      <c r="C64" s="39">
        <v>2.2999999999999998</v>
      </c>
      <c r="D64" s="40" t="s">
        <v>406</v>
      </c>
      <c r="E64" s="39" t="s">
        <v>8</v>
      </c>
      <c r="F64" s="7" t="s">
        <v>162</v>
      </c>
      <c r="G64" s="17" t="s">
        <v>618</v>
      </c>
      <c r="H64" s="17" t="s">
        <v>405</v>
      </c>
      <c r="I64" s="79" t="s">
        <v>9</v>
      </c>
      <c r="J64" s="17" t="s">
        <v>16</v>
      </c>
      <c r="K64" s="79" t="s">
        <v>639</v>
      </c>
      <c r="L64" s="17" t="s">
        <v>252</v>
      </c>
      <c r="M64" s="17" t="s">
        <v>1359</v>
      </c>
      <c r="N64" s="17" t="s">
        <v>656</v>
      </c>
      <c r="O64" s="79" t="s">
        <v>640</v>
      </c>
      <c r="P64" s="79" t="s">
        <v>253</v>
      </c>
      <c r="Q64" s="17" t="s">
        <v>254</v>
      </c>
      <c r="R64" s="49" t="s">
        <v>620</v>
      </c>
      <c r="S64" s="94">
        <v>701</v>
      </c>
      <c r="T64" s="169">
        <f>S64/S65</f>
        <v>0.80802631791282531</v>
      </c>
    </row>
    <row r="65" spans="1:20" ht="39" customHeight="1" x14ac:dyDescent="0.2">
      <c r="A65" s="39">
        <v>1</v>
      </c>
      <c r="B65" s="39">
        <v>2</v>
      </c>
      <c r="C65" s="39">
        <v>2.2999999999999998</v>
      </c>
      <c r="D65" s="40" t="s">
        <v>406</v>
      </c>
      <c r="E65" s="39" t="s">
        <v>8</v>
      </c>
      <c r="F65" s="7" t="s">
        <v>1030</v>
      </c>
      <c r="G65" s="17" t="s">
        <v>603</v>
      </c>
      <c r="H65" s="17" t="s">
        <v>405</v>
      </c>
      <c r="I65" s="79" t="s">
        <v>9</v>
      </c>
      <c r="J65" s="17" t="s">
        <v>16</v>
      </c>
      <c r="K65" s="79" t="s">
        <v>639</v>
      </c>
      <c r="L65" s="17" t="s">
        <v>252</v>
      </c>
      <c r="M65" s="17" t="s">
        <v>1359</v>
      </c>
      <c r="N65" s="17" t="s">
        <v>656</v>
      </c>
      <c r="O65" s="79" t="s">
        <v>640</v>
      </c>
      <c r="P65" s="79" t="s">
        <v>114</v>
      </c>
      <c r="Q65" s="17" t="s">
        <v>115</v>
      </c>
      <c r="R65" s="79" t="s">
        <v>616</v>
      </c>
      <c r="S65" s="91">
        <f>867546/1000</f>
        <v>867.54600000000005</v>
      </c>
      <c r="T65" s="169"/>
    </row>
    <row r="66" spans="1:20" ht="46.5" customHeight="1" x14ac:dyDescent="0.2">
      <c r="A66" s="39">
        <v>1</v>
      </c>
      <c r="B66" s="39">
        <v>2</v>
      </c>
      <c r="C66" s="39">
        <v>2.2999999999999998</v>
      </c>
      <c r="D66" s="40" t="s">
        <v>406</v>
      </c>
      <c r="E66" s="39" t="s">
        <v>8</v>
      </c>
      <c r="F66" s="7" t="s">
        <v>162</v>
      </c>
      <c r="G66" s="17"/>
      <c r="H66" s="17" t="s">
        <v>569</v>
      </c>
      <c r="I66" s="79" t="s">
        <v>9</v>
      </c>
      <c r="J66" s="17" t="s">
        <v>16</v>
      </c>
      <c r="K66" s="79" t="s">
        <v>641</v>
      </c>
      <c r="L66" s="17" t="s">
        <v>550</v>
      </c>
      <c r="M66" s="17" t="s">
        <v>1358</v>
      </c>
      <c r="N66" s="17" t="s">
        <v>658</v>
      </c>
      <c r="O66" s="79" t="s">
        <v>642</v>
      </c>
      <c r="P66" s="79" t="s">
        <v>272</v>
      </c>
      <c r="Q66" s="17" t="s">
        <v>273</v>
      </c>
      <c r="R66" s="49" t="s">
        <v>643</v>
      </c>
      <c r="S66" s="91">
        <v>262</v>
      </c>
      <c r="T66" s="169">
        <f>S66/S67</f>
        <v>30.200127716570652</v>
      </c>
    </row>
    <row r="67" spans="1:20" ht="43.5" customHeight="1" x14ac:dyDescent="0.2">
      <c r="A67" s="39">
        <v>1</v>
      </c>
      <c r="B67" s="39">
        <v>2</v>
      </c>
      <c r="C67" s="39">
        <v>2.2999999999999998</v>
      </c>
      <c r="D67" s="40" t="s">
        <v>406</v>
      </c>
      <c r="E67" s="39" t="s">
        <v>8</v>
      </c>
      <c r="F67" s="7" t="s">
        <v>1030</v>
      </c>
      <c r="G67" s="17" t="s">
        <v>603</v>
      </c>
      <c r="H67" s="17" t="s">
        <v>569</v>
      </c>
      <c r="I67" s="79" t="s">
        <v>9</v>
      </c>
      <c r="J67" s="17" t="s">
        <v>16</v>
      </c>
      <c r="K67" s="79" t="s">
        <v>641</v>
      </c>
      <c r="L67" s="17" t="s">
        <v>550</v>
      </c>
      <c r="M67" s="17" t="s">
        <v>1358</v>
      </c>
      <c r="N67" s="17" t="s">
        <v>658</v>
      </c>
      <c r="O67" s="79" t="s">
        <v>642</v>
      </c>
      <c r="P67" s="79" t="s">
        <v>114</v>
      </c>
      <c r="Q67" s="17" t="s">
        <v>115</v>
      </c>
      <c r="R67" s="79" t="s">
        <v>616</v>
      </c>
      <c r="S67" s="91">
        <f>867546/100000</f>
        <v>8.6754599999999993</v>
      </c>
      <c r="T67" s="169"/>
    </row>
    <row r="68" spans="1:20" ht="47.25" customHeight="1" x14ac:dyDescent="0.2">
      <c r="A68" s="39">
        <v>1</v>
      </c>
      <c r="B68" s="39">
        <v>2</v>
      </c>
      <c r="C68" s="16">
        <v>2.2999999999999998</v>
      </c>
      <c r="D68" s="40" t="s">
        <v>406</v>
      </c>
      <c r="E68" s="16" t="s">
        <v>8</v>
      </c>
      <c r="F68" s="7" t="s">
        <v>162</v>
      </c>
      <c r="G68" s="17" t="s">
        <v>625</v>
      </c>
      <c r="H68" s="17" t="s">
        <v>405</v>
      </c>
      <c r="I68" s="79" t="s">
        <v>9</v>
      </c>
      <c r="J68" s="17" t="s">
        <v>16</v>
      </c>
      <c r="K68" s="79" t="s">
        <v>462</v>
      </c>
      <c r="L68" s="17" t="s">
        <v>461</v>
      </c>
      <c r="M68" s="17" t="s">
        <v>1357</v>
      </c>
      <c r="N68" s="17" t="s">
        <v>657</v>
      </c>
      <c r="O68" s="79" t="s">
        <v>644</v>
      </c>
      <c r="P68" s="79" t="s">
        <v>244</v>
      </c>
      <c r="Q68" s="17" t="s">
        <v>245</v>
      </c>
      <c r="R68" s="78" t="s">
        <v>615</v>
      </c>
      <c r="S68" s="94">
        <v>1301</v>
      </c>
      <c r="T68" s="189">
        <f>S68/S69</f>
        <v>1.4996322961549011</v>
      </c>
    </row>
    <row r="69" spans="1:20" s="52" customFormat="1" ht="47.25" customHeight="1" x14ac:dyDescent="0.2">
      <c r="A69" s="39">
        <v>1</v>
      </c>
      <c r="B69" s="39">
        <v>2</v>
      </c>
      <c r="C69" s="16">
        <v>2.2999999999999998</v>
      </c>
      <c r="D69" s="40" t="s">
        <v>406</v>
      </c>
      <c r="E69" s="16" t="s">
        <v>8</v>
      </c>
      <c r="F69" s="7" t="s">
        <v>1030</v>
      </c>
      <c r="G69" s="17" t="s">
        <v>603</v>
      </c>
      <c r="H69" s="17" t="s">
        <v>405</v>
      </c>
      <c r="I69" s="79" t="s">
        <v>9</v>
      </c>
      <c r="J69" s="17" t="s">
        <v>16</v>
      </c>
      <c r="K69" s="79" t="s">
        <v>462</v>
      </c>
      <c r="L69" s="17" t="s">
        <v>461</v>
      </c>
      <c r="M69" s="17" t="s">
        <v>1357</v>
      </c>
      <c r="N69" s="17" t="s">
        <v>657</v>
      </c>
      <c r="O69" s="79" t="s">
        <v>644</v>
      </c>
      <c r="P69" s="79" t="s">
        <v>114</v>
      </c>
      <c r="Q69" s="17" t="s">
        <v>115</v>
      </c>
      <c r="R69" s="79" t="s">
        <v>616</v>
      </c>
      <c r="S69" s="91">
        <f>867546/1000</f>
        <v>867.54600000000005</v>
      </c>
      <c r="T69" s="190"/>
    </row>
    <row r="70" spans="1:20" ht="51.75" customHeight="1" x14ac:dyDescent="0.2">
      <c r="A70" s="39">
        <v>1</v>
      </c>
      <c r="B70" s="39">
        <v>2</v>
      </c>
      <c r="C70" s="16">
        <v>2.2999999999999998</v>
      </c>
      <c r="D70" s="40" t="s">
        <v>406</v>
      </c>
      <c r="E70" s="16" t="s">
        <v>8</v>
      </c>
      <c r="F70" s="7" t="s">
        <v>635</v>
      </c>
      <c r="G70" s="17" t="s">
        <v>636</v>
      </c>
      <c r="H70" s="17" t="s">
        <v>405</v>
      </c>
      <c r="I70" s="79" t="s">
        <v>21</v>
      </c>
      <c r="J70" s="17" t="s">
        <v>16</v>
      </c>
      <c r="K70" s="79" t="s">
        <v>645</v>
      </c>
      <c r="L70" s="17" t="s">
        <v>258</v>
      </c>
      <c r="M70" s="17" t="s">
        <v>1451</v>
      </c>
      <c r="N70" s="17" t="s">
        <v>659</v>
      </c>
      <c r="O70" s="79" t="s">
        <v>560</v>
      </c>
      <c r="P70" s="79" t="s">
        <v>259</v>
      </c>
      <c r="Q70" s="17" t="s">
        <v>260</v>
      </c>
      <c r="R70" s="79" t="s">
        <v>637</v>
      </c>
      <c r="S70" s="91">
        <v>0</v>
      </c>
      <c r="T70" s="172">
        <f>S70/S71</f>
        <v>0</v>
      </c>
    </row>
    <row r="71" spans="1:20" ht="56.25" customHeight="1" x14ac:dyDescent="0.2">
      <c r="A71" s="39">
        <v>1</v>
      </c>
      <c r="B71" s="39">
        <v>2</v>
      </c>
      <c r="C71" s="16">
        <v>2.2999999999999998</v>
      </c>
      <c r="D71" s="40" t="s">
        <v>406</v>
      </c>
      <c r="E71" s="16" t="s">
        <v>8</v>
      </c>
      <c r="F71" s="7" t="s">
        <v>635</v>
      </c>
      <c r="G71" s="17" t="s">
        <v>636</v>
      </c>
      <c r="H71" s="17" t="s">
        <v>405</v>
      </c>
      <c r="I71" s="79" t="s">
        <v>21</v>
      </c>
      <c r="J71" s="17" t="s">
        <v>16</v>
      </c>
      <c r="K71" s="79" t="s">
        <v>645</v>
      </c>
      <c r="L71" s="17" t="s">
        <v>258</v>
      </c>
      <c r="M71" s="17" t="s">
        <v>1298</v>
      </c>
      <c r="N71" s="17" t="s">
        <v>659</v>
      </c>
      <c r="O71" s="79" t="s">
        <v>560</v>
      </c>
      <c r="P71" s="79" t="s">
        <v>261</v>
      </c>
      <c r="Q71" s="17" t="s">
        <v>262</v>
      </c>
      <c r="R71" s="79" t="s">
        <v>637</v>
      </c>
      <c r="S71" s="91">
        <v>30</v>
      </c>
      <c r="T71" s="172"/>
    </row>
    <row r="72" spans="1:20" ht="57" customHeight="1" x14ac:dyDescent="0.2">
      <c r="A72" s="39">
        <v>1</v>
      </c>
      <c r="B72" s="39">
        <v>2</v>
      </c>
      <c r="C72" s="16">
        <v>2.2999999999999998</v>
      </c>
      <c r="D72" s="40" t="s">
        <v>406</v>
      </c>
      <c r="E72" s="16" t="s">
        <v>222</v>
      </c>
      <c r="F72" s="7" t="s">
        <v>162</v>
      </c>
      <c r="G72" s="17" t="s">
        <v>625</v>
      </c>
      <c r="H72" s="17" t="s">
        <v>569</v>
      </c>
      <c r="I72" s="79" t="s">
        <v>21</v>
      </c>
      <c r="J72" s="17" t="s">
        <v>12</v>
      </c>
      <c r="K72" s="79" t="s">
        <v>559</v>
      </c>
      <c r="L72" s="17" t="s">
        <v>1480</v>
      </c>
      <c r="M72" s="17" t="s">
        <v>1481</v>
      </c>
      <c r="N72" s="17" t="s">
        <v>1482</v>
      </c>
      <c r="O72" s="79" t="s">
        <v>560</v>
      </c>
      <c r="P72" s="79" t="s">
        <v>1483</v>
      </c>
      <c r="Q72" s="17" t="s">
        <v>1478</v>
      </c>
      <c r="R72" s="79" t="s">
        <v>613</v>
      </c>
      <c r="S72" s="135" t="s">
        <v>12</v>
      </c>
      <c r="T72" s="136"/>
    </row>
    <row r="73" spans="1:20" ht="57" customHeight="1" x14ac:dyDescent="0.2">
      <c r="A73" s="39">
        <v>1</v>
      </c>
      <c r="B73" s="39">
        <v>2</v>
      </c>
      <c r="C73" s="16">
        <v>2.2999999999999998</v>
      </c>
      <c r="D73" s="40" t="s">
        <v>406</v>
      </c>
      <c r="E73" s="16" t="s">
        <v>222</v>
      </c>
      <c r="F73" s="7" t="s">
        <v>162</v>
      </c>
      <c r="G73" s="17" t="s">
        <v>625</v>
      </c>
      <c r="H73" s="17" t="s">
        <v>569</v>
      </c>
      <c r="I73" s="79" t="s">
        <v>21</v>
      </c>
      <c r="J73" s="17" t="s">
        <v>12</v>
      </c>
      <c r="K73" s="79" t="s">
        <v>559</v>
      </c>
      <c r="L73" s="17" t="s">
        <v>1480</v>
      </c>
      <c r="M73" s="17" t="s">
        <v>1481</v>
      </c>
      <c r="N73" s="17" t="s">
        <v>1482</v>
      </c>
      <c r="O73" s="79" t="s">
        <v>560</v>
      </c>
      <c r="P73" s="79" t="s">
        <v>1484</v>
      </c>
      <c r="Q73" s="17" t="s">
        <v>1479</v>
      </c>
      <c r="R73" s="79" t="s">
        <v>613</v>
      </c>
      <c r="S73" s="137"/>
      <c r="T73" s="138"/>
    </row>
    <row r="74" spans="1:20" ht="54.75" customHeight="1" x14ac:dyDescent="0.2">
      <c r="A74" s="39">
        <v>1</v>
      </c>
      <c r="B74" s="39">
        <v>2</v>
      </c>
      <c r="C74" s="16">
        <v>2.4</v>
      </c>
      <c r="D74" s="40" t="s">
        <v>406</v>
      </c>
      <c r="E74" s="16" t="s">
        <v>8</v>
      </c>
      <c r="F74" s="7" t="s">
        <v>277</v>
      </c>
      <c r="G74" s="17" t="s">
        <v>664</v>
      </c>
      <c r="H74" s="17" t="s">
        <v>405</v>
      </c>
      <c r="I74" s="79" t="s">
        <v>9</v>
      </c>
      <c r="J74" s="17" t="s">
        <v>16</v>
      </c>
      <c r="K74" s="79" t="s">
        <v>283</v>
      </c>
      <c r="L74" s="17" t="s">
        <v>280</v>
      </c>
      <c r="M74" s="17" t="s">
        <v>1299</v>
      </c>
      <c r="N74" s="17" t="s">
        <v>674</v>
      </c>
      <c r="O74" s="79" t="s">
        <v>665</v>
      </c>
      <c r="P74" s="79" t="s">
        <v>281</v>
      </c>
      <c r="Q74" s="17" t="s">
        <v>282</v>
      </c>
      <c r="R74" s="79" t="s">
        <v>666</v>
      </c>
      <c r="S74" s="91">
        <v>0</v>
      </c>
      <c r="T74" s="189">
        <f>S74/S75</f>
        <v>0</v>
      </c>
    </row>
    <row r="75" spans="1:20" ht="54" customHeight="1" x14ac:dyDescent="0.2">
      <c r="A75" s="39">
        <v>1</v>
      </c>
      <c r="B75" s="39">
        <v>2</v>
      </c>
      <c r="C75" s="16">
        <v>2.4</v>
      </c>
      <c r="D75" s="40" t="s">
        <v>406</v>
      </c>
      <c r="E75" s="16" t="s">
        <v>8</v>
      </c>
      <c r="F75" s="7" t="s">
        <v>1030</v>
      </c>
      <c r="G75" s="17" t="s">
        <v>603</v>
      </c>
      <c r="H75" s="17" t="s">
        <v>405</v>
      </c>
      <c r="I75" s="79" t="s">
        <v>9</v>
      </c>
      <c r="J75" s="17" t="s">
        <v>16</v>
      </c>
      <c r="K75" s="79" t="s">
        <v>283</v>
      </c>
      <c r="L75" s="17" t="s">
        <v>280</v>
      </c>
      <c r="M75" s="17" t="s">
        <v>1299</v>
      </c>
      <c r="N75" s="17" t="s">
        <v>674</v>
      </c>
      <c r="O75" s="79" t="s">
        <v>665</v>
      </c>
      <c r="P75" s="79" t="s">
        <v>114</v>
      </c>
      <c r="Q75" s="17" t="s">
        <v>115</v>
      </c>
      <c r="R75" s="12" t="s">
        <v>616</v>
      </c>
      <c r="S75" s="91">
        <f>867546/100000</f>
        <v>8.6754599999999993</v>
      </c>
      <c r="T75" s="190"/>
    </row>
    <row r="76" spans="1:20" ht="59.25" customHeight="1" x14ac:dyDescent="0.2">
      <c r="A76" s="39">
        <v>1</v>
      </c>
      <c r="B76" s="39">
        <v>2</v>
      </c>
      <c r="C76" s="16">
        <v>2.4</v>
      </c>
      <c r="D76" s="40" t="s">
        <v>406</v>
      </c>
      <c r="E76" s="39" t="s">
        <v>8</v>
      </c>
      <c r="F76" s="7" t="s">
        <v>277</v>
      </c>
      <c r="G76" s="17" t="s">
        <v>661</v>
      </c>
      <c r="H76" s="17" t="s">
        <v>405</v>
      </c>
      <c r="I76" s="79" t="s">
        <v>9</v>
      </c>
      <c r="J76" s="17" t="s">
        <v>16</v>
      </c>
      <c r="K76" s="79" t="s">
        <v>667</v>
      </c>
      <c r="L76" s="17" t="s">
        <v>369</v>
      </c>
      <c r="M76" s="17" t="s">
        <v>1300</v>
      </c>
      <c r="N76" s="17" t="s">
        <v>678</v>
      </c>
      <c r="O76" s="79" t="s">
        <v>623</v>
      </c>
      <c r="P76" s="79" t="s">
        <v>363</v>
      </c>
      <c r="Q76" s="17" t="s">
        <v>364</v>
      </c>
      <c r="R76" s="79" t="s">
        <v>1065</v>
      </c>
      <c r="S76" s="96">
        <v>0</v>
      </c>
      <c r="T76" s="189">
        <f>((S76+S77)/S78)</f>
        <v>0</v>
      </c>
    </row>
    <row r="77" spans="1:20" ht="57.75" customHeight="1" x14ac:dyDescent="0.2">
      <c r="A77" s="39">
        <v>1</v>
      </c>
      <c r="B77" s="39">
        <v>2</v>
      </c>
      <c r="C77" s="16">
        <v>2.4</v>
      </c>
      <c r="D77" s="40" t="s">
        <v>406</v>
      </c>
      <c r="E77" s="39" t="s">
        <v>8</v>
      </c>
      <c r="F77" s="7" t="s">
        <v>33</v>
      </c>
      <c r="G77" s="17"/>
      <c r="H77" s="17" t="s">
        <v>405</v>
      </c>
      <c r="I77" s="79" t="s">
        <v>9</v>
      </c>
      <c r="J77" s="17" t="s">
        <v>16</v>
      </c>
      <c r="K77" s="79" t="s">
        <v>676</v>
      </c>
      <c r="L77" s="17" t="s">
        <v>369</v>
      </c>
      <c r="M77" s="17" t="s">
        <v>1300</v>
      </c>
      <c r="N77" s="17" t="s">
        <v>678</v>
      </c>
      <c r="O77" s="79" t="s">
        <v>623</v>
      </c>
      <c r="P77" s="79" t="s">
        <v>368</v>
      </c>
      <c r="Q77" s="17" t="s">
        <v>370</v>
      </c>
      <c r="R77" s="79" t="s">
        <v>1065</v>
      </c>
      <c r="S77" s="91">
        <v>0</v>
      </c>
      <c r="T77" s="192"/>
    </row>
    <row r="78" spans="1:20" ht="56.25" customHeight="1" x14ac:dyDescent="0.2">
      <c r="A78" s="39">
        <v>1</v>
      </c>
      <c r="B78" s="39">
        <v>2</v>
      </c>
      <c r="C78" s="16">
        <v>2.4</v>
      </c>
      <c r="D78" s="40" t="s">
        <v>406</v>
      </c>
      <c r="E78" s="39" t="s">
        <v>8</v>
      </c>
      <c r="F78" s="7" t="s">
        <v>1030</v>
      </c>
      <c r="G78" s="17" t="s">
        <v>603</v>
      </c>
      <c r="H78" s="17" t="s">
        <v>405</v>
      </c>
      <c r="I78" s="79" t="s">
        <v>9</v>
      </c>
      <c r="J78" s="17" t="s">
        <v>16</v>
      </c>
      <c r="K78" s="79" t="s">
        <v>677</v>
      </c>
      <c r="L78" s="17" t="s">
        <v>369</v>
      </c>
      <c r="M78" s="17" t="s">
        <v>1300</v>
      </c>
      <c r="N78" s="17" t="s">
        <v>678</v>
      </c>
      <c r="O78" s="79" t="s">
        <v>623</v>
      </c>
      <c r="P78" s="79" t="s">
        <v>114</v>
      </c>
      <c r="Q78" s="17" t="s">
        <v>115</v>
      </c>
      <c r="R78" s="79" t="s">
        <v>616</v>
      </c>
      <c r="S78" s="91">
        <f>867546/100000</f>
        <v>8.6754599999999993</v>
      </c>
      <c r="T78" s="192"/>
    </row>
    <row r="79" spans="1:20" ht="54.75" customHeight="1" x14ac:dyDescent="0.2">
      <c r="A79" s="39">
        <v>1</v>
      </c>
      <c r="B79" s="39">
        <v>2</v>
      </c>
      <c r="C79" s="16">
        <v>2.4</v>
      </c>
      <c r="D79" s="40" t="s">
        <v>660</v>
      </c>
      <c r="E79" s="39" t="s">
        <v>8</v>
      </c>
      <c r="F79" s="7" t="s">
        <v>277</v>
      </c>
      <c r="G79" s="17" t="s">
        <v>661</v>
      </c>
      <c r="H79" s="17" t="s">
        <v>405</v>
      </c>
      <c r="I79" s="79" t="s">
        <v>9</v>
      </c>
      <c r="J79" s="17" t="s">
        <v>16</v>
      </c>
      <c r="K79" s="79" t="s">
        <v>668</v>
      </c>
      <c r="L79" s="17" t="s">
        <v>362</v>
      </c>
      <c r="M79" s="17" t="s">
        <v>1356</v>
      </c>
      <c r="N79" s="17" t="s">
        <v>679</v>
      </c>
      <c r="O79" s="79" t="s">
        <v>623</v>
      </c>
      <c r="P79" s="79" t="s">
        <v>363</v>
      </c>
      <c r="Q79" s="17" t="s">
        <v>364</v>
      </c>
      <c r="R79" s="39" t="s">
        <v>1065</v>
      </c>
      <c r="S79" s="97">
        <v>0</v>
      </c>
      <c r="T79" s="169">
        <f>S79/S80</f>
        <v>0</v>
      </c>
    </row>
    <row r="80" spans="1:20" ht="53.25" customHeight="1" x14ac:dyDescent="0.2">
      <c r="A80" s="39">
        <v>1</v>
      </c>
      <c r="B80" s="39">
        <v>2</v>
      </c>
      <c r="C80" s="16">
        <v>2.4</v>
      </c>
      <c r="D80" s="40" t="s">
        <v>660</v>
      </c>
      <c r="E80" s="39" t="s">
        <v>8</v>
      </c>
      <c r="F80" s="7" t="s">
        <v>1030</v>
      </c>
      <c r="G80" s="17" t="s">
        <v>603</v>
      </c>
      <c r="H80" s="17" t="s">
        <v>405</v>
      </c>
      <c r="I80" s="79" t="s">
        <v>9</v>
      </c>
      <c r="J80" s="17" t="s">
        <v>16</v>
      </c>
      <c r="K80" s="79" t="s">
        <v>668</v>
      </c>
      <c r="L80" s="17" t="s">
        <v>362</v>
      </c>
      <c r="M80" s="17" t="s">
        <v>1356</v>
      </c>
      <c r="N80" s="17" t="s">
        <v>679</v>
      </c>
      <c r="O80" s="79" t="s">
        <v>623</v>
      </c>
      <c r="P80" s="79" t="s">
        <v>114</v>
      </c>
      <c r="Q80" s="17" t="s">
        <v>115</v>
      </c>
      <c r="R80" s="79" t="s">
        <v>616</v>
      </c>
      <c r="S80" s="91">
        <f>867546/100000</f>
        <v>8.6754599999999993</v>
      </c>
      <c r="T80" s="169"/>
    </row>
    <row r="81" spans="1:20" ht="55.5" customHeight="1" x14ac:dyDescent="0.2">
      <c r="A81" s="39">
        <v>1</v>
      </c>
      <c r="B81" s="39">
        <v>2</v>
      </c>
      <c r="C81" s="16">
        <v>2.4</v>
      </c>
      <c r="D81" s="40" t="s">
        <v>660</v>
      </c>
      <c r="E81" s="39" t="s">
        <v>8</v>
      </c>
      <c r="F81" s="7" t="s">
        <v>277</v>
      </c>
      <c r="G81" s="17" t="s">
        <v>661</v>
      </c>
      <c r="H81" s="17" t="s">
        <v>662</v>
      </c>
      <c r="I81" s="7" t="s">
        <v>9</v>
      </c>
      <c r="J81" s="17" t="s">
        <v>16</v>
      </c>
      <c r="K81" s="7" t="s">
        <v>663</v>
      </c>
      <c r="L81" s="17" t="s">
        <v>545</v>
      </c>
      <c r="M81" s="7" t="s">
        <v>1355</v>
      </c>
      <c r="N81" s="7" t="s">
        <v>675</v>
      </c>
      <c r="O81" s="79" t="s">
        <v>623</v>
      </c>
      <c r="P81" s="48" t="s">
        <v>360</v>
      </c>
      <c r="Q81" s="19" t="s">
        <v>361</v>
      </c>
      <c r="R81" s="50" t="s">
        <v>1065</v>
      </c>
      <c r="S81" s="97">
        <v>0</v>
      </c>
      <c r="T81" s="169">
        <f>S81/S82</f>
        <v>0</v>
      </c>
    </row>
    <row r="82" spans="1:20" ht="55.5" customHeight="1" x14ac:dyDescent="0.2">
      <c r="A82" s="39">
        <v>1</v>
      </c>
      <c r="B82" s="39">
        <v>2</v>
      </c>
      <c r="C82" s="16">
        <v>2.4</v>
      </c>
      <c r="D82" s="40" t="s">
        <v>660</v>
      </c>
      <c r="E82" s="39" t="s">
        <v>8</v>
      </c>
      <c r="F82" s="7" t="s">
        <v>1030</v>
      </c>
      <c r="G82" s="17" t="s">
        <v>603</v>
      </c>
      <c r="H82" s="17" t="s">
        <v>662</v>
      </c>
      <c r="I82" s="7" t="s">
        <v>9</v>
      </c>
      <c r="J82" s="17" t="s">
        <v>16</v>
      </c>
      <c r="K82" s="7" t="s">
        <v>663</v>
      </c>
      <c r="L82" s="17" t="s">
        <v>545</v>
      </c>
      <c r="M82" s="7" t="s">
        <v>1355</v>
      </c>
      <c r="N82" s="7" t="s">
        <v>675</v>
      </c>
      <c r="O82" s="79" t="s">
        <v>623</v>
      </c>
      <c r="P82" s="79" t="s">
        <v>114</v>
      </c>
      <c r="Q82" s="17" t="s">
        <v>115</v>
      </c>
      <c r="R82" s="79" t="s">
        <v>616</v>
      </c>
      <c r="S82" s="91">
        <f>867546/100000</f>
        <v>8.6754599999999993</v>
      </c>
      <c r="T82" s="169"/>
    </row>
    <row r="83" spans="1:20" ht="45" customHeight="1" x14ac:dyDescent="0.2">
      <c r="A83" s="39">
        <v>1</v>
      </c>
      <c r="B83" s="39">
        <v>2</v>
      </c>
      <c r="C83" s="16">
        <v>2.4</v>
      </c>
      <c r="D83" s="40" t="s">
        <v>406</v>
      </c>
      <c r="E83" s="39" t="s">
        <v>8</v>
      </c>
      <c r="F83" s="7" t="s">
        <v>277</v>
      </c>
      <c r="G83" s="17" t="s">
        <v>664</v>
      </c>
      <c r="H83" s="17" t="s">
        <v>405</v>
      </c>
      <c r="I83" s="79" t="s">
        <v>9</v>
      </c>
      <c r="J83" s="17" t="s">
        <v>16</v>
      </c>
      <c r="K83" s="79" t="s">
        <v>670</v>
      </c>
      <c r="L83" s="17" t="s">
        <v>671</v>
      </c>
      <c r="M83" s="17" t="s">
        <v>1354</v>
      </c>
      <c r="N83" s="17" t="s">
        <v>877</v>
      </c>
      <c r="O83" s="79" t="s">
        <v>672</v>
      </c>
      <c r="P83" s="79" t="s">
        <v>278</v>
      </c>
      <c r="Q83" s="17" t="s">
        <v>279</v>
      </c>
      <c r="R83" s="79" t="s">
        <v>673</v>
      </c>
      <c r="S83" s="91">
        <v>170</v>
      </c>
      <c r="T83" s="189">
        <f>S83/S84</f>
        <v>19.595502716858821</v>
      </c>
    </row>
    <row r="84" spans="1:20" ht="45" customHeight="1" x14ac:dyDescent="0.2">
      <c r="A84" s="39">
        <v>1</v>
      </c>
      <c r="B84" s="39">
        <v>2</v>
      </c>
      <c r="C84" s="16">
        <v>2.4</v>
      </c>
      <c r="D84" s="40" t="s">
        <v>406</v>
      </c>
      <c r="E84" s="39" t="s">
        <v>8</v>
      </c>
      <c r="F84" s="7" t="s">
        <v>1030</v>
      </c>
      <c r="G84" s="17" t="s">
        <v>603</v>
      </c>
      <c r="H84" s="17" t="s">
        <v>405</v>
      </c>
      <c r="I84" s="79" t="s">
        <v>9</v>
      </c>
      <c r="J84" s="17" t="s">
        <v>16</v>
      </c>
      <c r="K84" s="79" t="s">
        <v>670</v>
      </c>
      <c r="L84" s="17" t="s">
        <v>671</v>
      </c>
      <c r="M84" s="17" t="s">
        <v>1354</v>
      </c>
      <c r="N84" s="17" t="s">
        <v>680</v>
      </c>
      <c r="O84" s="79" t="s">
        <v>672</v>
      </c>
      <c r="P84" s="79" t="s">
        <v>114</v>
      </c>
      <c r="Q84" s="17" t="s">
        <v>115</v>
      </c>
      <c r="R84" s="39" t="s">
        <v>616</v>
      </c>
      <c r="S84" s="91">
        <f>867546/100000</f>
        <v>8.6754599999999993</v>
      </c>
      <c r="T84" s="190"/>
    </row>
    <row r="85" spans="1:20" ht="55.5" customHeight="1" x14ac:dyDescent="0.2">
      <c r="A85" s="39">
        <v>1</v>
      </c>
      <c r="B85" s="39">
        <v>2</v>
      </c>
      <c r="C85" s="16">
        <v>2.4</v>
      </c>
      <c r="D85" s="40" t="s">
        <v>406</v>
      </c>
      <c r="E85" s="39" t="s">
        <v>222</v>
      </c>
      <c r="F85" s="7" t="s">
        <v>669</v>
      </c>
      <c r="G85" s="17" t="s">
        <v>661</v>
      </c>
      <c r="H85" s="17" t="s">
        <v>405</v>
      </c>
      <c r="I85" s="79" t="s">
        <v>21</v>
      </c>
      <c r="J85" s="17" t="s">
        <v>12</v>
      </c>
      <c r="K85" s="7" t="s">
        <v>559</v>
      </c>
      <c r="L85" s="17" t="s">
        <v>1246</v>
      </c>
      <c r="M85" s="7" t="s">
        <v>1430</v>
      </c>
      <c r="N85" s="7" t="s">
        <v>1247</v>
      </c>
      <c r="O85" s="7" t="s">
        <v>560</v>
      </c>
      <c r="P85" s="14" t="s">
        <v>414</v>
      </c>
      <c r="Q85" s="15" t="s">
        <v>1248</v>
      </c>
      <c r="R85" s="79" t="s">
        <v>608</v>
      </c>
      <c r="S85" s="135" t="s">
        <v>12</v>
      </c>
      <c r="T85" s="136"/>
    </row>
    <row r="86" spans="1:20" ht="55.5" customHeight="1" x14ac:dyDescent="0.2">
      <c r="A86" s="39">
        <v>1</v>
      </c>
      <c r="B86" s="39">
        <v>2</v>
      </c>
      <c r="C86" s="16">
        <v>2.4</v>
      </c>
      <c r="D86" s="40" t="s">
        <v>406</v>
      </c>
      <c r="E86" s="39" t="s">
        <v>222</v>
      </c>
      <c r="F86" s="7" t="s">
        <v>669</v>
      </c>
      <c r="G86" s="17" t="s">
        <v>661</v>
      </c>
      <c r="H86" s="17" t="s">
        <v>405</v>
      </c>
      <c r="I86" s="79" t="s">
        <v>21</v>
      </c>
      <c r="J86" s="17" t="s">
        <v>12</v>
      </c>
      <c r="K86" s="7" t="s">
        <v>559</v>
      </c>
      <c r="L86" s="17" t="s">
        <v>1246</v>
      </c>
      <c r="M86" s="7" t="s">
        <v>1430</v>
      </c>
      <c r="N86" s="7" t="s">
        <v>1247</v>
      </c>
      <c r="O86" s="7" t="s">
        <v>560</v>
      </c>
      <c r="P86" s="14" t="s">
        <v>415</v>
      </c>
      <c r="Q86" s="15" t="s">
        <v>1249</v>
      </c>
      <c r="R86" s="79" t="s">
        <v>608</v>
      </c>
      <c r="S86" s="137"/>
      <c r="T86" s="138"/>
    </row>
    <row r="87" spans="1:20" ht="60" customHeight="1" x14ac:dyDescent="0.2">
      <c r="A87" s="39">
        <v>1</v>
      </c>
      <c r="B87" s="39">
        <v>2</v>
      </c>
      <c r="C87" s="39">
        <v>2.5</v>
      </c>
      <c r="D87" s="40" t="s">
        <v>161</v>
      </c>
      <c r="E87" s="16" t="s">
        <v>8</v>
      </c>
      <c r="F87" s="7" t="s">
        <v>55</v>
      </c>
      <c r="G87" s="17" t="s">
        <v>611</v>
      </c>
      <c r="H87" s="17" t="s">
        <v>405</v>
      </c>
      <c r="I87" s="79" t="s">
        <v>165</v>
      </c>
      <c r="J87" s="17" t="s">
        <v>12</v>
      </c>
      <c r="K87" s="79" t="s">
        <v>681</v>
      </c>
      <c r="L87" s="17" t="s">
        <v>166</v>
      </c>
      <c r="M87" s="17" t="s">
        <v>1353</v>
      </c>
      <c r="N87" s="17" t="s">
        <v>690</v>
      </c>
      <c r="O87" s="79" t="s">
        <v>560</v>
      </c>
      <c r="P87" s="79" t="s">
        <v>167</v>
      </c>
      <c r="Q87" s="17" t="s">
        <v>168</v>
      </c>
      <c r="R87" s="79" t="s">
        <v>613</v>
      </c>
      <c r="S87" s="139" t="s">
        <v>12</v>
      </c>
      <c r="T87" s="140"/>
    </row>
    <row r="88" spans="1:20" ht="44.25" customHeight="1" x14ac:dyDescent="0.2">
      <c r="A88" s="39">
        <v>1</v>
      </c>
      <c r="B88" s="39">
        <v>2</v>
      </c>
      <c r="C88" s="39">
        <v>2.5</v>
      </c>
      <c r="D88" s="40" t="s">
        <v>161</v>
      </c>
      <c r="E88" s="16" t="s">
        <v>8</v>
      </c>
      <c r="F88" s="7" t="s">
        <v>55</v>
      </c>
      <c r="G88" s="17" t="s">
        <v>611</v>
      </c>
      <c r="H88" s="17" t="s">
        <v>405</v>
      </c>
      <c r="I88" s="79" t="s">
        <v>165</v>
      </c>
      <c r="J88" s="17" t="s">
        <v>12</v>
      </c>
      <c r="K88" s="79" t="s">
        <v>681</v>
      </c>
      <c r="L88" s="17" t="s">
        <v>166</v>
      </c>
      <c r="M88" s="17" t="s">
        <v>1353</v>
      </c>
      <c r="N88" s="17" t="s">
        <v>690</v>
      </c>
      <c r="O88" s="79" t="s">
        <v>560</v>
      </c>
      <c r="P88" s="79" t="s">
        <v>169</v>
      </c>
      <c r="Q88" s="17" t="s">
        <v>170</v>
      </c>
      <c r="R88" s="79" t="s">
        <v>613</v>
      </c>
      <c r="S88" s="141"/>
      <c r="T88" s="142"/>
    </row>
    <row r="89" spans="1:20" ht="56.25" customHeight="1" x14ac:dyDescent="0.2">
      <c r="A89" s="39">
        <v>1</v>
      </c>
      <c r="B89" s="39">
        <v>2</v>
      </c>
      <c r="C89" s="39">
        <v>2.5</v>
      </c>
      <c r="D89" s="40" t="s">
        <v>161</v>
      </c>
      <c r="E89" s="16" t="s">
        <v>8</v>
      </c>
      <c r="F89" s="7" t="s">
        <v>108</v>
      </c>
      <c r="G89" s="17" t="s">
        <v>682</v>
      </c>
      <c r="H89" s="17" t="s">
        <v>405</v>
      </c>
      <c r="I89" s="79" t="s">
        <v>9</v>
      </c>
      <c r="J89" s="17" t="s">
        <v>16</v>
      </c>
      <c r="K89" s="79" t="s">
        <v>683</v>
      </c>
      <c r="L89" s="17" t="s">
        <v>204</v>
      </c>
      <c r="M89" s="17" t="s">
        <v>1352</v>
      </c>
      <c r="N89" s="17" t="s">
        <v>691</v>
      </c>
      <c r="O89" s="79" t="s">
        <v>612</v>
      </c>
      <c r="P89" s="79" t="s">
        <v>205</v>
      </c>
      <c r="Q89" s="17" t="s">
        <v>206</v>
      </c>
      <c r="R89" s="79" t="s">
        <v>613</v>
      </c>
      <c r="S89" s="101">
        <v>0</v>
      </c>
      <c r="T89" s="191" t="s">
        <v>1623</v>
      </c>
    </row>
    <row r="90" spans="1:20" ht="49.5" customHeight="1" x14ac:dyDescent="0.2">
      <c r="A90" s="39">
        <v>1</v>
      </c>
      <c r="B90" s="39">
        <v>2</v>
      </c>
      <c r="C90" s="39">
        <v>2.5</v>
      </c>
      <c r="D90" s="40" t="s">
        <v>161</v>
      </c>
      <c r="E90" s="16" t="s">
        <v>8</v>
      </c>
      <c r="F90" s="7" t="s">
        <v>108</v>
      </c>
      <c r="G90" s="17" t="s">
        <v>682</v>
      </c>
      <c r="H90" s="17" t="s">
        <v>405</v>
      </c>
      <c r="I90" s="79" t="s">
        <v>9</v>
      </c>
      <c r="J90" s="17" t="s">
        <v>16</v>
      </c>
      <c r="K90" s="79" t="s">
        <v>683</v>
      </c>
      <c r="L90" s="17" t="s">
        <v>204</v>
      </c>
      <c r="M90" s="17" t="s">
        <v>1352</v>
      </c>
      <c r="N90" s="17" t="s">
        <v>691</v>
      </c>
      <c r="O90" s="79" t="s">
        <v>612</v>
      </c>
      <c r="P90" s="79" t="s">
        <v>207</v>
      </c>
      <c r="Q90" s="17" t="s">
        <v>208</v>
      </c>
      <c r="R90" s="79" t="s">
        <v>613</v>
      </c>
      <c r="S90" s="134">
        <v>0</v>
      </c>
      <c r="T90" s="191"/>
    </row>
    <row r="91" spans="1:20" ht="51" customHeight="1" x14ac:dyDescent="0.2">
      <c r="A91" s="39">
        <v>1</v>
      </c>
      <c r="B91" s="39">
        <v>2</v>
      </c>
      <c r="C91" s="39">
        <v>2.5</v>
      </c>
      <c r="D91" s="40" t="s">
        <v>161</v>
      </c>
      <c r="E91" s="16" t="s">
        <v>8</v>
      </c>
      <c r="F91" s="7" t="s">
        <v>108</v>
      </c>
      <c r="G91" s="17" t="s">
        <v>682</v>
      </c>
      <c r="H91" s="17" t="s">
        <v>405</v>
      </c>
      <c r="I91" s="79" t="s">
        <v>9</v>
      </c>
      <c r="J91" s="17" t="s">
        <v>16</v>
      </c>
      <c r="K91" s="79" t="s">
        <v>683</v>
      </c>
      <c r="L91" s="17" t="s">
        <v>204</v>
      </c>
      <c r="M91" s="17" t="s">
        <v>1352</v>
      </c>
      <c r="N91" s="17" t="s">
        <v>691</v>
      </c>
      <c r="O91" s="79" t="s">
        <v>612</v>
      </c>
      <c r="P91" s="79" t="s">
        <v>194</v>
      </c>
      <c r="Q91" s="17" t="s">
        <v>195</v>
      </c>
      <c r="R91" s="79" t="s">
        <v>688</v>
      </c>
      <c r="S91" s="91" t="s">
        <v>1623</v>
      </c>
      <c r="T91" s="191"/>
    </row>
    <row r="92" spans="1:20" ht="45.75" customHeight="1" x14ac:dyDescent="0.2">
      <c r="A92" s="39">
        <v>1</v>
      </c>
      <c r="B92" s="39">
        <v>2</v>
      </c>
      <c r="C92" s="39">
        <v>2.5</v>
      </c>
      <c r="D92" s="40" t="s">
        <v>161</v>
      </c>
      <c r="E92" s="16" t="s">
        <v>1471</v>
      </c>
      <c r="F92" s="7" t="s">
        <v>108</v>
      </c>
      <c r="G92" s="17" t="s">
        <v>682</v>
      </c>
      <c r="H92" s="17" t="s">
        <v>405</v>
      </c>
      <c r="I92" s="79" t="s">
        <v>9</v>
      </c>
      <c r="J92" s="17" t="s">
        <v>12</v>
      </c>
      <c r="K92" s="79" t="s">
        <v>684</v>
      </c>
      <c r="L92" s="17" t="s">
        <v>201</v>
      </c>
      <c r="M92" s="17" t="s">
        <v>1351</v>
      </c>
      <c r="N92" s="17" t="s">
        <v>692</v>
      </c>
      <c r="O92" s="79" t="s">
        <v>685</v>
      </c>
      <c r="P92" s="79" t="s">
        <v>202</v>
      </c>
      <c r="Q92" s="17" t="s">
        <v>203</v>
      </c>
      <c r="R92" s="79" t="s">
        <v>686</v>
      </c>
      <c r="S92" s="135" t="s">
        <v>12</v>
      </c>
      <c r="T92" s="136"/>
    </row>
    <row r="93" spans="1:20" ht="54.75" customHeight="1" x14ac:dyDescent="0.2">
      <c r="A93" s="39">
        <v>1</v>
      </c>
      <c r="B93" s="39">
        <v>2</v>
      </c>
      <c r="C93" s="39">
        <v>2.5</v>
      </c>
      <c r="D93" s="40" t="s">
        <v>161</v>
      </c>
      <c r="E93" s="16" t="s">
        <v>1471</v>
      </c>
      <c r="F93" s="7" t="s">
        <v>1030</v>
      </c>
      <c r="G93" s="17" t="s">
        <v>603</v>
      </c>
      <c r="H93" s="17" t="s">
        <v>405</v>
      </c>
      <c r="I93" s="79" t="s">
        <v>9</v>
      </c>
      <c r="J93" s="17" t="s">
        <v>12</v>
      </c>
      <c r="K93" s="79" t="s">
        <v>684</v>
      </c>
      <c r="L93" s="17" t="s">
        <v>201</v>
      </c>
      <c r="M93" s="17" t="s">
        <v>1351</v>
      </c>
      <c r="N93" s="17" t="s">
        <v>692</v>
      </c>
      <c r="O93" s="79" t="s">
        <v>685</v>
      </c>
      <c r="P93" s="79" t="s">
        <v>114</v>
      </c>
      <c r="Q93" s="17" t="s">
        <v>115</v>
      </c>
      <c r="R93" s="79" t="s">
        <v>616</v>
      </c>
      <c r="S93" s="137"/>
      <c r="T93" s="138"/>
    </row>
    <row r="94" spans="1:20" ht="53.25" customHeight="1" x14ac:dyDescent="0.2">
      <c r="A94" s="39">
        <v>1</v>
      </c>
      <c r="B94" s="39">
        <v>2</v>
      </c>
      <c r="C94" s="39">
        <v>2.5</v>
      </c>
      <c r="D94" s="40" t="s">
        <v>161</v>
      </c>
      <c r="E94" s="16" t="s">
        <v>1471</v>
      </c>
      <c r="F94" s="7" t="s">
        <v>197</v>
      </c>
      <c r="G94" s="17" t="s">
        <v>197</v>
      </c>
      <c r="H94" s="17" t="s">
        <v>405</v>
      </c>
      <c r="I94" s="79" t="s">
        <v>9</v>
      </c>
      <c r="J94" s="17" t="s">
        <v>12</v>
      </c>
      <c r="K94" s="79" t="s">
        <v>559</v>
      </c>
      <c r="L94" s="17" t="s">
        <v>198</v>
      </c>
      <c r="M94" s="17" t="s">
        <v>1301</v>
      </c>
      <c r="N94" s="17" t="s">
        <v>693</v>
      </c>
      <c r="O94" s="79" t="s">
        <v>685</v>
      </c>
      <c r="P94" s="79" t="s">
        <v>199</v>
      </c>
      <c r="Q94" s="17" t="s">
        <v>200</v>
      </c>
      <c r="R94" s="79" t="s">
        <v>686</v>
      </c>
      <c r="S94" s="135" t="s">
        <v>12</v>
      </c>
      <c r="T94" s="136"/>
    </row>
    <row r="95" spans="1:20" ht="41.25" customHeight="1" x14ac:dyDescent="0.2">
      <c r="A95" s="39">
        <v>1</v>
      </c>
      <c r="B95" s="39">
        <v>2</v>
      </c>
      <c r="C95" s="39">
        <v>2.5</v>
      </c>
      <c r="D95" s="40" t="s">
        <v>161</v>
      </c>
      <c r="E95" s="16" t="s">
        <v>1471</v>
      </c>
      <c r="F95" s="7" t="s">
        <v>1030</v>
      </c>
      <c r="G95" s="17" t="s">
        <v>603</v>
      </c>
      <c r="H95" s="17" t="s">
        <v>405</v>
      </c>
      <c r="I95" s="79" t="s">
        <v>9</v>
      </c>
      <c r="J95" s="17" t="s">
        <v>12</v>
      </c>
      <c r="K95" s="79" t="s">
        <v>559</v>
      </c>
      <c r="L95" s="17" t="s">
        <v>198</v>
      </c>
      <c r="M95" s="17" t="s">
        <v>1301</v>
      </c>
      <c r="N95" s="17" t="s">
        <v>693</v>
      </c>
      <c r="O95" s="79" t="s">
        <v>685</v>
      </c>
      <c r="P95" s="79" t="s">
        <v>114</v>
      </c>
      <c r="Q95" s="17" t="s">
        <v>115</v>
      </c>
      <c r="R95" s="79" t="s">
        <v>616</v>
      </c>
      <c r="S95" s="137"/>
      <c r="T95" s="138"/>
    </row>
    <row r="96" spans="1:20" ht="50.25" customHeight="1" x14ac:dyDescent="0.2">
      <c r="A96" s="39">
        <v>1</v>
      </c>
      <c r="B96" s="39">
        <v>2</v>
      </c>
      <c r="C96" s="39">
        <v>2.5</v>
      </c>
      <c r="D96" s="40" t="s">
        <v>161</v>
      </c>
      <c r="E96" s="16" t="s">
        <v>1471</v>
      </c>
      <c r="F96" s="7" t="s">
        <v>108</v>
      </c>
      <c r="G96" s="17" t="s">
        <v>682</v>
      </c>
      <c r="H96" s="17" t="s">
        <v>405</v>
      </c>
      <c r="I96" s="79" t="s">
        <v>21</v>
      </c>
      <c r="J96" s="17" t="s">
        <v>12</v>
      </c>
      <c r="K96" s="79" t="s">
        <v>687</v>
      </c>
      <c r="L96" s="17" t="s">
        <v>191</v>
      </c>
      <c r="M96" s="17" t="s">
        <v>1302</v>
      </c>
      <c r="N96" s="17" t="s">
        <v>694</v>
      </c>
      <c r="O96" s="79" t="s">
        <v>560</v>
      </c>
      <c r="P96" s="79" t="s">
        <v>192</v>
      </c>
      <c r="Q96" s="17" t="s">
        <v>193</v>
      </c>
      <c r="R96" s="78" t="s">
        <v>688</v>
      </c>
      <c r="S96" s="151" t="s">
        <v>12</v>
      </c>
      <c r="T96" s="152"/>
    </row>
    <row r="97" spans="1:20" ht="50.25" customHeight="1" x14ac:dyDescent="0.2">
      <c r="A97" s="39">
        <v>1</v>
      </c>
      <c r="B97" s="39">
        <v>2</v>
      </c>
      <c r="C97" s="39">
        <v>2.5</v>
      </c>
      <c r="D97" s="40" t="s">
        <v>161</v>
      </c>
      <c r="E97" s="16" t="s">
        <v>1471</v>
      </c>
      <c r="F97" s="7" t="s">
        <v>108</v>
      </c>
      <c r="G97" s="17" t="s">
        <v>682</v>
      </c>
      <c r="H97" s="17" t="s">
        <v>405</v>
      </c>
      <c r="I97" s="79" t="s">
        <v>21</v>
      </c>
      <c r="J97" s="17" t="s">
        <v>12</v>
      </c>
      <c r="K97" s="79" t="s">
        <v>687</v>
      </c>
      <c r="L97" s="17" t="s">
        <v>191</v>
      </c>
      <c r="M97" s="17" t="s">
        <v>1302</v>
      </c>
      <c r="N97" s="17" t="s">
        <v>694</v>
      </c>
      <c r="O97" s="79" t="s">
        <v>560</v>
      </c>
      <c r="P97" s="79" t="s">
        <v>194</v>
      </c>
      <c r="Q97" s="17" t="s">
        <v>195</v>
      </c>
      <c r="R97" s="78" t="s">
        <v>688</v>
      </c>
      <c r="S97" s="153"/>
      <c r="T97" s="154"/>
    </row>
    <row r="98" spans="1:20" ht="49.5" customHeight="1" x14ac:dyDescent="0.2">
      <c r="A98" s="39">
        <v>1</v>
      </c>
      <c r="B98" s="39">
        <v>2</v>
      </c>
      <c r="C98" s="39">
        <v>2.5</v>
      </c>
      <c r="D98" s="40" t="s">
        <v>161</v>
      </c>
      <c r="E98" s="16" t="s">
        <v>1471</v>
      </c>
      <c r="F98" s="7" t="s">
        <v>108</v>
      </c>
      <c r="G98" s="17" t="s">
        <v>682</v>
      </c>
      <c r="H98" s="17" t="s">
        <v>405</v>
      </c>
      <c r="I98" s="79" t="s">
        <v>21</v>
      </c>
      <c r="J98" s="17" t="s">
        <v>12</v>
      </c>
      <c r="K98" s="79" t="s">
        <v>687</v>
      </c>
      <c r="L98" s="17" t="s">
        <v>191</v>
      </c>
      <c r="M98" s="17" t="s">
        <v>1302</v>
      </c>
      <c r="N98" s="17" t="s">
        <v>694</v>
      </c>
      <c r="O98" s="79" t="s">
        <v>560</v>
      </c>
      <c r="P98" s="79" t="s">
        <v>109</v>
      </c>
      <c r="Q98" s="17" t="s">
        <v>196</v>
      </c>
      <c r="R98" s="79" t="s">
        <v>688</v>
      </c>
      <c r="S98" s="155"/>
      <c r="T98" s="156"/>
    </row>
    <row r="99" spans="1:20" ht="39" customHeight="1" x14ac:dyDescent="0.2">
      <c r="A99" s="39">
        <v>1</v>
      </c>
      <c r="B99" s="39">
        <v>2</v>
      </c>
      <c r="C99" s="39">
        <v>2.5</v>
      </c>
      <c r="D99" s="40" t="s">
        <v>161</v>
      </c>
      <c r="E99" s="16" t="s">
        <v>8</v>
      </c>
      <c r="F99" s="7" t="s">
        <v>187</v>
      </c>
      <c r="G99" s="17" t="s">
        <v>603</v>
      </c>
      <c r="H99" s="17" t="s">
        <v>405</v>
      </c>
      <c r="I99" s="79" t="s">
        <v>21</v>
      </c>
      <c r="J99" s="17" t="s">
        <v>16</v>
      </c>
      <c r="K99" s="79" t="s">
        <v>695</v>
      </c>
      <c r="L99" s="17" t="s">
        <v>190</v>
      </c>
      <c r="M99" s="17" t="s">
        <v>1350</v>
      </c>
      <c r="N99" s="51" t="s">
        <v>703</v>
      </c>
      <c r="O99" s="79" t="s">
        <v>696</v>
      </c>
      <c r="P99" s="79" t="s">
        <v>188</v>
      </c>
      <c r="Q99" s="17" t="s">
        <v>189</v>
      </c>
      <c r="R99" s="49" t="s">
        <v>617</v>
      </c>
      <c r="S99" s="94">
        <v>531143</v>
      </c>
      <c r="T99" s="184">
        <f>S99/S100</f>
        <v>0.61223612350238488</v>
      </c>
    </row>
    <row r="100" spans="1:20" ht="39" customHeight="1" x14ac:dyDescent="0.2">
      <c r="A100" s="39">
        <v>1</v>
      </c>
      <c r="B100" s="39">
        <v>2</v>
      </c>
      <c r="C100" s="39">
        <v>2.5</v>
      </c>
      <c r="D100" s="40" t="s">
        <v>161</v>
      </c>
      <c r="E100" s="16" t="s">
        <v>8</v>
      </c>
      <c r="F100" s="7" t="s">
        <v>1030</v>
      </c>
      <c r="G100" s="17" t="s">
        <v>603</v>
      </c>
      <c r="H100" s="17" t="s">
        <v>405</v>
      </c>
      <c r="I100" s="79" t="s">
        <v>21</v>
      </c>
      <c r="J100" s="17" t="s">
        <v>16</v>
      </c>
      <c r="K100" s="79" t="s">
        <v>695</v>
      </c>
      <c r="L100" s="17" t="s">
        <v>190</v>
      </c>
      <c r="M100" s="17" t="s">
        <v>1350</v>
      </c>
      <c r="N100" s="51" t="s">
        <v>703</v>
      </c>
      <c r="O100" s="79" t="s">
        <v>696</v>
      </c>
      <c r="P100" s="79" t="s">
        <v>114</v>
      </c>
      <c r="Q100" s="17" t="s">
        <v>115</v>
      </c>
      <c r="R100" s="49" t="s">
        <v>616</v>
      </c>
      <c r="S100" s="97">
        <v>867546</v>
      </c>
      <c r="T100" s="184"/>
    </row>
    <row r="101" spans="1:20" ht="47.25" customHeight="1" x14ac:dyDescent="0.2">
      <c r="A101" s="39">
        <v>1</v>
      </c>
      <c r="B101" s="39">
        <v>2</v>
      </c>
      <c r="C101" s="39">
        <v>2.5</v>
      </c>
      <c r="D101" s="40" t="s">
        <v>161</v>
      </c>
      <c r="E101" s="39" t="s">
        <v>8</v>
      </c>
      <c r="F101" s="7" t="s">
        <v>162</v>
      </c>
      <c r="G101" s="17" t="s">
        <v>618</v>
      </c>
      <c r="H101" s="17" t="s">
        <v>405</v>
      </c>
      <c r="I101" s="79" t="s">
        <v>21</v>
      </c>
      <c r="J101" s="17" t="s">
        <v>16</v>
      </c>
      <c r="K101" s="79" t="s">
        <v>699</v>
      </c>
      <c r="L101" s="17" t="s">
        <v>184</v>
      </c>
      <c r="M101" s="17" t="s">
        <v>1349</v>
      </c>
      <c r="N101" s="17" t="s">
        <v>704</v>
      </c>
      <c r="O101" s="79" t="s">
        <v>700</v>
      </c>
      <c r="P101" s="79" t="s">
        <v>185</v>
      </c>
      <c r="Q101" s="17" t="s">
        <v>186</v>
      </c>
      <c r="R101" s="49" t="s">
        <v>701</v>
      </c>
      <c r="S101" s="94">
        <v>19121</v>
      </c>
      <c r="T101" s="184">
        <f>S101/S102</f>
        <v>3.5999721355642451E-2</v>
      </c>
    </row>
    <row r="102" spans="1:20" ht="47.25" customHeight="1" x14ac:dyDescent="0.2">
      <c r="A102" s="39">
        <v>1</v>
      </c>
      <c r="B102" s="39">
        <v>2</v>
      </c>
      <c r="C102" s="39">
        <v>2.5</v>
      </c>
      <c r="D102" s="40" t="s">
        <v>161</v>
      </c>
      <c r="E102" s="39" t="s">
        <v>8</v>
      </c>
      <c r="F102" s="7" t="s">
        <v>162</v>
      </c>
      <c r="G102" s="17" t="s">
        <v>618</v>
      </c>
      <c r="H102" s="17" t="s">
        <v>405</v>
      </c>
      <c r="I102" s="79" t="s">
        <v>21</v>
      </c>
      <c r="J102" s="17" t="s">
        <v>16</v>
      </c>
      <c r="K102" s="79" t="s">
        <v>699</v>
      </c>
      <c r="L102" s="17" t="s">
        <v>184</v>
      </c>
      <c r="M102" s="17" t="s">
        <v>1349</v>
      </c>
      <c r="N102" s="17" t="s">
        <v>704</v>
      </c>
      <c r="O102" s="79" t="s">
        <v>700</v>
      </c>
      <c r="P102" s="79" t="s">
        <v>188</v>
      </c>
      <c r="Q102" s="17" t="s">
        <v>189</v>
      </c>
      <c r="R102" s="49" t="s">
        <v>617</v>
      </c>
      <c r="S102" s="94">
        <v>531143</v>
      </c>
      <c r="T102" s="184"/>
    </row>
    <row r="103" spans="1:20" ht="44.25" customHeight="1" x14ac:dyDescent="0.2">
      <c r="A103" s="39">
        <v>1</v>
      </c>
      <c r="B103" s="39">
        <v>2</v>
      </c>
      <c r="C103" s="39" t="s">
        <v>705</v>
      </c>
      <c r="D103" s="40" t="s">
        <v>161</v>
      </c>
      <c r="E103" s="39" t="s">
        <v>8</v>
      </c>
      <c r="F103" s="7" t="s">
        <v>162</v>
      </c>
      <c r="G103" s="17" t="s">
        <v>618</v>
      </c>
      <c r="H103" s="17" t="s">
        <v>569</v>
      </c>
      <c r="I103" s="79" t="s">
        <v>21</v>
      </c>
      <c r="J103" s="17" t="s">
        <v>16</v>
      </c>
      <c r="K103" s="79" t="s">
        <v>706</v>
      </c>
      <c r="L103" s="17" t="s">
        <v>174</v>
      </c>
      <c r="M103" s="17" t="s">
        <v>1348</v>
      </c>
      <c r="N103" s="17" t="s">
        <v>714</v>
      </c>
      <c r="O103" s="79" t="s">
        <v>707</v>
      </c>
      <c r="P103" s="79" t="s">
        <v>163</v>
      </c>
      <c r="Q103" s="17" t="s">
        <v>164</v>
      </c>
      <c r="R103" s="39" t="s">
        <v>689</v>
      </c>
      <c r="S103" s="96">
        <v>490</v>
      </c>
      <c r="T103" s="169">
        <f>S103/S104</f>
        <v>5.6481154889769538</v>
      </c>
    </row>
    <row r="104" spans="1:20" ht="44.25" customHeight="1" x14ac:dyDescent="0.2">
      <c r="A104" s="39">
        <v>1</v>
      </c>
      <c r="B104" s="39">
        <v>2</v>
      </c>
      <c r="C104" s="39" t="s">
        <v>705</v>
      </c>
      <c r="D104" s="40" t="s">
        <v>161</v>
      </c>
      <c r="E104" s="39" t="s">
        <v>8</v>
      </c>
      <c r="F104" s="7" t="s">
        <v>1030</v>
      </c>
      <c r="G104" s="17" t="s">
        <v>603</v>
      </c>
      <c r="H104" s="17" t="s">
        <v>569</v>
      </c>
      <c r="I104" s="79" t="s">
        <v>21</v>
      </c>
      <c r="J104" s="17" t="s">
        <v>16</v>
      </c>
      <c r="K104" s="79" t="s">
        <v>706</v>
      </c>
      <c r="L104" s="17" t="s">
        <v>174</v>
      </c>
      <c r="M104" s="17" t="s">
        <v>1348</v>
      </c>
      <c r="N104" s="17" t="s">
        <v>714</v>
      </c>
      <c r="O104" s="79" t="s">
        <v>707</v>
      </c>
      <c r="P104" s="79" t="s">
        <v>114</v>
      </c>
      <c r="Q104" s="17" t="s">
        <v>115</v>
      </c>
      <c r="R104" s="39" t="s">
        <v>616</v>
      </c>
      <c r="S104" s="91">
        <f>867546/10000</f>
        <v>86.754599999999996</v>
      </c>
      <c r="T104" s="169"/>
    </row>
    <row r="105" spans="1:20" ht="57" customHeight="1" x14ac:dyDescent="0.2">
      <c r="A105" s="39">
        <v>1</v>
      </c>
      <c r="B105" s="39">
        <v>2</v>
      </c>
      <c r="C105" s="16" t="s">
        <v>705</v>
      </c>
      <c r="D105" s="40" t="s">
        <v>161</v>
      </c>
      <c r="E105" s="16" t="s">
        <v>8</v>
      </c>
      <c r="F105" s="7" t="s">
        <v>162</v>
      </c>
      <c r="G105" s="17" t="s">
        <v>162</v>
      </c>
      <c r="H105" s="17" t="s">
        <v>405</v>
      </c>
      <c r="I105" s="79" t="s">
        <v>21</v>
      </c>
      <c r="J105" s="17" t="s">
        <v>16</v>
      </c>
      <c r="K105" s="79" t="s">
        <v>708</v>
      </c>
      <c r="L105" s="17" t="s">
        <v>175</v>
      </c>
      <c r="M105" s="17" t="s">
        <v>1453</v>
      </c>
      <c r="N105" s="17" t="s">
        <v>715</v>
      </c>
      <c r="O105" s="79" t="s">
        <v>560</v>
      </c>
      <c r="P105" s="79" t="s">
        <v>176</v>
      </c>
      <c r="Q105" s="17" t="s">
        <v>177</v>
      </c>
      <c r="R105" s="49" t="s">
        <v>689</v>
      </c>
      <c r="S105" s="91">
        <v>22</v>
      </c>
      <c r="T105" s="181">
        <f>S105/S106</f>
        <v>4.4897959183673466E-2</v>
      </c>
    </row>
    <row r="106" spans="1:20" ht="57" customHeight="1" x14ac:dyDescent="0.2">
      <c r="A106" s="39">
        <v>1</v>
      </c>
      <c r="B106" s="39">
        <v>2</v>
      </c>
      <c r="C106" s="16" t="s">
        <v>705</v>
      </c>
      <c r="D106" s="40" t="s">
        <v>161</v>
      </c>
      <c r="E106" s="16" t="s">
        <v>8</v>
      </c>
      <c r="F106" s="7" t="s">
        <v>162</v>
      </c>
      <c r="G106" s="17" t="s">
        <v>162</v>
      </c>
      <c r="H106" s="17" t="s">
        <v>405</v>
      </c>
      <c r="I106" s="79" t="s">
        <v>21</v>
      </c>
      <c r="J106" s="17" t="s">
        <v>16</v>
      </c>
      <c r="K106" s="79" t="s">
        <v>708</v>
      </c>
      <c r="L106" s="17" t="s">
        <v>175</v>
      </c>
      <c r="M106" s="17" t="s">
        <v>1347</v>
      </c>
      <c r="N106" s="17" t="s">
        <v>715</v>
      </c>
      <c r="O106" s="79" t="s">
        <v>560</v>
      </c>
      <c r="P106" s="79" t="s">
        <v>163</v>
      </c>
      <c r="Q106" s="17" t="s">
        <v>164</v>
      </c>
      <c r="R106" s="49" t="s">
        <v>689</v>
      </c>
      <c r="S106" s="96">
        <v>490</v>
      </c>
      <c r="T106" s="181"/>
    </row>
    <row r="107" spans="1:20" ht="45.75" customHeight="1" x14ac:dyDescent="0.2">
      <c r="A107" s="39">
        <v>1</v>
      </c>
      <c r="B107" s="39">
        <v>2</v>
      </c>
      <c r="C107" s="16" t="s">
        <v>705</v>
      </c>
      <c r="D107" s="40" t="s">
        <v>161</v>
      </c>
      <c r="E107" s="16" t="s">
        <v>8</v>
      </c>
      <c r="F107" s="7" t="s">
        <v>162</v>
      </c>
      <c r="G107" s="17"/>
      <c r="H107" s="17" t="s">
        <v>405</v>
      </c>
      <c r="I107" s="79" t="s">
        <v>21</v>
      </c>
      <c r="J107" s="17" t="s">
        <v>16</v>
      </c>
      <c r="K107" s="79" t="s">
        <v>709</v>
      </c>
      <c r="L107" s="17" t="s">
        <v>181</v>
      </c>
      <c r="M107" s="17" t="s">
        <v>1346</v>
      </c>
      <c r="N107" s="17" t="s">
        <v>716</v>
      </c>
      <c r="O107" s="79" t="s">
        <v>560</v>
      </c>
      <c r="P107" s="79" t="s">
        <v>182</v>
      </c>
      <c r="Q107" s="17" t="s">
        <v>183</v>
      </c>
      <c r="R107" s="49" t="s">
        <v>689</v>
      </c>
      <c r="S107" s="95">
        <v>175</v>
      </c>
      <c r="T107" s="167">
        <f>S107/S108</f>
        <v>0.35714285714285715</v>
      </c>
    </row>
    <row r="108" spans="1:20" ht="45.75" customHeight="1" x14ac:dyDescent="0.2">
      <c r="A108" s="39">
        <v>1</v>
      </c>
      <c r="B108" s="39">
        <v>2</v>
      </c>
      <c r="C108" s="16" t="s">
        <v>705</v>
      </c>
      <c r="D108" s="40" t="s">
        <v>161</v>
      </c>
      <c r="E108" s="16" t="s">
        <v>8</v>
      </c>
      <c r="F108" s="7" t="s">
        <v>162</v>
      </c>
      <c r="G108" s="17"/>
      <c r="H108" s="17" t="s">
        <v>405</v>
      </c>
      <c r="I108" s="79" t="s">
        <v>21</v>
      </c>
      <c r="J108" s="17" t="s">
        <v>16</v>
      </c>
      <c r="K108" s="79" t="s">
        <v>709</v>
      </c>
      <c r="L108" s="17" t="s">
        <v>181</v>
      </c>
      <c r="M108" s="17" t="s">
        <v>1346</v>
      </c>
      <c r="N108" s="17" t="s">
        <v>716</v>
      </c>
      <c r="O108" s="79" t="s">
        <v>560</v>
      </c>
      <c r="P108" s="79" t="s">
        <v>163</v>
      </c>
      <c r="Q108" s="17" t="s">
        <v>164</v>
      </c>
      <c r="R108" s="49" t="s">
        <v>689</v>
      </c>
      <c r="S108" s="96">
        <v>490</v>
      </c>
      <c r="T108" s="168"/>
    </row>
    <row r="109" spans="1:20" ht="48.75" customHeight="1" x14ac:dyDescent="0.2">
      <c r="A109" s="39">
        <v>1</v>
      </c>
      <c r="B109" s="39">
        <v>2</v>
      </c>
      <c r="C109" s="16" t="s">
        <v>705</v>
      </c>
      <c r="D109" s="40" t="s">
        <v>161</v>
      </c>
      <c r="E109" s="16" t="s">
        <v>8</v>
      </c>
      <c r="F109" s="7" t="s">
        <v>108</v>
      </c>
      <c r="G109" s="17" t="s">
        <v>682</v>
      </c>
      <c r="H109" s="17" t="s">
        <v>405</v>
      </c>
      <c r="I109" s="79" t="s">
        <v>165</v>
      </c>
      <c r="J109" s="17" t="s">
        <v>12</v>
      </c>
      <c r="K109" s="79" t="s">
        <v>710</v>
      </c>
      <c r="L109" s="17" t="s">
        <v>171</v>
      </c>
      <c r="M109" s="17" t="s">
        <v>1345</v>
      </c>
      <c r="N109" s="17" t="s">
        <v>717</v>
      </c>
      <c r="O109" s="79" t="s">
        <v>560</v>
      </c>
      <c r="P109" s="79" t="s">
        <v>167</v>
      </c>
      <c r="Q109" s="17" t="s">
        <v>168</v>
      </c>
      <c r="R109" s="79" t="s">
        <v>613</v>
      </c>
      <c r="S109" s="135" t="s">
        <v>12</v>
      </c>
      <c r="T109" s="136"/>
    </row>
    <row r="110" spans="1:20" ht="51" customHeight="1" x14ac:dyDescent="0.2">
      <c r="A110" s="39">
        <v>1</v>
      </c>
      <c r="B110" s="39">
        <v>2</v>
      </c>
      <c r="C110" s="16" t="s">
        <v>705</v>
      </c>
      <c r="D110" s="40" t="s">
        <v>161</v>
      </c>
      <c r="E110" s="16" t="s">
        <v>8</v>
      </c>
      <c r="F110" s="7" t="s">
        <v>108</v>
      </c>
      <c r="G110" s="17" t="s">
        <v>682</v>
      </c>
      <c r="H110" s="17" t="s">
        <v>405</v>
      </c>
      <c r="I110" s="79" t="s">
        <v>165</v>
      </c>
      <c r="J110" s="17" t="s">
        <v>12</v>
      </c>
      <c r="K110" s="79" t="s">
        <v>710</v>
      </c>
      <c r="L110" s="17" t="s">
        <v>171</v>
      </c>
      <c r="M110" s="17" t="s">
        <v>1345</v>
      </c>
      <c r="N110" s="17" t="s">
        <v>717</v>
      </c>
      <c r="O110" s="79" t="s">
        <v>560</v>
      </c>
      <c r="P110" s="79" t="s">
        <v>172</v>
      </c>
      <c r="Q110" s="17" t="s">
        <v>173</v>
      </c>
      <c r="R110" s="39" t="s">
        <v>613</v>
      </c>
      <c r="S110" s="137"/>
      <c r="T110" s="138"/>
    </row>
    <row r="111" spans="1:20" ht="43.5" customHeight="1" x14ac:dyDescent="0.2">
      <c r="A111" s="39">
        <v>1</v>
      </c>
      <c r="B111" s="39">
        <v>2</v>
      </c>
      <c r="C111" s="16" t="s">
        <v>705</v>
      </c>
      <c r="D111" s="40" t="s">
        <v>161</v>
      </c>
      <c r="E111" s="39" t="s">
        <v>8</v>
      </c>
      <c r="F111" s="7" t="s">
        <v>162</v>
      </c>
      <c r="G111" s="17"/>
      <c r="H111" s="17" t="s">
        <v>569</v>
      </c>
      <c r="I111" s="79" t="s">
        <v>21</v>
      </c>
      <c r="J111" s="17" t="s">
        <v>16</v>
      </c>
      <c r="K111" s="79" t="s">
        <v>711</v>
      </c>
      <c r="L111" s="17" t="s">
        <v>178</v>
      </c>
      <c r="M111" s="17" t="s">
        <v>1344</v>
      </c>
      <c r="N111" s="17" t="s">
        <v>718</v>
      </c>
      <c r="O111" s="79" t="s">
        <v>712</v>
      </c>
      <c r="P111" s="79" t="s">
        <v>179</v>
      </c>
      <c r="Q111" s="17" t="s">
        <v>180</v>
      </c>
      <c r="R111" s="34" t="s">
        <v>713</v>
      </c>
      <c r="S111" s="91">
        <v>4</v>
      </c>
      <c r="T111" s="169">
        <f>S111/S112</f>
        <v>0.46107065216138399</v>
      </c>
    </row>
    <row r="112" spans="1:20" ht="43.5" customHeight="1" x14ac:dyDescent="0.2">
      <c r="A112" s="39">
        <v>1</v>
      </c>
      <c r="B112" s="39">
        <v>2</v>
      </c>
      <c r="C112" s="16" t="s">
        <v>705</v>
      </c>
      <c r="D112" s="40" t="s">
        <v>161</v>
      </c>
      <c r="E112" s="39" t="s">
        <v>8</v>
      </c>
      <c r="F112" s="7" t="s">
        <v>1030</v>
      </c>
      <c r="G112" s="17" t="s">
        <v>603</v>
      </c>
      <c r="H112" s="17" t="s">
        <v>569</v>
      </c>
      <c r="I112" s="79" t="s">
        <v>21</v>
      </c>
      <c r="J112" s="17" t="s">
        <v>16</v>
      </c>
      <c r="K112" s="79" t="s">
        <v>711</v>
      </c>
      <c r="L112" s="17" t="s">
        <v>178</v>
      </c>
      <c r="M112" s="17" t="s">
        <v>1344</v>
      </c>
      <c r="N112" s="17" t="s">
        <v>718</v>
      </c>
      <c r="O112" s="79" t="s">
        <v>712</v>
      </c>
      <c r="P112" s="79" t="s">
        <v>114</v>
      </c>
      <c r="Q112" s="17" t="s">
        <v>115</v>
      </c>
      <c r="R112" s="34" t="s">
        <v>616</v>
      </c>
      <c r="S112" s="91">
        <f>867546/100000</f>
        <v>8.6754599999999993</v>
      </c>
      <c r="T112" s="169"/>
    </row>
    <row r="113" spans="1:20" ht="51.75" customHeight="1" x14ac:dyDescent="0.2">
      <c r="A113" s="39">
        <v>1</v>
      </c>
      <c r="B113" s="39">
        <v>3</v>
      </c>
      <c r="C113" s="16">
        <v>3.1</v>
      </c>
      <c r="D113" s="40" t="s">
        <v>328</v>
      </c>
      <c r="E113" s="16" t="s">
        <v>8</v>
      </c>
      <c r="F113" s="7" t="s">
        <v>162</v>
      </c>
      <c r="G113" s="17" t="s">
        <v>618</v>
      </c>
      <c r="H113" s="19" t="s">
        <v>405</v>
      </c>
      <c r="I113" s="12" t="s">
        <v>9</v>
      </c>
      <c r="J113" s="19" t="s">
        <v>16</v>
      </c>
      <c r="K113" s="12" t="s">
        <v>719</v>
      </c>
      <c r="L113" s="19" t="s">
        <v>339</v>
      </c>
      <c r="M113" s="19" t="s">
        <v>1343</v>
      </c>
      <c r="N113" s="19" t="s">
        <v>734</v>
      </c>
      <c r="O113" s="12" t="s">
        <v>612</v>
      </c>
      <c r="P113" s="79" t="s">
        <v>340</v>
      </c>
      <c r="Q113" s="17" t="s">
        <v>341</v>
      </c>
      <c r="R113" s="37" t="s">
        <v>613</v>
      </c>
      <c r="S113" s="93">
        <v>28500</v>
      </c>
      <c r="T113" s="185">
        <f>S113/S114</f>
        <v>2850</v>
      </c>
    </row>
    <row r="114" spans="1:20" ht="51.75" customHeight="1" x14ac:dyDescent="0.2">
      <c r="A114" s="39">
        <v>1</v>
      </c>
      <c r="B114" s="39">
        <v>3</v>
      </c>
      <c r="C114" s="16">
        <v>3.1</v>
      </c>
      <c r="D114" s="40" t="s">
        <v>328</v>
      </c>
      <c r="E114" s="16" t="s">
        <v>8</v>
      </c>
      <c r="F114" s="7" t="s">
        <v>162</v>
      </c>
      <c r="G114" s="17" t="s">
        <v>618</v>
      </c>
      <c r="H114" s="19" t="s">
        <v>405</v>
      </c>
      <c r="I114" s="12" t="s">
        <v>9</v>
      </c>
      <c r="J114" s="17" t="s">
        <v>16</v>
      </c>
      <c r="K114" s="12" t="s">
        <v>719</v>
      </c>
      <c r="L114" s="17" t="s">
        <v>339</v>
      </c>
      <c r="M114" s="19" t="s">
        <v>1343</v>
      </c>
      <c r="N114" s="19" t="s">
        <v>734</v>
      </c>
      <c r="O114" s="79" t="s">
        <v>612</v>
      </c>
      <c r="P114" s="12" t="s">
        <v>342</v>
      </c>
      <c r="Q114" s="19" t="s">
        <v>343</v>
      </c>
      <c r="R114" s="37" t="s">
        <v>689</v>
      </c>
      <c r="S114" s="91">
        <v>10</v>
      </c>
      <c r="T114" s="186"/>
    </row>
    <row r="115" spans="1:20" ht="51.75" customHeight="1" x14ac:dyDescent="0.2">
      <c r="A115" s="39">
        <v>1</v>
      </c>
      <c r="B115" s="39">
        <v>3</v>
      </c>
      <c r="C115" s="16">
        <v>3.1</v>
      </c>
      <c r="D115" s="40" t="s">
        <v>7</v>
      </c>
      <c r="E115" s="16" t="s">
        <v>40</v>
      </c>
      <c r="F115" s="7" t="s">
        <v>10</v>
      </c>
      <c r="G115" s="17" t="s">
        <v>720</v>
      </c>
      <c r="H115" s="17" t="s">
        <v>405</v>
      </c>
      <c r="I115" s="79" t="s">
        <v>9</v>
      </c>
      <c r="J115" s="17" t="s">
        <v>12</v>
      </c>
      <c r="K115" s="79" t="s">
        <v>456</v>
      </c>
      <c r="L115" s="17" t="s">
        <v>22</v>
      </c>
      <c r="M115" s="17" t="s">
        <v>1431</v>
      </c>
      <c r="N115" s="17" t="s">
        <v>735</v>
      </c>
      <c r="O115" s="79" t="s">
        <v>560</v>
      </c>
      <c r="P115" s="79" t="s">
        <v>23</v>
      </c>
      <c r="Q115" s="17" t="s">
        <v>24</v>
      </c>
      <c r="R115" s="79" t="s">
        <v>613</v>
      </c>
      <c r="S115" s="135" t="s">
        <v>12</v>
      </c>
      <c r="T115" s="136"/>
    </row>
    <row r="116" spans="1:20" ht="47.25" customHeight="1" x14ac:dyDescent="0.2">
      <c r="A116" s="39">
        <v>1</v>
      </c>
      <c r="B116" s="39">
        <v>3</v>
      </c>
      <c r="C116" s="16">
        <v>3.1</v>
      </c>
      <c r="D116" s="40" t="s">
        <v>7</v>
      </c>
      <c r="E116" s="16" t="s">
        <v>40</v>
      </c>
      <c r="F116" s="7" t="s">
        <v>10</v>
      </c>
      <c r="G116" s="17" t="s">
        <v>720</v>
      </c>
      <c r="H116" s="17" t="s">
        <v>405</v>
      </c>
      <c r="I116" s="79" t="s">
        <v>9</v>
      </c>
      <c r="J116" s="17" t="s">
        <v>12</v>
      </c>
      <c r="K116" s="79" t="s">
        <v>456</v>
      </c>
      <c r="L116" s="17" t="s">
        <v>22</v>
      </c>
      <c r="M116" s="17" t="s">
        <v>1431</v>
      </c>
      <c r="N116" s="17" t="s">
        <v>735</v>
      </c>
      <c r="O116" s="79" t="s">
        <v>560</v>
      </c>
      <c r="P116" s="79" t="s">
        <v>1290</v>
      </c>
      <c r="Q116" s="17" t="s">
        <v>1291</v>
      </c>
      <c r="R116" s="39" t="s">
        <v>613</v>
      </c>
      <c r="S116" s="137"/>
      <c r="T116" s="138"/>
    </row>
    <row r="117" spans="1:20" ht="51" customHeight="1" x14ac:dyDescent="0.2">
      <c r="A117" s="39">
        <v>1</v>
      </c>
      <c r="B117" s="39">
        <v>3</v>
      </c>
      <c r="C117" s="16">
        <v>3.1</v>
      </c>
      <c r="D117" s="40" t="s">
        <v>7</v>
      </c>
      <c r="E117" s="16" t="s">
        <v>8</v>
      </c>
      <c r="F117" s="7" t="s">
        <v>10</v>
      </c>
      <c r="G117" s="17" t="s">
        <v>720</v>
      </c>
      <c r="H117" s="17" t="s">
        <v>405</v>
      </c>
      <c r="I117" s="79" t="s">
        <v>9</v>
      </c>
      <c r="J117" s="17" t="s">
        <v>16</v>
      </c>
      <c r="K117" s="79" t="s">
        <v>721</v>
      </c>
      <c r="L117" s="17" t="s">
        <v>25</v>
      </c>
      <c r="M117" s="17" t="s">
        <v>1342</v>
      </c>
      <c r="N117" s="17" t="s">
        <v>736</v>
      </c>
      <c r="O117" s="79" t="s">
        <v>560</v>
      </c>
      <c r="P117" s="79" t="s">
        <v>26</v>
      </c>
      <c r="Q117" s="17" t="s">
        <v>27</v>
      </c>
      <c r="R117" s="79" t="s">
        <v>613</v>
      </c>
      <c r="S117" s="93">
        <v>32495382.350000001</v>
      </c>
      <c r="T117" s="181">
        <f>S117/S118</f>
        <v>0.62373140065860966</v>
      </c>
    </row>
    <row r="118" spans="1:20" ht="60" customHeight="1" x14ac:dyDescent="0.2">
      <c r="A118" s="10">
        <v>1</v>
      </c>
      <c r="B118" s="10">
        <v>3</v>
      </c>
      <c r="C118" s="16">
        <v>3.1</v>
      </c>
      <c r="D118" s="40" t="s">
        <v>7</v>
      </c>
      <c r="E118" s="16" t="s">
        <v>8</v>
      </c>
      <c r="F118" s="7" t="s">
        <v>10</v>
      </c>
      <c r="G118" s="17" t="s">
        <v>720</v>
      </c>
      <c r="H118" s="17" t="s">
        <v>405</v>
      </c>
      <c r="I118" s="79" t="s">
        <v>9</v>
      </c>
      <c r="J118" s="17" t="s">
        <v>16</v>
      </c>
      <c r="K118" s="79" t="s">
        <v>721</v>
      </c>
      <c r="L118" s="17" t="s">
        <v>25</v>
      </c>
      <c r="M118" s="17" t="s">
        <v>1342</v>
      </c>
      <c r="N118" s="17" t="s">
        <v>736</v>
      </c>
      <c r="O118" s="79" t="s">
        <v>560</v>
      </c>
      <c r="P118" s="79" t="s">
        <v>28</v>
      </c>
      <c r="Q118" s="17" t="s">
        <v>526</v>
      </c>
      <c r="R118" s="79" t="s">
        <v>613</v>
      </c>
      <c r="S118" s="93">
        <v>52098358.869999997</v>
      </c>
      <c r="T118" s="181"/>
    </row>
    <row r="119" spans="1:20" ht="54.75" customHeight="1" x14ac:dyDescent="0.2">
      <c r="A119" s="39">
        <v>1</v>
      </c>
      <c r="B119" s="39">
        <v>3</v>
      </c>
      <c r="C119" s="16">
        <v>3.1</v>
      </c>
      <c r="D119" s="40" t="s">
        <v>7</v>
      </c>
      <c r="E119" s="16" t="s">
        <v>8</v>
      </c>
      <c r="F119" s="7" t="s">
        <v>10</v>
      </c>
      <c r="G119" s="22" t="s">
        <v>720</v>
      </c>
      <c r="H119" s="17" t="s">
        <v>405</v>
      </c>
      <c r="I119" s="79" t="s">
        <v>9</v>
      </c>
      <c r="J119" s="17" t="s">
        <v>16</v>
      </c>
      <c r="K119" s="11" t="s">
        <v>722</v>
      </c>
      <c r="L119" s="22" t="s">
        <v>1303</v>
      </c>
      <c r="M119" s="22" t="s">
        <v>1341</v>
      </c>
      <c r="N119" s="22" t="s">
        <v>737</v>
      </c>
      <c r="O119" s="11" t="s">
        <v>560</v>
      </c>
      <c r="P119" s="79" t="s">
        <v>29</v>
      </c>
      <c r="Q119" s="17" t="s">
        <v>30</v>
      </c>
      <c r="R119" s="39" t="s">
        <v>613</v>
      </c>
      <c r="S119" s="93">
        <v>64911907.420000002</v>
      </c>
      <c r="T119" s="181">
        <f>S119/S120</f>
        <v>0.51669633470774523</v>
      </c>
    </row>
    <row r="120" spans="1:20" ht="54.75" customHeight="1" x14ac:dyDescent="0.2">
      <c r="A120" s="39">
        <v>1</v>
      </c>
      <c r="B120" s="39">
        <v>3</v>
      </c>
      <c r="C120" s="16">
        <v>3.1</v>
      </c>
      <c r="D120" s="40" t="s">
        <v>7</v>
      </c>
      <c r="E120" s="16" t="s">
        <v>8</v>
      </c>
      <c r="F120" s="7" t="s">
        <v>10</v>
      </c>
      <c r="G120" s="22" t="s">
        <v>720</v>
      </c>
      <c r="H120" s="17" t="s">
        <v>405</v>
      </c>
      <c r="I120" s="79" t="s">
        <v>9</v>
      </c>
      <c r="J120" s="17" t="s">
        <v>16</v>
      </c>
      <c r="K120" s="11" t="s">
        <v>722</v>
      </c>
      <c r="L120" s="22" t="s">
        <v>1303</v>
      </c>
      <c r="M120" s="17" t="s">
        <v>1341</v>
      </c>
      <c r="N120" s="17" t="s">
        <v>737</v>
      </c>
      <c r="O120" s="79" t="s">
        <v>560</v>
      </c>
      <c r="P120" s="79" t="s">
        <v>31</v>
      </c>
      <c r="Q120" s="17" t="s">
        <v>32</v>
      </c>
      <c r="R120" s="79" t="s">
        <v>613</v>
      </c>
      <c r="S120" s="93">
        <v>125628735.98999999</v>
      </c>
      <c r="T120" s="181"/>
    </row>
    <row r="121" spans="1:20" ht="47.25" customHeight="1" x14ac:dyDescent="0.2">
      <c r="A121" s="10">
        <v>1</v>
      </c>
      <c r="B121" s="10">
        <v>3</v>
      </c>
      <c r="C121" s="16">
        <v>3.1</v>
      </c>
      <c r="D121" s="40" t="s">
        <v>7</v>
      </c>
      <c r="E121" s="39" t="s">
        <v>8</v>
      </c>
      <c r="F121" s="7" t="s">
        <v>10</v>
      </c>
      <c r="G121" s="17" t="s">
        <v>723</v>
      </c>
      <c r="H121" s="17" t="s">
        <v>405</v>
      </c>
      <c r="I121" s="79" t="s">
        <v>9</v>
      </c>
      <c r="J121" s="17" t="s">
        <v>12</v>
      </c>
      <c r="K121" s="79" t="s">
        <v>724</v>
      </c>
      <c r="L121" s="17" t="s">
        <v>11</v>
      </c>
      <c r="M121" s="17" t="s">
        <v>1340</v>
      </c>
      <c r="N121" s="17" t="s">
        <v>738</v>
      </c>
      <c r="O121" s="79" t="s">
        <v>560</v>
      </c>
      <c r="P121" s="79" t="s">
        <v>13</v>
      </c>
      <c r="Q121" s="17" t="s">
        <v>14</v>
      </c>
      <c r="R121" s="39" t="s">
        <v>613</v>
      </c>
      <c r="S121" s="135" t="s">
        <v>12</v>
      </c>
      <c r="T121" s="136"/>
    </row>
    <row r="122" spans="1:20" ht="54.75" customHeight="1" x14ac:dyDescent="0.2">
      <c r="A122" s="10">
        <v>1</v>
      </c>
      <c r="B122" s="10">
        <v>3</v>
      </c>
      <c r="C122" s="16">
        <v>3.1</v>
      </c>
      <c r="D122" s="40" t="s">
        <v>7</v>
      </c>
      <c r="E122" s="39" t="s">
        <v>8</v>
      </c>
      <c r="F122" s="7" t="s">
        <v>10</v>
      </c>
      <c r="G122" s="17" t="s">
        <v>723</v>
      </c>
      <c r="H122" s="17" t="s">
        <v>405</v>
      </c>
      <c r="I122" s="79" t="s">
        <v>9</v>
      </c>
      <c r="J122" s="17" t="s">
        <v>12</v>
      </c>
      <c r="K122" s="79" t="s">
        <v>724</v>
      </c>
      <c r="L122" s="17" t="s">
        <v>11</v>
      </c>
      <c r="M122" s="17" t="s">
        <v>1340</v>
      </c>
      <c r="N122" s="17" t="s">
        <v>738</v>
      </c>
      <c r="O122" s="79" t="s">
        <v>560</v>
      </c>
      <c r="P122" s="79" t="s">
        <v>1290</v>
      </c>
      <c r="Q122" s="17" t="s">
        <v>1291</v>
      </c>
      <c r="R122" s="39" t="s">
        <v>613</v>
      </c>
      <c r="S122" s="137"/>
      <c r="T122" s="138"/>
    </row>
    <row r="123" spans="1:20" ht="48" customHeight="1" x14ac:dyDescent="0.2">
      <c r="A123" s="10">
        <v>1</v>
      </c>
      <c r="B123" s="10">
        <v>3</v>
      </c>
      <c r="C123" s="16">
        <v>3.1</v>
      </c>
      <c r="D123" s="40" t="s">
        <v>7</v>
      </c>
      <c r="E123" s="39" t="s">
        <v>222</v>
      </c>
      <c r="F123" s="7" t="s">
        <v>10</v>
      </c>
      <c r="G123" s="17" t="s">
        <v>723</v>
      </c>
      <c r="H123" s="17" t="s">
        <v>405</v>
      </c>
      <c r="I123" s="79" t="s">
        <v>9</v>
      </c>
      <c r="J123" s="17" t="s">
        <v>16</v>
      </c>
      <c r="K123" s="79" t="s">
        <v>457</v>
      </c>
      <c r="L123" s="17" t="s">
        <v>15</v>
      </c>
      <c r="M123" s="17" t="s">
        <v>1432</v>
      </c>
      <c r="N123" s="17" t="s">
        <v>739</v>
      </c>
      <c r="O123" s="79" t="s">
        <v>560</v>
      </c>
      <c r="P123" s="79" t="s">
        <v>17</v>
      </c>
      <c r="Q123" s="17" t="s">
        <v>18</v>
      </c>
      <c r="R123" s="39" t="s">
        <v>613</v>
      </c>
      <c r="S123" s="101">
        <v>890956086.62</v>
      </c>
      <c r="T123" s="170">
        <f>S123/S124</f>
        <v>0.66836150811283435</v>
      </c>
    </row>
    <row r="124" spans="1:20" ht="48.75" customHeight="1" x14ac:dyDescent="0.2">
      <c r="A124" s="10">
        <v>1</v>
      </c>
      <c r="B124" s="10">
        <v>3</v>
      </c>
      <c r="C124" s="16">
        <v>3.1</v>
      </c>
      <c r="D124" s="40" t="s">
        <v>7</v>
      </c>
      <c r="E124" s="39" t="s">
        <v>222</v>
      </c>
      <c r="F124" s="7" t="s">
        <v>10</v>
      </c>
      <c r="G124" s="17" t="s">
        <v>723</v>
      </c>
      <c r="H124" s="17" t="s">
        <v>405</v>
      </c>
      <c r="I124" s="79" t="s">
        <v>9</v>
      </c>
      <c r="J124" s="17" t="s">
        <v>16</v>
      </c>
      <c r="K124" s="79" t="s">
        <v>457</v>
      </c>
      <c r="L124" s="17" t="s">
        <v>15</v>
      </c>
      <c r="M124" s="17" t="s">
        <v>1432</v>
      </c>
      <c r="N124" s="17" t="s">
        <v>739</v>
      </c>
      <c r="O124" s="79" t="s">
        <v>560</v>
      </c>
      <c r="P124" s="79" t="s">
        <v>19</v>
      </c>
      <c r="Q124" s="17" t="s">
        <v>20</v>
      </c>
      <c r="R124" s="79" t="s">
        <v>613</v>
      </c>
      <c r="S124" s="101">
        <v>1333045179.5999999</v>
      </c>
      <c r="T124" s="171"/>
    </row>
    <row r="125" spans="1:20" ht="46.5" customHeight="1" x14ac:dyDescent="0.2">
      <c r="A125" s="39">
        <v>1</v>
      </c>
      <c r="B125" s="39">
        <v>3</v>
      </c>
      <c r="C125" s="16">
        <v>3.1</v>
      </c>
      <c r="D125" s="40" t="s">
        <v>328</v>
      </c>
      <c r="E125" s="39" t="s">
        <v>40</v>
      </c>
      <c r="F125" s="7" t="s">
        <v>10</v>
      </c>
      <c r="G125" s="17" t="s">
        <v>725</v>
      </c>
      <c r="H125" s="17" t="s">
        <v>405</v>
      </c>
      <c r="I125" s="79" t="s">
        <v>9</v>
      </c>
      <c r="J125" s="17" t="s">
        <v>16</v>
      </c>
      <c r="K125" s="79" t="s">
        <v>471</v>
      </c>
      <c r="L125" s="17" t="s">
        <v>470</v>
      </c>
      <c r="M125" s="17" t="s">
        <v>1433</v>
      </c>
      <c r="N125" s="17" t="s">
        <v>740</v>
      </c>
      <c r="O125" s="79" t="s">
        <v>612</v>
      </c>
      <c r="P125" s="79" t="s">
        <v>332</v>
      </c>
      <c r="Q125" s="17" t="s">
        <v>333</v>
      </c>
      <c r="R125" s="49" t="s">
        <v>613</v>
      </c>
      <c r="S125" s="101">
        <v>30593.84</v>
      </c>
      <c r="T125" s="187">
        <f>S125/S126</f>
        <v>1330.1669565217392</v>
      </c>
    </row>
    <row r="126" spans="1:20" ht="44.25" customHeight="1" x14ac:dyDescent="0.2">
      <c r="A126" s="39">
        <v>1</v>
      </c>
      <c r="B126" s="39">
        <v>3</v>
      </c>
      <c r="C126" s="16">
        <v>3.1</v>
      </c>
      <c r="D126" s="40" t="s">
        <v>328</v>
      </c>
      <c r="E126" s="39" t="s">
        <v>40</v>
      </c>
      <c r="F126" s="7" t="s">
        <v>101</v>
      </c>
      <c r="G126" s="19" t="s">
        <v>732</v>
      </c>
      <c r="H126" s="19" t="s">
        <v>405</v>
      </c>
      <c r="I126" s="12" t="s">
        <v>9</v>
      </c>
      <c r="J126" s="17" t="s">
        <v>16</v>
      </c>
      <c r="K126" s="12" t="s">
        <v>471</v>
      </c>
      <c r="L126" s="19" t="s">
        <v>470</v>
      </c>
      <c r="M126" s="17" t="s">
        <v>1433</v>
      </c>
      <c r="N126" s="17" t="s">
        <v>740</v>
      </c>
      <c r="O126" s="12" t="s">
        <v>612</v>
      </c>
      <c r="P126" s="79" t="s">
        <v>334</v>
      </c>
      <c r="Q126" s="17" t="s">
        <v>335</v>
      </c>
      <c r="R126" s="79" t="s">
        <v>733</v>
      </c>
      <c r="S126" s="91">
        <v>23</v>
      </c>
      <c r="T126" s="188"/>
    </row>
    <row r="127" spans="1:20" ht="47.25" customHeight="1" x14ac:dyDescent="0.2">
      <c r="A127" s="39">
        <v>1</v>
      </c>
      <c r="B127" s="39">
        <v>3</v>
      </c>
      <c r="C127" s="16">
        <v>3.1</v>
      </c>
      <c r="D127" s="40" t="s">
        <v>328</v>
      </c>
      <c r="E127" s="39" t="s">
        <v>8</v>
      </c>
      <c r="F127" s="7" t="s">
        <v>10</v>
      </c>
      <c r="G127" s="19" t="s">
        <v>725</v>
      </c>
      <c r="H127" s="17" t="s">
        <v>405</v>
      </c>
      <c r="I127" s="79" t="s">
        <v>9</v>
      </c>
      <c r="J127" s="17" t="s">
        <v>12</v>
      </c>
      <c r="K127" s="12" t="s">
        <v>726</v>
      </c>
      <c r="L127" s="19" t="s">
        <v>344</v>
      </c>
      <c r="M127" s="19" t="s">
        <v>1339</v>
      </c>
      <c r="N127" s="19" t="s">
        <v>741</v>
      </c>
      <c r="O127" s="12" t="s">
        <v>612</v>
      </c>
      <c r="P127" s="79" t="s">
        <v>345</v>
      </c>
      <c r="Q127" s="17" t="s">
        <v>346</v>
      </c>
      <c r="R127" s="39" t="s">
        <v>613</v>
      </c>
      <c r="S127" s="135" t="s">
        <v>12</v>
      </c>
      <c r="T127" s="136"/>
    </row>
    <row r="128" spans="1:20" ht="47.25" customHeight="1" x14ac:dyDescent="0.2">
      <c r="A128" s="39">
        <v>1</v>
      </c>
      <c r="B128" s="39">
        <v>3</v>
      </c>
      <c r="C128" s="16">
        <v>3.1</v>
      </c>
      <c r="D128" s="40" t="s">
        <v>328</v>
      </c>
      <c r="E128" s="39" t="s">
        <v>8</v>
      </c>
      <c r="F128" s="7" t="s">
        <v>10</v>
      </c>
      <c r="G128" s="19" t="s">
        <v>725</v>
      </c>
      <c r="H128" s="17" t="s">
        <v>405</v>
      </c>
      <c r="I128" s="79" t="s">
        <v>9</v>
      </c>
      <c r="J128" s="17" t="s">
        <v>12</v>
      </c>
      <c r="K128" s="12" t="s">
        <v>726</v>
      </c>
      <c r="L128" s="19" t="s">
        <v>344</v>
      </c>
      <c r="M128" s="19" t="s">
        <v>1339</v>
      </c>
      <c r="N128" s="19" t="s">
        <v>741</v>
      </c>
      <c r="O128" s="12" t="s">
        <v>612</v>
      </c>
      <c r="P128" s="79" t="s">
        <v>338</v>
      </c>
      <c r="Q128" s="17" t="s">
        <v>347</v>
      </c>
      <c r="R128" s="39" t="s">
        <v>617</v>
      </c>
      <c r="S128" s="137"/>
      <c r="T128" s="138"/>
    </row>
    <row r="129" spans="1:20" ht="49.5" customHeight="1" x14ac:dyDescent="0.2">
      <c r="A129" s="39">
        <v>1</v>
      </c>
      <c r="B129" s="39">
        <v>3</v>
      </c>
      <c r="C129" s="16">
        <v>3.1</v>
      </c>
      <c r="D129" s="40" t="s">
        <v>328</v>
      </c>
      <c r="E129" s="39" t="s">
        <v>8</v>
      </c>
      <c r="F129" s="7" t="s">
        <v>10</v>
      </c>
      <c r="G129" s="19" t="s">
        <v>725</v>
      </c>
      <c r="H129" s="17" t="s">
        <v>405</v>
      </c>
      <c r="I129" s="79" t="s">
        <v>9</v>
      </c>
      <c r="J129" s="17" t="s">
        <v>16</v>
      </c>
      <c r="K129" s="12" t="s">
        <v>469</v>
      </c>
      <c r="L129" s="17" t="s">
        <v>329</v>
      </c>
      <c r="M129" s="19" t="s">
        <v>1338</v>
      </c>
      <c r="N129" s="19" t="s">
        <v>742</v>
      </c>
      <c r="O129" s="12" t="s">
        <v>727</v>
      </c>
      <c r="P129" s="79" t="s">
        <v>330</v>
      </c>
      <c r="Q129" s="17" t="s">
        <v>331</v>
      </c>
      <c r="R129" s="39" t="s">
        <v>728</v>
      </c>
      <c r="S129" s="99">
        <v>1701959.08</v>
      </c>
      <c r="T129" s="169">
        <f>S129/S130</f>
        <v>1.9618084574189727</v>
      </c>
    </row>
    <row r="130" spans="1:20" ht="48.75" customHeight="1" x14ac:dyDescent="0.2">
      <c r="A130" s="39">
        <v>1</v>
      </c>
      <c r="B130" s="39">
        <v>3</v>
      </c>
      <c r="C130" s="16">
        <v>3.1</v>
      </c>
      <c r="D130" s="40" t="s">
        <v>328</v>
      </c>
      <c r="E130" s="39" t="s">
        <v>8</v>
      </c>
      <c r="F130" s="7" t="s">
        <v>1030</v>
      </c>
      <c r="G130" s="17" t="s">
        <v>603</v>
      </c>
      <c r="H130" s="17" t="s">
        <v>405</v>
      </c>
      <c r="I130" s="79" t="s">
        <v>9</v>
      </c>
      <c r="J130" s="17" t="s">
        <v>16</v>
      </c>
      <c r="K130" s="12" t="s">
        <v>469</v>
      </c>
      <c r="L130" s="17" t="s">
        <v>329</v>
      </c>
      <c r="M130" s="19" t="s">
        <v>1338</v>
      </c>
      <c r="N130" s="19" t="s">
        <v>742</v>
      </c>
      <c r="O130" s="12" t="s">
        <v>727</v>
      </c>
      <c r="P130" s="79" t="s">
        <v>114</v>
      </c>
      <c r="Q130" s="17" t="s">
        <v>115</v>
      </c>
      <c r="R130" s="39" t="s">
        <v>616</v>
      </c>
      <c r="S130" s="96">
        <v>867546</v>
      </c>
      <c r="T130" s="169"/>
    </row>
    <row r="131" spans="1:20" ht="96.75" customHeight="1" x14ac:dyDescent="0.2">
      <c r="A131" s="39">
        <v>1</v>
      </c>
      <c r="B131" s="39">
        <v>3</v>
      </c>
      <c r="C131" s="16">
        <v>3.1</v>
      </c>
      <c r="D131" s="40" t="s">
        <v>328</v>
      </c>
      <c r="E131" s="39" t="s">
        <v>8</v>
      </c>
      <c r="F131" s="7" t="s">
        <v>162</v>
      </c>
      <c r="G131" s="19"/>
      <c r="H131" s="17" t="s">
        <v>405</v>
      </c>
      <c r="I131" s="12" t="s">
        <v>57</v>
      </c>
      <c r="J131" s="17" t="s">
        <v>12</v>
      </c>
      <c r="K131" s="12" t="s">
        <v>729</v>
      </c>
      <c r="L131" s="17" t="s">
        <v>336</v>
      </c>
      <c r="M131" s="19" t="s">
        <v>1337</v>
      </c>
      <c r="N131" s="19" t="s">
        <v>743</v>
      </c>
      <c r="O131" s="12" t="s">
        <v>590</v>
      </c>
      <c r="P131" s="79" t="s">
        <v>337</v>
      </c>
      <c r="Q131" s="17" t="s">
        <v>730</v>
      </c>
      <c r="R131" s="39" t="s">
        <v>591</v>
      </c>
      <c r="S131" s="135" t="s">
        <v>12</v>
      </c>
      <c r="T131" s="136"/>
    </row>
    <row r="132" spans="1:20" ht="64.5" customHeight="1" x14ac:dyDescent="0.2">
      <c r="A132" s="39">
        <v>1</v>
      </c>
      <c r="B132" s="39">
        <v>3</v>
      </c>
      <c r="C132" s="16">
        <v>3.1</v>
      </c>
      <c r="D132" s="40" t="s">
        <v>328</v>
      </c>
      <c r="E132" s="39" t="s">
        <v>8</v>
      </c>
      <c r="F132" s="7" t="s">
        <v>162</v>
      </c>
      <c r="G132" s="19"/>
      <c r="H132" s="17" t="s">
        <v>405</v>
      </c>
      <c r="I132" s="12" t="s">
        <v>57</v>
      </c>
      <c r="J132" s="17" t="s">
        <v>12</v>
      </c>
      <c r="K132" s="12" t="s">
        <v>729</v>
      </c>
      <c r="L132" s="17" t="s">
        <v>336</v>
      </c>
      <c r="M132" s="19" t="s">
        <v>1337</v>
      </c>
      <c r="N132" s="19" t="s">
        <v>743</v>
      </c>
      <c r="O132" s="12" t="s">
        <v>590</v>
      </c>
      <c r="P132" s="79" t="s">
        <v>338</v>
      </c>
      <c r="Q132" s="17" t="s">
        <v>347</v>
      </c>
      <c r="R132" s="39" t="s">
        <v>617</v>
      </c>
      <c r="S132" s="137"/>
      <c r="T132" s="138"/>
    </row>
    <row r="133" spans="1:20" ht="44.25" customHeight="1" x14ac:dyDescent="0.2">
      <c r="A133" s="39">
        <v>1</v>
      </c>
      <c r="B133" s="20">
        <v>3</v>
      </c>
      <c r="C133" s="16">
        <v>3.2</v>
      </c>
      <c r="D133" s="40" t="s">
        <v>209</v>
      </c>
      <c r="E133" s="20" t="s">
        <v>8</v>
      </c>
      <c r="F133" s="7" t="s">
        <v>55</v>
      </c>
      <c r="G133" s="19" t="s">
        <v>1151</v>
      </c>
      <c r="H133" s="19" t="s">
        <v>405</v>
      </c>
      <c r="I133" s="12" t="s">
        <v>21</v>
      </c>
      <c r="J133" s="17" t="s">
        <v>12</v>
      </c>
      <c r="K133" s="12" t="s">
        <v>744</v>
      </c>
      <c r="L133" s="19" t="s">
        <v>234</v>
      </c>
      <c r="M133" s="19" t="s">
        <v>1336</v>
      </c>
      <c r="N133" s="19" t="s">
        <v>758</v>
      </c>
      <c r="O133" s="12" t="s">
        <v>560</v>
      </c>
      <c r="P133" s="79" t="s">
        <v>235</v>
      </c>
      <c r="Q133" s="17" t="s">
        <v>236</v>
      </c>
      <c r="R133" s="39" t="s">
        <v>613</v>
      </c>
      <c r="S133" s="135" t="s">
        <v>12</v>
      </c>
      <c r="T133" s="136"/>
    </row>
    <row r="134" spans="1:20" ht="45" customHeight="1" x14ac:dyDescent="0.2">
      <c r="A134" s="39">
        <v>1</v>
      </c>
      <c r="B134" s="20">
        <v>3</v>
      </c>
      <c r="C134" s="16">
        <v>3.2</v>
      </c>
      <c r="D134" s="40" t="s">
        <v>209</v>
      </c>
      <c r="E134" s="20" t="s">
        <v>8</v>
      </c>
      <c r="F134" s="7" t="s">
        <v>10</v>
      </c>
      <c r="G134" s="19" t="s">
        <v>856</v>
      </c>
      <c r="H134" s="19" t="s">
        <v>405</v>
      </c>
      <c r="I134" s="12" t="s">
        <v>21</v>
      </c>
      <c r="J134" s="17" t="s">
        <v>12</v>
      </c>
      <c r="K134" s="12" t="s">
        <v>744</v>
      </c>
      <c r="L134" s="19" t="s">
        <v>234</v>
      </c>
      <c r="M134" s="19" t="s">
        <v>1336</v>
      </c>
      <c r="N134" s="19" t="s">
        <v>758</v>
      </c>
      <c r="O134" s="12" t="s">
        <v>560</v>
      </c>
      <c r="P134" s="79" t="s">
        <v>210</v>
      </c>
      <c r="Q134" s="17" t="s">
        <v>211</v>
      </c>
      <c r="R134" s="39" t="s">
        <v>613</v>
      </c>
      <c r="S134" s="137"/>
      <c r="T134" s="138"/>
    </row>
    <row r="135" spans="1:20" ht="41.25" customHeight="1" x14ac:dyDescent="0.2">
      <c r="A135" s="39">
        <v>1</v>
      </c>
      <c r="B135" s="20">
        <v>3</v>
      </c>
      <c r="C135" s="16">
        <v>3.2</v>
      </c>
      <c r="D135" s="40" t="s">
        <v>209</v>
      </c>
      <c r="E135" s="20" t="s">
        <v>8</v>
      </c>
      <c r="F135" s="7" t="s">
        <v>10</v>
      </c>
      <c r="G135" s="19" t="s">
        <v>856</v>
      </c>
      <c r="H135" s="19" t="s">
        <v>569</v>
      </c>
      <c r="I135" s="12" t="s">
        <v>21</v>
      </c>
      <c r="J135" s="17" t="s">
        <v>12</v>
      </c>
      <c r="K135" s="12" t="s">
        <v>460</v>
      </c>
      <c r="L135" s="19" t="s">
        <v>237</v>
      </c>
      <c r="M135" s="19" t="s">
        <v>1335</v>
      </c>
      <c r="N135" s="19" t="s">
        <v>857</v>
      </c>
      <c r="O135" s="12" t="s">
        <v>560</v>
      </c>
      <c r="P135" s="79" t="s">
        <v>1290</v>
      </c>
      <c r="Q135" s="17" t="s">
        <v>1291</v>
      </c>
      <c r="R135" s="39" t="s">
        <v>613</v>
      </c>
      <c r="S135" s="135" t="s">
        <v>12</v>
      </c>
      <c r="T135" s="136"/>
    </row>
    <row r="136" spans="1:20" ht="41.25" customHeight="1" x14ac:dyDescent="0.2">
      <c r="A136" s="39">
        <v>1</v>
      </c>
      <c r="B136" s="20">
        <v>3</v>
      </c>
      <c r="C136" s="16">
        <v>3.2</v>
      </c>
      <c r="D136" s="40" t="s">
        <v>209</v>
      </c>
      <c r="E136" s="20" t="s">
        <v>8</v>
      </c>
      <c r="F136" s="7" t="s">
        <v>10</v>
      </c>
      <c r="G136" s="19" t="s">
        <v>856</v>
      </c>
      <c r="H136" s="19" t="s">
        <v>569</v>
      </c>
      <c r="I136" s="12" t="s">
        <v>21</v>
      </c>
      <c r="J136" s="17" t="s">
        <v>12</v>
      </c>
      <c r="K136" s="12" t="s">
        <v>460</v>
      </c>
      <c r="L136" s="19" t="s">
        <v>237</v>
      </c>
      <c r="M136" s="19" t="s">
        <v>1335</v>
      </c>
      <c r="N136" s="19" t="s">
        <v>857</v>
      </c>
      <c r="O136" s="12" t="s">
        <v>560</v>
      </c>
      <c r="P136" s="79" t="s">
        <v>210</v>
      </c>
      <c r="Q136" s="17" t="s">
        <v>211</v>
      </c>
      <c r="R136" s="39" t="s">
        <v>613</v>
      </c>
      <c r="S136" s="137"/>
      <c r="T136" s="138"/>
    </row>
    <row r="137" spans="1:20" ht="46.5" customHeight="1" x14ac:dyDescent="0.2">
      <c r="A137" s="39">
        <v>1</v>
      </c>
      <c r="B137" s="20">
        <v>3</v>
      </c>
      <c r="C137" s="16">
        <v>3.2</v>
      </c>
      <c r="D137" s="40" t="s">
        <v>209</v>
      </c>
      <c r="E137" s="39" t="s">
        <v>8</v>
      </c>
      <c r="F137" s="7" t="s">
        <v>10</v>
      </c>
      <c r="G137" s="19" t="s">
        <v>745</v>
      </c>
      <c r="H137" s="19" t="s">
        <v>569</v>
      </c>
      <c r="I137" s="12" t="s">
        <v>21</v>
      </c>
      <c r="J137" s="17" t="s">
        <v>12</v>
      </c>
      <c r="K137" s="12" t="s">
        <v>746</v>
      </c>
      <c r="L137" s="19" t="s">
        <v>217</v>
      </c>
      <c r="M137" s="19" t="s">
        <v>1334</v>
      </c>
      <c r="N137" s="19" t="s">
        <v>759</v>
      </c>
      <c r="O137" s="12" t="s">
        <v>560</v>
      </c>
      <c r="P137" s="79" t="s">
        <v>218</v>
      </c>
      <c r="Q137" s="17" t="s">
        <v>219</v>
      </c>
      <c r="R137" s="79" t="s">
        <v>1466</v>
      </c>
      <c r="S137" s="135" t="s">
        <v>12</v>
      </c>
      <c r="T137" s="136"/>
    </row>
    <row r="138" spans="1:20" ht="52.5" customHeight="1" x14ac:dyDescent="0.2">
      <c r="A138" s="39">
        <v>1</v>
      </c>
      <c r="B138" s="20">
        <v>3</v>
      </c>
      <c r="C138" s="16">
        <v>3.2</v>
      </c>
      <c r="D138" s="40" t="s">
        <v>209</v>
      </c>
      <c r="E138" s="39" t="s">
        <v>8</v>
      </c>
      <c r="F138" s="7" t="s">
        <v>10</v>
      </c>
      <c r="G138" s="19" t="s">
        <v>745</v>
      </c>
      <c r="H138" s="19" t="s">
        <v>569</v>
      </c>
      <c r="I138" s="12" t="s">
        <v>21</v>
      </c>
      <c r="J138" s="17" t="s">
        <v>12</v>
      </c>
      <c r="K138" s="12" t="s">
        <v>746</v>
      </c>
      <c r="L138" s="19" t="s">
        <v>217</v>
      </c>
      <c r="M138" s="19" t="s">
        <v>1334</v>
      </c>
      <c r="N138" s="19" t="s">
        <v>759</v>
      </c>
      <c r="O138" s="12" t="s">
        <v>560</v>
      </c>
      <c r="P138" s="79" t="s">
        <v>220</v>
      </c>
      <c r="Q138" s="17" t="s">
        <v>221</v>
      </c>
      <c r="R138" s="79" t="s">
        <v>1466</v>
      </c>
      <c r="S138" s="137"/>
      <c r="T138" s="138"/>
    </row>
    <row r="139" spans="1:20" ht="41.25" customHeight="1" x14ac:dyDescent="0.2">
      <c r="A139" s="39">
        <v>1</v>
      </c>
      <c r="B139" s="20">
        <v>3</v>
      </c>
      <c r="C139" s="16">
        <v>3.2</v>
      </c>
      <c r="D139" s="40" t="s">
        <v>209</v>
      </c>
      <c r="E139" s="39" t="s">
        <v>8</v>
      </c>
      <c r="F139" s="7" t="s">
        <v>10</v>
      </c>
      <c r="G139" s="19" t="s">
        <v>856</v>
      </c>
      <c r="H139" s="19" t="s">
        <v>405</v>
      </c>
      <c r="I139" s="12" t="s">
        <v>9</v>
      </c>
      <c r="J139" s="17" t="s">
        <v>12</v>
      </c>
      <c r="K139" s="12" t="s">
        <v>747</v>
      </c>
      <c r="L139" s="17" t="s">
        <v>458</v>
      </c>
      <c r="M139" s="19" t="s">
        <v>1333</v>
      </c>
      <c r="N139" s="19" t="s">
        <v>760</v>
      </c>
      <c r="O139" s="12" t="s">
        <v>612</v>
      </c>
      <c r="P139" s="79" t="s">
        <v>1290</v>
      </c>
      <c r="Q139" s="17" t="s">
        <v>1291</v>
      </c>
      <c r="R139" s="79" t="s">
        <v>613</v>
      </c>
      <c r="S139" s="135" t="s">
        <v>12</v>
      </c>
      <c r="T139" s="136"/>
    </row>
    <row r="140" spans="1:20" ht="41.25" customHeight="1" x14ac:dyDescent="0.2">
      <c r="A140" s="39">
        <v>1</v>
      </c>
      <c r="B140" s="20">
        <v>3</v>
      </c>
      <c r="C140" s="16">
        <v>3.2</v>
      </c>
      <c r="D140" s="40" t="s">
        <v>209</v>
      </c>
      <c r="E140" s="39" t="s">
        <v>8</v>
      </c>
      <c r="F140" s="7" t="s">
        <v>1030</v>
      </c>
      <c r="G140" s="17" t="s">
        <v>603</v>
      </c>
      <c r="H140" s="19" t="s">
        <v>405</v>
      </c>
      <c r="I140" s="12" t="s">
        <v>9</v>
      </c>
      <c r="J140" s="17" t="s">
        <v>12</v>
      </c>
      <c r="K140" s="12" t="s">
        <v>747</v>
      </c>
      <c r="L140" s="17" t="s">
        <v>458</v>
      </c>
      <c r="M140" s="19" t="s">
        <v>1333</v>
      </c>
      <c r="N140" s="19" t="s">
        <v>760</v>
      </c>
      <c r="O140" s="12" t="s">
        <v>612</v>
      </c>
      <c r="P140" s="79" t="s">
        <v>114</v>
      </c>
      <c r="Q140" s="17" t="s">
        <v>115</v>
      </c>
      <c r="R140" s="79" t="s">
        <v>616</v>
      </c>
      <c r="S140" s="137"/>
      <c r="T140" s="138"/>
    </row>
    <row r="141" spans="1:20" ht="49.5" customHeight="1" x14ac:dyDescent="0.2">
      <c r="A141" s="39">
        <v>1</v>
      </c>
      <c r="B141" s="20">
        <v>3</v>
      </c>
      <c r="C141" s="16">
        <v>3.2</v>
      </c>
      <c r="D141" s="40" t="s">
        <v>209</v>
      </c>
      <c r="E141" s="39" t="s">
        <v>1471</v>
      </c>
      <c r="F141" s="7" t="s">
        <v>55</v>
      </c>
      <c r="G141" s="19" t="s">
        <v>611</v>
      </c>
      <c r="H141" s="19" t="s">
        <v>569</v>
      </c>
      <c r="I141" s="12" t="s">
        <v>21</v>
      </c>
      <c r="J141" s="17" t="s">
        <v>12</v>
      </c>
      <c r="K141" s="12" t="s">
        <v>233</v>
      </c>
      <c r="L141" s="19" t="s">
        <v>230</v>
      </c>
      <c r="M141" s="19" t="s">
        <v>1332</v>
      </c>
      <c r="N141" s="19" t="s">
        <v>761</v>
      </c>
      <c r="O141" s="12" t="s">
        <v>1452</v>
      </c>
      <c r="P141" s="79" t="s">
        <v>231</v>
      </c>
      <c r="Q141" s="17" t="s">
        <v>232</v>
      </c>
      <c r="R141" s="79" t="s">
        <v>613</v>
      </c>
      <c r="S141" s="135" t="s">
        <v>12</v>
      </c>
      <c r="T141" s="136"/>
    </row>
    <row r="142" spans="1:20" ht="49.5" customHeight="1" x14ac:dyDescent="0.2">
      <c r="A142" s="39">
        <v>1</v>
      </c>
      <c r="B142" s="20">
        <v>3</v>
      </c>
      <c r="C142" s="16">
        <v>3.2</v>
      </c>
      <c r="D142" s="40" t="s">
        <v>209</v>
      </c>
      <c r="E142" s="39" t="s">
        <v>1471</v>
      </c>
      <c r="F142" s="7" t="s">
        <v>10</v>
      </c>
      <c r="G142" s="19" t="s">
        <v>856</v>
      </c>
      <c r="H142" s="19" t="s">
        <v>569</v>
      </c>
      <c r="I142" s="12" t="s">
        <v>21</v>
      </c>
      <c r="J142" s="17" t="s">
        <v>12</v>
      </c>
      <c r="K142" s="12" t="s">
        <v>233</v>
      </c>
      <c r="L142" s="19" t="s">
        <v>230</v>
      </c>
      <c r="M142" s="19" t="s">
        <v>1332</v>
      </c>
      <c r="N142" s="19" t="s">
        <v>761</v>
      </c>
      <c r="O142" s="12" t="s">
        <v>1452</v>
      </c>
      <c r="P142" s="79" t="s">
        <v>1290</v>
      </c>
      <c r="Q142" s="17" t="s">
        <v>1291</v>
      </c>
      <c r="R142" s="79" t="s">
        <v>613</v>
      </c>
      <c r="S142" s="137"/>
      <c r="T142" s="138"/>
    </row>
    <row r="143" spans="1:20" ht="36" x14ac:dyDescent="0.2">
      <c r="A143" s="39">
        <v>1</v>
      </c>
      <c r="B143" s="39">
        <v>3</v>
      </c>
      <c r="C143" s="16">
        <v>3.2</v>
      </c>
      <c r="D143" s="40" t="s">
        <v>287</v>
      </c>
      <c r="E143" s="39" t="s">
        <v>8</v>
      </c>
      <c r="F143" s="7" t="s">
        <v>55</v>
      </c>
      <c r="G143" s="19" t="s">
        <v>611</v>
      </c>
      <c r="H143" s="19" t="s">
        <v>405</v>
      </c>
      <c r="I143" s="12" t="s">
        <v>165</v>
      </c>
      <c r="J143" s="17" t="s">
        <v>16</v>
      </c>
      <c r="K143" s="12" t="s">
        <v>748</v>
      </c>
      <c r="L143" s="19" t="s">
        <v>299</v>
      </c>
      <c r="M143" s="19" t="s">
        <v>1331</v>
      </c>
      <c r="N143" s="19" t="s">
        <v>762</v>
      </c>
      <c r="O143" s="12" t="s">
        <v>560</v>
      </c>
      <c r="P143" s="79" t="s">
        <v>300</v>
      </c>
      <c r="Q143" s="17" t="s">
        <v>301</v>
      </c>
      <c r="R143" s="39" t="s">
        <v>613</v>
      </c>
      <c r="S143" s="93">
        <v>5438783.1900000004</v>
      </c>
      <c r="T143" s="181">
        <f>S143/S144</f>
        <v>3.9543933684249013E-3</v>
      </c>
    </row>
    <row r="144" spans="1:20" ht="36" x14ac:dyDescent="0.2">
      <c r="A144" s="39">
        <v>1</v>
      </c>
      <c r="B144" s="39">
        <v>3</v>
      </c>
      <c r="C144" s="16">
        <v>3.2</v>
      </c>
      <c r="D144" s="40" t="s">
        <v>287</v>
      </c>
      <c r="E144" s="39" t="s">
        <v>8</v>
      </c>
      <c r="F144" s="7" t="s">
        <v>55</v>
      </c>
      <c r="G144" s="19" t="s">
        <v>611</v>
      </c>
      <c r="H144" s="19" t="s">
        <v>405</v>
      </c>
      <c r="I144" s="12" t="s">
        <v>165</v>
      </c>
      <c r="J144" s="17" t="s">
        <v>16</v>
      </c>
      <c r="K144" s="12" t="s">
        <v>748</v>
      </c>
      <c r="L144" s="19" t="s">
        <v>299</v>
      </c>
      <c r="M144" s="19" t="s">
        <v>1331</v>
      </c>
      <c r="N144" s="19" t="s">
        <v>762</v>
      </c>
      <c r="O144" s="12" t="s">
        <v>560</v>
      </c>
      <c r="P144" s="79" t="s">
        <v>1625</v>
      </c>
      <c r="Q144" s="17" t="s">
        <v>1624</v>
      </c>
      <c r="R144" s="39" t="s">
        <v>613</v>
      </c>
      <c r="S144" s="93">
        <v>1375377379.8599999</v>
      </c>
      <c r="T144" s="181"/>
    </row>
    <row r="145" spans="1:22" ht="54" customHeight="1" x14ac:dyDescent="0.2">
      <c r="A145" s="39">
        <v>1</v>
      </c>
      <c r="B145" s="39">
        <v>3</v>
      </c>
      <c r="C145" s="16">
        <v>3.2</v>
      </c>
      <c r="D145" s="40" t="s">
        <v>287</v>
      </c>
      <c r="E145" s="39" t="s">
        <v>222</v>
      </c>
      <c r="F145" s="7" t="s">
        <v>55</v>
      </c>
      <c r="G145" s="19" t="s">
        <v>611</v>
      </c>
      <c r="H145" s="19" t="s">
        <v>569</v>
      </c>
      <c r="I145" s="12" t="s">
        <v>165</v>
      </c>
      <c r="J145" s="17" t="s">
        <v>12</v>
      </c>
      <c r="K145" s="12" t="s">
        <v>559</v>
      </c>
      <c r="L145" s="19" t="s">
        <v>1486</v>
      </c>
      <c r="M145" s="19" t="s">
        <v>1492</v>
      </c>
      <c r="N145" s="19" t="s">
        <v>1491</v>
      </c>
      <c r="O145" s="12" t="s">
        <v>560</v>
      </c>
      <c r="P145" s="79" t="s">
        <v>1489</v>
      </c>
      <c r="Q145" s="17" t="s">
        <v>1487</v>
      </c>
      <c r="R145" s="39" t="s">
        <v>613</v>
      </c>
      <c r="S145" s="135" t="s">
        <v>12</v>
      </c>
      <c r="T145" s="136"/>
    </row>
    <row r="146" spans="1:22" ht="54" customHeight="1" x14ac:dyDescent="0.2">
      <c r="A146" s="39">
        <v>1</v>
      </c>
      <c r="B146" s="39">
        <v>3</v>
      </c>
      <c r="C146" s="16">
        <v>3.2</v>
      </c>
      <c r="D146" s="40" t="s">
        <v>287</v>
      </c>
      <c r="E146" s="39" t="s">
        <v>222</v>
      </c>
      <c r="F146" s="7" t="s">
        <v>55</v>
      </c>
      <c r="G146" s="19" t="s">
        <v>611</v>
      </c>
      <c r="H146" s="19" t="s">
        <v>569</v>
      </c>
      <c r="I146" s="12" t="s">
        <v>165</v>
      </c>
      <c r="J146" s="17" t="s">
        <v>12</v>
      </c>
      <c r="K146" s="12" t="s">
        <v>559</v>
      </c>
      <c r="L146" s="19" t="s">
        <v>1486</v>
      </c>
      <c r="M146" s="19" t="s">
        <v>1492</v>
      </c>
      <c r="N146" s="19" t="s">
        <v>1491</v>
      </c>
      <c r="O146" s="12" t="s">
        <v>560</v>
      </c>
      <c r="P146" s="79" t="s">
        <v>1490</v>
      </c>
      <c r="Q146" s="17" t="s">
        <v>1488</v>
      </c>
      <c r="R146" s="39" t="s">
        <v>613</v>
      </c>
      <c r="S146" s="137"/>
      <c r="T146" s="138"/>
    </row>
    <row r="147" spans="1:22" ht="54" customHeight="1" x14ac:dyDescent="0.2">
      <c r="A147" s="39">
        <v>1</v>
      </c>
      <c r="B147" s="39">
        <v>3</v>
      </c>
      <c r="C147" s="16">
        <v>3.2</v>
      </c>
      <c r="D147" s="40" t="s">
        <v>287</v>
      </c>
      <c r="E147" s="39" t="s">
        <v>8</v>
      </c>
      <c r="F147" s="7" t="s">
        <v>55</v>
      </c>
      <c r="G147" s="19" t="s">
        <v>611</v>
      </c>
      <c r="H147" s="19" t="s">
        <v>405</v>
      </c>
      <c r="I147" s="12" t="s">
        <v>21</v>
      </c>
      <c r="J147" s="17" t="s">
        <v>12</v>
      </c>
      <c r="K147" s="12" t="s">
        <v>559</v>
      </c>
      <c r="L147" s="19" t="s">
        <v>382</v>
      </c>
      <c r="M147" s="19" t="s">
        <v>1330</v>
      </c>
      <c r="N147" s="19" t="s">
        <v>763</v>
      </c>
      <c r="O147" s="12" t="s">
        <v>560</v>
      </c>
      <c r="P147" s="79" t="s">
        <v>383</v>
      </c>
      <c r="Q147" s="17" t="s">
        <v>390</v>
      </c>
      <c r="R147" s="79" t="s">
        <v>613</v>
      </c>
      <c r="S147" s="139" t="s">
        <v>12</v>
      </c>
      <c r="T147" s="140"/>
    </row>
    <row r="148" spans="1:22" ht="57" customHeight="1" x14ac:dyDescent="0.2">
      <c r="A148" s="39">
        <v>1</v>
      </c>
      <c r="B148" s="39">
        <v>3</v>
      </c>
      <c r="C148" s="16">
        <v>3.2</v>
      </c>
      <c r="D148" s="40" t="s">
        <v>287</v>
      </c>
      <c r="E148" s="39" t="s">
        <v>8</v>
      </c>
      <c r="F148" s="7" t="s">
        <v>55</v>
      </c>
      <c r="G148" s="19" t="s">
        <v>611</v>
      </c>
      <c r="H148" s="19" t="s">
        <v>405</v>
      </c>
      <c r="I148" s="12" t="s">
        <v>21</v>
      </c>
      <c r="J148" s="17" t="s">
        <v>12</v>
      </c>
      <c r="K148" s="12" t="s">
        <v>559</v>
      </c>
      <c r="L148" s="19" t="s">
        <v>382</v>
      </c>
      <c r="M148" s="19" t="s">
        <v>1330</v>
      </c>
      <c r="N148" s="19" t="s">
        <v>763</v>
      </c>
      <c r="O148" s="12" t="s">
        <v>560</v>
      </c>
      <c r="P148" s="79" t="s">
        <v>384</v>
      </c>
      <c r="Q148" s="17" t="s">
        <v>389</v>
      </c>
      <c r="R148" s="79" t="s">
        <v>613</v>
      </c>
      <c r="S148" s="157"/>
      <c r="T148" s="158"/>
      <c r="U148" s="81"/>
    </row>
    <row r="149" spans="1:22" ht="51" customHeight="1" x14ac:dyDescent="0.2">
      <c r="A149" s="39">
        <v>1</v>
      </c>
      <c r="B149" s="39">
        <v>3</v>
      </c>
      <c r="C149" s="16">
        <v>3.2</v>
      </c>
      <c r="D149" s="40" t="s">
        <v>287</v>
      </c>
      <c r="E149" s="39" t="s">
        <v>8</v>
      </c>
      <c r="F149" s="7" t="s">
        <v>55</v>
      </c>
      <c r="G149" s="19" t="s">
        <v>611</v>
      </c>
      <c r="H149" s="19" t="s">
        <v>405</v>
      </c>
      <c r="I149" s="12" t="s">
        <v>21</v>
      </c>
      <c r="J149" s="17" t="s">
        <v>12</v>
      </c>
      <c r="K149" s="12" t="s">
        <v>559</v>
      </c>
      <c r="L149" s="19" t="s">
        <v>382</v>
      </c>
      <c r="M149" s="19" t="s">
        <v>1330</v>
      </c>
      <c r="N149" s="19" t="s">
        <v>763</v>
      </c>
      <c r="O149" s="12" t="s">
        <v>560</v>
      </c>
      <c r="P149" s="79" t="s">
        <v>385</v>
      </c>
      <c r="Q149" s="17" t="s">
        <v>388</v>
      </c>
      <c r="R149" s="79" t="s">
        <v>613</v>
      </c>
      <c r="S149" s="157"/>
      <c r="T149" s="158"/>
      <c r="U149" s="81"/>
      <c r="V149" s="82"/>
    </row>
    <row r="150" spans="1:22" ht="53.25" customHeight="1" x14ac:dyDescent="0.2">
      <c r="A150" s="39">
        <v>1</v>
      </c>
      <c r="B150" s="39">
        <v>3</v>
      </c>
      <c r="C150" s="16">
        <v>3.2</v>
      </c>
      <c r="D150" s="40" t="s">
        <v>287</v>
      </c>
      <c r="E150" s="39" t="s">
        <v>8</v>
      </c>
      <c r="F150" s="7" t="s">
        <v>55</v>
      </c>
      <c r="G150" s="19" t="s">
        <v>611</v>
      </c>
      <c r="H150" s="19" t="s">
        <v>405</v>
      </c>
      <c r="I150" s="12" t="s">
        <v>21</v>
      </c>
      <c r="J150" s="17" t="s">
        <v>12</v>
      </c>
      <c r="K150" s="12" t="s">
        <v>559</v>
      </c>
      <c r="L150" s="17" t="s">
        <v>382</v>
      </c>
      <c r="M150" s="19" t="s">
        <v>1330</v>
      </c>
      <c r="N150" s="19" t="s">
        <v>763</v>
      </c>
      <c r="O150" s="12" t="s">
        <v>560</v>
      </c>
      <c r="P150" s="79" t="s">
        <v>386</v>
      </c>
      <c r="Q150" s="17" t="s">
        <v>387</v>
      </c>
      <c r="R150" s="79" t="s">
        <v>613</v>
      </c>
      <c r="S150" s="141"/>
      <c r="T150" s="142"/>
    </row>
    <row r="151" spans="1:22" ht="50.25" customHeight="1" x14ac:dyDescent="0.2">
      <c r="A151" s="39">
        <v>1</v>
      </c>
      <c r="B151" s="20">
        <v>3</v>
      </c>
      <c r="C151" s="16">
        <v>3.2</v>
      </c>
      <c r="D151" s="40" t="s">
        <v>209</v>
      </c>
      <c r="E151" s="39" t="s">
        <v>8</v>
      </c>
      <c r="F151" s="7" t="s">
        <v>10</v>
      </c>
      <c r="G151" s="19" t="s">
        <v>752</v>
      </c>
      <c r="H151" s="19" t="s">
        <v>405</v>
      </c>
      <c r="I151" s="12" t="s">
        <v>21</v>
      </c>
      <c r="J151" s="17" t="s">
        <v>16</v>
      </c>
      <c r="K151" s="12" t="s">
        <v>764</v>
      </c>
      <c r="L151" s="19" t="s">
        <v>224</v>
      </c>
      <c r="M151" s="19" t="s">
        <v>1329</v>
      </c>
      <c r="N151" s="19" t="s">
        <v>765</v>
      </c>
      <c r="O151" s="12" t="s">
        <v>756</v>
      </c>
      <c r="P151" s="79" t="s">
        <v>225</v>
      </c>
      <c r="Q151" s="17" t="s">
        <v>422</v>
      </c>
      <c r="R151" s="79" t="s">
        <v>613</v>
      </c>
      <c r="S151" s="93">
        <v>790444627.54999995</v>
      </c>
      <c r="T151" s="199">
        <f>(S151+S152)/S153</f>
        <v>1.1662436825277542</v>
      </c>
    </row>
    <row r="152" spans="1:22" ht="45" customHeight="1" x14ac:dyDescent="0.2">
      <c r="A152" s="39">
        <v>1</v>
      </c>
      <c r="B152" s="20">
        <v>3</v>
      </c>
      <c r="C152" s="16">
        <v>3.2</v>
      </c>
      <c r="D152" s="40" t="s">
        <v>209</v>
      </c>
      <c r="E152" s="39" t="s">
        <v>8</v>
      </c>
      <c r="F152" s="7" t="s">
        <v>10</v>
      </c>
      <c r="G152" s="19" t="s">
        <v>752</v>
      </c>
      <c r="H152" s="19" t="s">
        <v>405</v>
      </c>
      <c r="I152" s="12" t="s">
        <v>21</v>
      </c>
      <c r="J152" s="17" t="s">
        <v>16</v>
      </c>
      <c r="K152" s="12" t="s">
        <v>749</v>
      </c>
      <c r="L152" s="19" t="s">
        <v>224</v>
      </c>
      <c r="M152" s="19" t="s">
        <v>1329</v>
      </c>
      <c r="N152" s="19" t="s">
        <v>765</v>
      </c>
      <c r="O152" s="12" t="s">
        <v>756</v>
      </c>
      <c r="P152" s="79" t="s">
        <v>226</v>
      </c>
      <c r="Q152" s="17" t="s">
        <v>227</v>
      </c>
      <c r="R152" s="39" t="s">
        <v>613</v>
      </c>
      <c r="S152" s="93">
        <v>679445671.75</v>
      </c>
      <c r="T152" s="222"/>
    </row>
    <row r="153" spans="1:22" ht="45" customHeight="1" x14ac:dyDescent="0.2">
      <c r="A153" s="39">
        <v>1</v>
      </c>
      <c r="B153" s="39">
        <v>3</v>
      </c>
      <c r="C153" s="16">
        <v>3.2</v>
      </c>
      <c r="D153" s="40" t="s">
        <v>209</v>
      </c>
      <c r="E153" s="39" t="s">
        <v>8</v>
      </c>
      <c r="F153" s="7" t="s">
        <v>55</v>
      </c>
      <c r="G153" s="19" t="s">
        <v>611</v>
      </c>
      <c r="H153" s="19" t="s">
        <v>405</v>
      </c>
      <c r="I153" s="12" t="s">
        <v>21</v>
      </c>
      <c r="J153" s="17" t="s">
        <v>16</v>
      </c>
      <c r="K153" s="12" t="s">
        <v>749</v>
      </c>
      <c r="L153" s="17" t="s">
        <v>224</v>
      </c>
      <c r="M153" s="19" t="s">
        <v>1329</v>
      </c>
      <c r="N153" s="19" t="s">
        <v>765</v>
      </c>
      <c r="O153" s="12" t="s">
        <v>756</v>
      </c>
      <c r="P153" s="79" t="s">
        <v>228</v>
      </c>
      <c r="Q153" s="17" t="s">
        <v>229</v>
      </c>
      <c r="R153" s="39" t="s">
        <v>613</v>
      </c>
      <c r="S153" s="93">
        <v>1260362925.28</v>
      </c>
      <c r="T153" s="200"/>
    </row>
    <row r="154" spans="1:22" ht="52.5" customHeight="1" x14ac:dyDescent="0.2">
      <c r="A154" s="39">
        <v>1</v>
      </c>
      <c r="B154" s="39">
        <v>3</v>
      </c>
      <c r="C154" s="16">
        <v>3.2</v>
      </c>
      <c r="D154" s="40" t="s">
        <v>209</v>
      </c>
      <c r="E154" s="39" t="s">
        <v>8</v>
      </c>
      <c r="F154" s="7" t="s">
        <v>55</v>
      </c>
      <c r="G154" s="19" t="s">
        <v>611</v>
      </c>
      <c r="H154" s="19" t="s">
        <v>405</v>
      </c>
      <c r="I154" s="12" t="s">
        <v>21</v>
      </c>
      <c r="J154" s="17" t="s">
        <v>12</v>
      </c>
      <c r="K154" s="12" t="s">
        <v>750</v>
      </c>
      <c r="L154" s="17" t="s">
        <v>365</v>
      </c>
      <c r="M154" s="19" t="s">
        <v>1328</v>
      </c>
      <c r="N154" s="19" t="s">
        <v>766</v>
      </c>
      <c r="O154" s="12" t="s">
        <v>612</v>
      </c>
      <c r="P154" s="79" t="s">
        <v>366</v>
      </c>
      <c r="Q154" s="17" t="s">
        <v>367</v>
      </c>
      <c r="R154" s="39" t="s">
        <v>613</v>
      </c>
      <c r="S154" s="159" t="s">
        <v>12</v>
      </c>
      <c r="T154" s="160"/>
    </row>
    <row r="155" spans="1:22" ht="52.5" customHeight="1" x14ac:dyDescent="0.2">
      <c r="A155" s="39">
        <v>1</v>
      </c>
      <c r="B155" s="39">
        <v>3</v>
      </c>
      <c r="C155" s="16">
        <v>3.2</v>
      </c>
      <c r="D155" s="40" t="s">
        <v>209</v>
      </c>
      <c r="E155" s="39" t="s">
        <v>8</v>
      </c>
      <c r="F155" s="7" t="s">
        <v>55</v>
      </c>
      <c r="G155" s="19" t="s">
        <v>611</v>
      </c>
      <c r="H155" s="19" t="s">
        <v>405</v>
      </c>
      <c r="I155" s="12" t="s">
        <v>21</v>
      </c>
      <c r="J155" s="17" t="s">
        <v>12</v>
      </c>
      <c r="K155" s="12" t="s">
        <v>750</v>
      </c>
      <c r="L155" s="19" t="s">
        <v>365</v>
      </c>
      <c r="M155" s="19" t="s">
        <v>1328</v>
      </c>
      <c r="N155" s="19" t="s">
        <v>766</v>
      </c>
      <c r="O155" s="12" t="s">
        <v>751</v>
      </c>
      <c r="P155" s="79" t="s">
        <v>222</v>
      </c>
      <c r="Q155" s="17" t="s">
        <v>223</v>
      </c>
      <c r="R155" s="39" t="s">
        <v>613</v>
      </c>
      <c r="S155" s="161"/>
      <c r="T155" s="162"/>
    </row>
    <row r="156" spans="1:22" ht="53.25" customHeight="1" x14ac:dyDescent="0.2">
      <c r="A156" s="39">
        <v>1</v>
      </c>
      <c r="B156" s="39">
        <v>3</v>
      </c>
      <c r="C156" s="16">
        <v>3.2</v>
      </c>
      <c r="D156" s="40" t="s">
        <v>287</v>
      </c>
      <c r="E156" s="39" t="s">
        <v>8</v>
      </c>
      <c r="F156" s="7" t="s">
        <v>55</v>
      </c>
      <c r="G156" s="19" t="s">
        <v>611</v>
      </c>
      <c r="H156" s="19" t="s">
        <v>405</v>
      </c>
      <c r="I156" s="12" t="s">
        <v>9</v>
      </c>
      <c r="J156" s="17" t="s">
        <v>12</v>
      </c>
      <c r="K156" s="12" t="s">
        <v>559</v>
      </c>
      <c r="L156" s="17" t="s">
        <v>391</v>
      </c>
      <c r="M156" s="19" t="s">
        <v>1454</v>
      </c>
      <c r="N156" s="19" t="s">
        <v>767</v>
      </c>
      <c r="O156" s="12" t="s">
        <v>612</v>
      </c>
      <c r="P156" s="79" t="s">
        <v>392</v>
      </c>
      <c r="Q156" s="17" t="s">
        <v>394</v>
      </c>
      <c r="R156" s="39" t="s">
        <v>613</v>
      </c>
      <c r="S156" s="139" t="s">
        <v>12</v>
      </c>
      <c r="T156" s="140"/>
    </row>
    <row r="157" spans="1:22" ht="60" customHeight="1" x14ac:dyDescent="0.2">
      <c r="A157" s="39">
        <v>1</v>
      </c>
      <c r="B157" s="39">
        <v>3</v>
      </c>
      <c r="C157" s="16">
        <v>3.2</v>
      </c>
      <c r="D157" s="40" t="s">
        <v>287</v>
      </c>
      <c r="E157" s="39" t="s">
        <v>8</v>
      </c>
      <c r="F157" s="7" t="s">
        <v>55</v>
      </c>
      <c r="G157" s="19" t="s">
        <v>611</v>
      </c>
      <c r="H157" s="19" t="s">
        <v>405</v>
      </c>
      <c r="I157" s="12" t="s">
        <v>9</v>
      </c>
      <c r="J157" s="17" t="s">
        <v>12</v>
      </c>
      <c r="K157" s="12" t="s">
        <v>559</v>
      </c>
      <c r="L157" s="19" t="s">
        <v>391</v>
      </c>
      <c r="M157" s="19" t="s">
        <v>1327</v>
      </c>
      <c r="N157" s="19" t="s">
        <v>767</v>
      </c>
      <c r="O157" s="12" t="s">
        <v>612</v>
      </c>
      <c r="P157" s="79" t="s">
        <v>393</v>
      </c>
      <c r="Q157" s="17" t="s">
        <v>395</v>
      </c>
      <c r="R157" s="39" t="s">
        <v>613</v>
      </c>
      <c r="S157" s="157"/>
      <c r="T157" s="158"/>
    </row>
    <row r="158" spans="1:22" ht="55.5" customHeight="1" x14ac:dyDescent="0.2">
      <c r="A158" s="39">
        <v>1</v>
      </c>
      <c r="B158" s="39">
        <v>3</v>
      </c>
      <c r="C158" s="16">
        <v>3.2</v>
      </c>
      <c r="D158" s="40" t="s">
        <v>287</v>
      </c>
      <c r="E158" s="39" t="s">
        <v>8</v>
      </c>
      <c r="F158" s="7" t="s">
        <v>1030</v>
      </c>
      <c r="G158" s="17" t="s">
        <v>603</v>
      </c>
      <c r="H158" s="19" t="s">
        <v>405</v>
      </c>
      <c r="I158" s="12" t="s">
        <v>9</v>
      </c>
      <c r="J158" s="17" t="s">
        <v>12</v>
      </c>
      <c r="K158" s="12" t="s">
        <v>559</v>
      </c>
      <c r="L158" s="19" t="s">
        <v>391</v>
      </c>
      <c r="M158" s="19" t="s">
        <v>1327</v>
      </c>
      <c r="N158" s="19" t="s">
        <v>767</v>
      </c>
      <c r="O158" s="12" t="s">
        <v>612</v>
      </c>
      <c r="P158" s="79" t="s">
        <v>114</v>
      </c>
      <c r="Q158" s="17" t="s">
        <v>115</v>
      </c>
      <c r="R158" s="39" t="s">
        <v>616</v>
      </c>
      <c r="S158" s="141"/>
      <c r="T158" s="142"/>
    </row>
    <row r="159" spans="1:22" ht="44.25" customHeight="1" x14ac:dyDescent="0.2">
      <c r="A159" s="39">
        <v>1</v>
      </c>
      <c r="B159" s="20">
        <v>3</v>
      </c>
      <c r="C159" s="16">
        <v>3.2</v>
      </c>
      <c r="D159" s="40" t="s">
        <v>305</v>
      </c>
      <c r="E159" s="39" t="s">
        <v>8</v>
      </c>
      <c r="F159" s="7" t="s">
        <v>10</v>
      </c>
      <c r="G159" s="19" t="s">
        <v>752</v>
      </c>
      <c r="H159" s="19" t="s">
        <v>405</v>
      </c>
      <c r="I159" s="12" t="s">
        <v>9</v>
      </c>
      <c r="J159" s="17" t="s">
        <v>12</v>
      </c>
      <c r="K159" s="12" t="s">
        <v>467</v>
      </c>
      <c r="L159" s="19" t="s">
        <v>320</v>
      </c>
      <c r="M159" s="19" t="s">
        <v>1322</v>
      </c>
      <c r="N159" s="19" t="s">
        <v>770</v>
      </c>
      <c r="O159" s="12" t="s">
        <v>560</v>
      </c>
      <c r="P159" s="79" t="s">
        <v>768</v>
      </c>
      <c r="Q159" s="17" t="s">
        <v>769</v>
      </c>
      <c r="R159" s="79" t="s">
        <v>613</v>
      </c>
      <c r="S159" s="139" t="s">
        <v>12</v>
      </c>
      <c r="T159" s="140"/>
    </row>
    <row r="160" spans="1:22" ht="44.25" customHeight="1" x14ac:dyDescent="0.2">
      <c r="A160" s="39">
        <v>1</v>
      </c>
      <c r="B160" s="20">
        <v>3</v>
      </c>
      <c r="C160" s="16">
        <v>3.2</v>
      </c>
      <c r="D160" s="40" t="s">
        <v>305</v>
      </c>
      <c r="E160" s="39" t="s">
        <v>8</v>
      </c>
      <c r="F160" s="7" t="s">
        <v>10</v>
      </c>
      <c r="G160" s="19" t="s">
        <v>752</v>
      </c>
      <c r="H160" s="19" t="s">
        <v>405</v>
      </c>
      <c r="I160" s="12" t="s">
        <v>9</v>
      </c>
      <c r="J160" s="17" t="s">
        <v>12</v>
      </c>
      <c r="K160" s="12" t="s">
        <v>467</v>
      </c>
      <c r="L160" s="19" t="s">
        <v>320</v>
      </c>
      <c r="M160" s="19" t="s">
        <v>1322</v>
      </c>
      <c r="N160" s="19" t="s">
        <v>770</v>
      </c>
      <c r="O160" s="12" t="s">
        <v>560</v>
      </c>
      <c r="P160" s="79" t="s">
        <v>1290</v>
      </c>
      <c r="Q160" s="17" t="s">
        <v>1291</v>
      </c>
      <c r="R160" s="39" t="s">
        <v>613</v>
      </c>
      <c r="S160" s="141"/>
      <c r="T160" s="142"/>
    </row>
    <row r="161" spans="1:20" ht="43.5" customHeight="1" x14ac:dyDescent="0.2">
      <c r="A161" s="39">
        <v>1</v>
      </c>
      <c r="B161" s="20">
        <v>3</v>
      </c>
      <c r="C161" s="16">
        <v>3.2</v>
      </c>
      <c r="D161" s="40" t="s">
        <v>209</v>
      </c>
      <c r="E161" s="16" t="s">
        <v>1471</v>
      </c>
      <c r="F161" s="7" t="s">
        <v>10</v>
      </c>
      <c r="G161" s="19" t="s">
        <v>1456</v>
      </c>
      <c r="H161" s="19" t="s">
        <v>569</v>
      </c>
      <c r="I161" s="12" t="s">
        <v>21</v>
      </c>
      <c r="J161" s="17" t="s">
        <v>12</v>
      </c>
      <c r="K161" s="12" t="s">
        <v>753</v>
      </c>
      <c r="L161" s="19" t="s">
        <v>212</v>
      </c>
      <c r="M161" s="19" t="s">
        <v>1326</v>
      </c>
      <c r="N161" s="19" t="s">
        <v>771</v>
      </c>
      <c r="O161" s="12" t="s">
        <v>560</v>
      </c>
      <c r="P161" s="79" t="s">
        <v>213</v>
      </c>
      <c r="Q161" s="17" t="s">
        <v>214</v>
      </c>
      <c r="R161" s="39" t="s">
        <v>613</v>
      </c>
      <c r="S161" s="139" t="s">
        <v>12</v>
      </c>
      <c r="T161" s="140"/>
    </row>
    <row r="162" spans="1:20" ht="43.5" customHeight="1" x14ac:dyDescent="0.2">
      <c r="A162" s="39">
        <v>1</v>
      </c>
      <c r="B162" s="20">
        <v>3</v>
      </c>
      <c r="C162" s="16">
        <v>3.2</v>
      </c>
      <c r="D162" s="40" t="s">
        <v>209</v>
      </c>
      <c r="E162" s="39" t="s">
        <v>1471</v>
      </c>
      <c r="F162" s="7" t="s">
        <v>10</v>
      </c>
      <c r="G162" s="19" t="s">
        <v>901</v>
      </c>
      <c r="H162" s="19" t="s">
        <v>569</v>
      </c>
      <c r="I162" s="12" t="s">
        <v>21</v>
      </c>
      <c r="J162" s="17" t="s">
        <v>12</v>
      </c>
      <c r="K162" s="12" t="s">
        <v>755</v>
      </c>
      <c r="L162" s="19" t="s">
        <v>212</v>
      </c>
      <c r="M162" s="19" t="s">
        <v>1326</v>
      </c>
      <c r="N162" s="19" t="s">
        <v>771</v>
      </c>
      <c r="O162" s="12" t="s">
        <v>21</v>
      </c>
      <c r="P162" s="79" t="s">
        <v>215</v>
      </c>
      <c r="Q162" s="17" t="s">
        <v>216</v>
      </c>
      <c r="R162" s="39" t="s">
        <v>613</v>
      </c>
      <c r="S162" s="141"/>
      <c r="T162" s="142"/>
    </row>
    <row r="163" spans="1:20" ht="49.5" customHeight="1" x14ac:dyDescent="0.2">
      <c r="A163" s="39">
        <v>1</v>
      </c>
      <c r="B163" s="20">
        <v>3</v>
      </c>
      <c r="C163" s="16">
        <v>3.2</v>
      </c>
      <c r="D163" s="40" t="s">
        <v>209</v>
      </c>
      <c r="E163" s="16" t="s">
        <v>8</v>
      </c>
      <c r="F163" s="7" t="s">
        <v>10</v>
      </c>
      <c r="G163" s="19" t="s">
        <v>752</v>
      </c>
      <c r="H163" s="19" t="s">
        <v>405</v>
      </c>
      <c r="I163" s="12" t="s">
        <v>9</v>
      </c>
      <c r="J163" s="17" t="s">
        <v>12</v>
      </c>
      <c r="K163" s="12" t="s">
        <v>754</v>
      </c>
      <c r="L163" s="19" t="s">
        <v>459</v>
      </c>
      <c r="M163" s="19" t="s">
        <v>1325</v>
      </c>
      <c r="N163" s="19" t="s">
        <v>772</v>
      </c>
      <c r="O163" s="12" t="s">
        <v>612</v>
      </c>
      <c r="P163" s="79" t="s">
        <v>210</v>
      </c>
      <c r="Q163" s="17" t="s">
        <v>211</v>
      </c>
      <c r="R163" s="39" t="s">
        <v>613</v>
      </c>
      <c r="S163" s="139" t="s">
        <v>12</v>
      </c>
      <c r="T163" s="140"/>
    </row>
    <row r="164" spans="1:20" ht="49.5" customHeight="1" x14ac:dyDescent="0.2">
      <c r="A164" s="39">
        <v>1</v>
      </c>
      <c r="B164" s="20">
        <v>3</v>
      </c>
      <c r="C164" s="16">
        <v>3.2</v>
      </c>
      <c r="D164" s="40" t="s">
        <v>209</v>
      </c>
      <c r="E164" s="16" t="s">
        <v>8</v>
      </c>
      <c r="F164" s="7" t="s">
        <v>1030</v>
      </c>
      <c r="G164" s="17" t="s">
        <v>603</v>
      </c>
      <c r="H164" s="19" t="s">
        <v>405</v>
      </c>
      <c r="I164" s="12" t="s">
        <v>9</v>
      </c>
      <c r="J164" s="17" t="s">
        <v>12</v>
      </c>
      <c r="K164" s="12" t="s">
        <v>754</v>
      </c>
      <c r="L164" s="19" t="s">
        <v>459</v>
      </c>
      <c r="M164" s="19" t="s">
        <v>1325</v>
      </c>
      <c r="N164" s="19" t="s">
        <v>772</v>
      </c>
      <c r="O164" s="12" t="s">
        <v>612</v>
      </c>
      <c r="P164" s="79" t="s">
        <v>114</v>
      </c>
      <c r="Q164" s="17" t="s">
        <v>115</v>
      </c>
      <c r="R164" s="37" t="s">
        <v>616</v>
      </c>
      <c r="S164" s="141"/>
      <c r="T164" s="142"/>
    </row>
    <row r="165" spans="1:20" ht="69.75" customHeight="1" x14ac:dyDescent="0.2">
      <c r="A165" s="39">
        <v>1</v>
      </c>
      <c r="B165" s="39">
        <v>3</v>
      </c>
      <c r="C165" s="16">
        <v>3.2</v>
      </c>
      <c r="D165" s="40" t="s">
        <v>209</v>
      </c>
      <c r="E165" s="39" t="s">
        <v>8</v>
      </c>
      <c r="F165" s="7" t="s">
        <v>55</v>
      </c>
      <c r="G165" s="19" t="s">
        <v>611</v>
      </c>
      <c r="H165" s="19" t="s">
        <v>405</v>
      </c>
      <c r="I165" s="12" t="s">
        <v>165</v>
      </c>
      <c r="J165" s="17" t="s">
        <v>12</v>
      </c>
      <c r="K165" s="12" t="s">
        <v>757</v>
      </c>
      <c r="L165" s="17" t="s">
        <v>238</v>
      </c>
      <c r="M165" s="19" t="s">
        <v>1324</v>
      </c>
      <c r="N165" s="19" t="s">
        <v>773</v>
      </c>
      <c r="O165" s="12" t="s">
        <v>560</v>
      </c>
      <c r="P165" s="79" t="s">
        <v>239</v>
      </c>
      <c r="Q165" s="17" t="s">
        <v>240</v>
      </c>
      <c r="R165" s="79" t="s">
        <v>613</v>
      </c>
      <c r="S165" s="139" t="s">
        <v>12</v>
      </c>
      <c r="T165" s="140"/>
    </row>
    <row r="166" spans="1:20" ht="63" customHeight="1" x14ac:dyDescent="0.2">
      <c r="A166" s="39">
        <v>1</v>
      </c>
      <c r="B166" s="39">
        <v>3</v>
      </c>
      <c r="C166" s="16">
        <v>3.2</v>
      </c>
      <c r="D166" s="40" t="s">
        <v>209</v>
      </c>
      <c r="E166" s="39" t="s">
        <v>8</v>
      </c>
      <c r="F166" s="7" t="s">
        <v>55</v>
      </c>
      <c r="G166" s="19" t="s">
        <v>611</v>
      </c>
      <c r="H166" s="19" t="s">
        <v>405</v>
      </c>
      <c r="I166" s="12" t="s">
        <v>165</v>
      </c>
      <c r="J166" s="17" t="s">
        <v>12</v>
      </c>
      <c r="K166" s="12" t="s">
        <v>757</v>
      </c>
      <c r="L166" s="17" t="s">
        <v>238</v>
      </c>
      <c r="M166" s="19" t="s">
        <v>1324</v>
      </c>
      <c r="N166" s="19" t="s">
        <v>773</v>
      </c>
      <c r="O166" s="12" t="s">
        <v>560</v>
      </c>
      <c r="P166" s="79" t="s">
        <v>210</v>
      </c>
      <c r="Q166" s="17" t="s">
        <v>211</v>
      </c>
      <c r="R166" s="79" t="s">
        <v>613</v>
      </c>
      <c r="S166" s="141"/>
      <c r="T166" s="142"/>
    </row>
    <row r="167" spans="1:20" ht="40.5" customHeight="1" x14ac:dyDescent="0.2">
      <c r="A167" s="39">
        <v>1</v>
      </c>
      <c r="B167" s="39">
        <v>3</v>
      </c>
      <c r="C167" s="16">
        <v>3.4</v>
      </c>
      <c r="D167" s="40" t="s">
        <v>305</v>
      </c>
      <c r="E167" s="16" t="s">
        <v>8</v>
      </c>
      <c r="F167" s="7" t="s">
        <v>10</v>
      </c>
      <c r="G167" s="17" t="s">
        <v>774</v>
      </c>
      <c r="H167" s="19" t="s">
        <v>405</v>
      </c>
      <c r="I167" s="12" t="s">
        <v>9</v>
      </c>
      <c r="J167" s="17" t="s">
        <v>12</v>
      </c>
      <c r="K167" s="79" t="s">
        <v>775</v>
      </c>
      <c r="L167" s="17" t="s">
        <v>317</v>
      </c>
      <c r="M167" s="17" t="s">
        <v>1455</v>
      </c>
      <c r="N167" s="17" t="s">
        <v>790</v>
      </c>
      <c r="O167" s="79" t="s">
        <v>560</v>
      </c>
      <c r="P167" s="79" t="s">
        <v>318</v>
      </c>
      <c r="Q167" s="17" t="s">
        <v>319</v>
      </c>
      <c r="R167" s="79" t="s">
        <v>613</v>
      </c>
      <c r="S167" s="139" t="s">
        <v>12</v>
      </c>
      <c r="T167" s="140"/>
    </row>
    <row r="168" spans="1:20" ht="40.5" customHeight="1" x14ac:dyDescent="0.2">
      <c r="A168" s="39">
        <v>1</v>
      </c>
      <c r="B168" s="39">
        <v>3</v>
      </c>
      <c r="C168" s="16">
        <v>3.4</v>
      </c>
      <c r="D168" s="40" t="s">
        <v>305</v>
      </c>
      <c r="E168" s="16" t="s">
        <v>8</v>
      </c>
      <c r="F168" s="7" t="s">
        <v>10</v>
      </c>
      <c r="G168" s="19" t="s">
        <v>774</v>
      </c>
      <c r="H168" s="19" t="s">
        <v>405</v>
      </c>
      <c r="I168" s="12" t="s">
        <v>9</v>
      </c>
      <c r="J168" s="17" t="s">
        <v>12</v>
      </c>
      <c r="K168" s="79" t="s">
        <v>775</v>
      </c>
      <c r="L168" s="19" t="s">
        <v>317</v>
      </c>
      <c r="M168" s="19" t="s">
        <v>1323</v>
      </c>
      <c r="N168" s="17" t="s">
        <v>790</v>
      </c>
      <c r="O168" s="12" t="s">
        <v>560</v>
      </c>
      <c r="P168" s="79" t="s">
        <v>768</v>
      </c>
      <c r="Q168" s="17" t="s">
        <v>769</v>
      </c>
      <c r="R168" s="79" t="s">
        <v>613</v>
      </c>
      <c r="S168" s="141"/>
      <c r="T168" s="142"/>
    </row>
    <row r="169" spans="1:20" ht="39" customHeight="1" x14ac:dyDescent="0.2">
      <c r="A169" s="39">
        <v>1</v>
      </c>
      <c r="B169" s="39">
        <v>3</v>
      </c>
      <c r="C169" s="16">
        <v>3.4</v>
      </c>
      <c r="D169" s="40" t="s">
        <v>305</v>
      </c>
      <c r="E169" s="16" t="s">
        <v>8</v>
      </c>
      <c r="F169" s="7" t="s">
        <v>10</v>
      </c>
      <c r="G169" s="19" t="s">
        <v>774</v>
      </c>
      <c r="H169" s="19" t="s">
        <v>405</v>
      </c>
      <c r="I169" s="12" t="s">
        <v>9</v>
      </c>
      <c r="J169" s="17" t="s">
        <v>16</v>
      </c>
      <c r="K169" s="12" t="s">
        <v>778</v>
      </c>
      <c r="L169" s="19" t="s">
        <v>466</v>
      </c>
      <c r="M169" s="19" t="s">
        <v>1322</v>
      </c>
      <c r="N169" s="19" t="s">
        <v>791</v>
      </c>
      <c r="O169" s="12" t="s">
        <v>612</v>
      </c>
      <c r="P169" s="79" t="s">
        <v>315</v>
      </c>
      <c r="Q169" s="17" t="s">
        <v>316</v>
      </c>
      <c r="R169" s="37" t="s">
        <v>613</v>
      </c>
      <c r="S169" s="93">
        <v>668990988.75999999</v>
      </c>
      <c r="T169" s="185">
        <f>S169/S170</f>
        <v>101747.67889885932</v>
      </c>
    </row>
    <row r="170" spans="1:20" ht="39" customHeight="1" x14ac:dyDescent="0.2">
      <c r="A170" s="39">
        <v>1</v>
      </c>
      <c r="B170" s="39">
        <v>3</v>
      </c>
      <c r="C170" s="16">
        <v>3.4</v>
      </c>
      <c r="D170" s="40" t="s">
        <v>305</v>
      </c>
      <c r="E170" s="16" t="s">
        <v>8</v>
      </c>
      <c r="F170" s="7" t="s">
        <v>10</v>
      </c>
      <c r="G170" s="19" t="s">
        <v>774</v>
      </c>
      <c r="H170" s="19" t="s">
        <v>405</v>
      </c>
      <c r="I170" s="12" t="s">
        <v>9</v>
      </c>
      <c r="J170" s="17" t="s">
        <v>16</v>
      </c>
      <c r="K170" s="12" t="s">
        <v>778</v>
      </c>
      <c r="L170" s="19" t="s">
        <v>466</v>
      </c>
      <c r="M170" s="19" t="s">
        <v>1322</v>
      </c>
      <c r="N170" s="19" t="s">
        <v>791</v>
      </c>
      <c r="O170" s="12" t="s">
        <v>612</v>
      </c>
      <c r="P170" s="12" t="s">
        <v>118</v>
      </c>
      <c r="Q170" s="17" t="s">
        <v>789</v>
      </c>
      <c r="R170" s="39" t="s">
        <v>777</v>
      </c>
      <c r="S170" s="96">
        <v>6575</v>
      </c>
      <c r="T170" s="186"/>
    </row>
    <row r="171" spans="1:20" ht="43.5" customHeight="1" x14ac:dyDescent="0.2">
      <c r="A171" s="39">
        <v>1</v>
      </c>
      <c r="B171" s="39">
        <v>3</v>
      </c>
      <c r="C171" s="16">
        <v>3.1</v>
      </c>
      <c r="D171" s="40" t="s">
        <v>305</v>
      </c>
      <c r="E171" s="39" t="s">
        <v>1471</v>
      </c>
      <c r="F171" s="7" t="s">
        <v>10</v>
      </c>
      <c r="G171" s="17" t="s">
        <v>774</v>
      </c>
      <c r="H171" s="19" t="s">
        <v>405</v>
      </c>
      <c r="I171" s="12" t="s">
        <v>21</v>
      </c>
      <c r="J171" s="17" t="s">
        <v>12</v>
      </c>
      <c r="K171" s="38" t="s">
        <v>779</v>
      </c>
      <c r="L171" s="17" t="s">
        <v>401</v>
      </c>
      <c r="M171" s="17" t="s">
        <v>1321</v>
      </c>
      <c r="N171" s="17" t="s">
        <v>1294</v>
      </c>
      <c r="O171" s="79" t="s">
        <v>560</v>
      </c>
      <c r="P171" s="79" t="s">
        <v>402</v>
      </c>
      <c r="Q171" s="17" t="s">
        <v>404</v>
      </c>
      <c r="R171" s="79" t="s">
        <v>781</v>
      </c>
      <c r="S171" s="139" t="s">
        <v>12</v>
      </c>
      <c r="T171" s="140"/>
    </row>
    <row r="172" spans="1:20" ht="43.5" customHeight="1" x14ac:dyDescent="0.2">
      <c r="A172" s="39">
        <v>1</v>
      </c>
      <c r="B172" s="39">
        <v>3</v>
      </c>
      <c r="C172" s="16">
        <v>3.1</v>
      </c>
      <c r="D172" s="40" t="s">
        <v>305</v>
      </c>
      <c r="E172" s="39" t="s">
        <v>1471</v>
      </c>
      <c r="F172" s="7" t="s">
        <v>10</v>
      </c>
      <c r="G172" s="107" t="s">
        <v>774</v>
      </c>
      <c r="H172" s="19" t="s">
        <v>405</v>
      </c>
      <c r="I172" s="12" t="s">
        <v>21</v>
      </c>
      <c r="J172" s="17" t="s">
        <v>12</v>
      </c>
      <c r="K172" s="79" t="s">
        <v>779</v>
      </c>
      <c r="L172" s="17" t="s">
        <v>401</v>
      </c>
      <c r="M172" s="17" t="s">
        <v>1321</v>
      </c>
      <c r="N172" s="17" t="s">
        <v>1294</v>
      </c>
      <c r="O172" s="79" t="s">
        <v>560</v>
      </c>
      <c r="P172" s="79" t="s">
        <v>403</v>
      </c>
      <c r="Q172" s="17" t="s">
        <v>780</v>
      </c>
      <c r="R172" s="79" t="s">
        <v>781</v>
      </c>
      <c r="S172" s="141"/>
      <c r="T172" s="142"/>
    </row>
    <row r="173" spans="1:20" ht="44.25" customHeight="1" x14ac:dyDescent="0.2">
      <c r="A173" s="39">
        <v>1</v>
      </c>
      <c r="B173" s="39">
        <v>3</v>
      </c>
      <c r="C173" s="16">
        <v>3.1</v>
      </c>
      <c r="D173" s="40" t="s">
        <v>305</v>
      </c>
      <c r="E173" s="39" t="s">
        <v>8</v>
      </c>
      <c r="F173" s="7" t="s">
        <v>33</v>
      </c>
      <c r="G173" s="17" t="s">
        <v>565</v>
      </c>
      <c r="H173" s="19" t="s">
        <v>405</v>
      </c>
      <c r="I173" s="12" t="s">
        <v>21</v>
      </c>
      <c r="J173" s="17" t="s">
        <v>12</v>
      </c>
      <c r="K173" s="79" t="s">
        <v>782</v>
      </c>
      <c r="L173" s="17" t="s">
        <v>397</v>
      </c>
      <c r="M173" s="17" t="s">
        <v>1320</v>
      </c>
      <c r="N173" s="17" t="s">
        <v>792</v>
      </c>
      <c r="O173" s="79" t="s">
        <v>560</v>
      </c>
      <c r="P173" s="79" t="s">
        <v>398</v>
      </c>
      <c r="Q173" s="17" t="s">
        <v>784</v>
      </c>
      <c r="R173" s="79" t="s">
        <v>783</v>
      </c>
      <c r="S173" s="139" t="s">
        <v>12</v>
      </c>
      <c r="T173" s="140"/>
    </row>
    <row r="174" spans="1:20" ht="44.25" customHeight="1" x14ac:dyDescent="0.2">
      <c r="A174" s="39">
        <v>1</v>
      </c>
      <c r="B174" s="39">
        <v>3</v>
      </c>
      <c r="C174" s="16">
        <v>3.1</v>
      </c>
      <c r="D174" s="40" t="s">
        <v>305</v>
      </c>
      <c r="E174" s="39" t="s">
        <v>8</v>
      </c>
      <c r="F174" s="7" t="s">
        <v>33</v>
      </c>
      <c r="G174" s="17" t="s">
        <v>565</v>
      </c>
      <c r="H174" s="19" t="s">
        <v>405</v>
      </c>
      <c r="I174" s="12" t="s">
        <v>21</v>
      </c>
      <c r="J174" s="17" t="s">
        <v>12</v>
      </c>
      <c r="K174" s="79" t="s">
        <v>782</v>
      </c>
      <c r="L174" s="17" t="s">
        <v>397</v>
      </c>
      <c r="M174" s="17" t="s">
        <v>1320</v>
      </c>
      <c r="N174" s="17" t="s">
        <v>792</v>
      </c>
      <c r="O174" s="79" t="s">
        <v>560</v>
      </c>
      <c r="P174" s="79" t="s">
        <v>399</v>
      </c>
      <c r="Q174" s="17" t="s">
        <v>400</v>
      </c>
      <c r="R174" s="79" t="s">
        <v>783</v>
      </c>
      <c r="S174" s="141"/>
      <c r="T174" s="142"/>
    </row>
    <row r="175" spans="1:20" ht="46.5" customHeight="1" x14ac:dyDescent="0.2">
      <c r="A175" s="39">
        <v>1</v>
      </c>
      <c r="B175" s="39">
        <v>3</v>
      </c>
      <c r="C175" s="16">
        <v>3.1</v>
      </c>
      <c r="D175" s="40" t="s">
        <v>305</v>
      </c>
      <c r="E175" s="39" t="s">
        <v>8</v>
      </c>
      <c r="F175" s="7" t="s">
        <v>10</v>
      </c>
      <c r="G175" s="17" t="s">
        <v>774</v>
      </c>
      <c r="H175" s="53" t="s">
        <v>405</v>
      </c>
      <c r="I175" s="48" t="s">
        <v>9</v>
      </c>
      <c r="J175" s="53" t="s">
        <v>16</v>
      </c>
      <c r="K175" s="48" t="s">
        <v>463</v>
      </c>
      <c r="L175" s="53" t="s">
        <v>306</v>
      </c>
      <c r="M175" s="53" t="s">
        <v>1319</v>
      </c>
      <c r="N175" s="53" t="s">
        <v>796</v>
      </c>
      <c r="O175" s="48" t="s">
        <v>788</v>
      </c>
      <c r="P175" s="12" t="s">
        <v>118</v>
      </c>
      <c r="Q175" s="17" t="s">
        <v>789</v>
      </c>
      <c r="R175" s="79" t="s">
        <v>777</v>
      </c>
      <c r="S175" s="95">
        <v>6575</v>
      </c>
      <c r="T175" s="169">
        <f>S175/S176</f>
        <v>7.5788488449027485</v>
      </c>
    </row>
    <row r="176" spans="1:20" ht="46.5" customHeight="1" x14ac:dyDescent="0.2">
      <c r="A176" s="39">
        <v>1</v>
      </c>
      <c r="B176" s="39">
        <v>3</v>
      </c>
      <c r="C176" s="16">
        <v>3.1</v>
      </c>
      <c r="D176" s="40" t="s">
        <v>305</v>
      </c>
      <c r="E176" s="39" t="s">
        <v>8</v>
      </c>
      <c r="F176" s="7" t="s">
        <v>1030</v>
      </c>
      <c r="G176" s="17" t="s">
        <v>603</v>
      </c>
      <c r="H176" s="53" t="s">
        <v>405</v>
      </c>
      <c r="I176" s="48" t="s">
        <v>9</v>
      </c>
      <c r="J176" s="53" t="s">
        <v>16</v>
      </c>
      <c r="K176" s="48" t="s">
        <v>463</v>
      </c>
      <c r="L176" s="53" t="s">
        <v>306</v>
      </c>
      <c r="M176" s="53" t="s">
        <v>1319</v>
      </c>
      <c r="N176" s="53" t="s">
        <v>1295</v>
      </c>
      <c r="O176" s="48" t="s">
        <v>788</v>
      </c>
      <c r="P176" s="79" t="s">
        <v>114</v>
      </c>
      <c r="Q176" s="17" t="s">
        <v>115</v>
      </c>
      <c r="R176" s="79" t="s">
        <v>616</v>
      </c>
      <c r="S176" s="91">
        <f>867546/1000</f>
        <v>867.54600000000005</v>
      </c>
      <c r="T176" s="169"/>
    </row>
    <row r="177" spans="1:20" ht="57" customHeight="1" x14ac:dyDescent="0.2">
      <c r="A177" s="39">
        <v>1</v>
      </c>
      <c r="B177" s="39">
        <v>4</v>
      </c>
      <c r="C177" s="39">
        <v>4.0999999999999996</v>
      </c>
      <c r="D177" s="40" t="s">
        <v>421</v>
      </c>
      <c r="E177" s="39" t="s">
        <v>222</v>
      </c>
      <c r="F177" s="7" t="s">
        <v>101</v>
      </c>
      <c r="G177" s="17" t="s">
        <v>732</v>
      </c>
      <c r="H177" s="17" t="s">
        <v>569</v>
      </c>
      <c r="I177" s="79" t="s">
        <v>21</v>
      </c>
      <c r="J177" s="17" t="s">
        <v>16</v>
      </c>
      <c r="K177" s="79" t="s">
        <v>559</v>
      </c>
      <c r="L177" s="17" t="s">
        <v>1502</v>
      </c>
      <c r="M177" s="17" t="s">
        <v>1503</v>
      </c>
      <c r="N177" s="17" t="s">
        <v>1504</v>
      </c>
      <c r="O177" s="79" t="s">
        <v>560</v>
      </c>
      <c r="P177" s="79" t="s">
        <v>1505</v>
      </c>
      <c r="Q177" s="17" t="s">
        <v>1508</v>
      </c>
      <c r="R177" s="79" t="s">
        <v>875</v>
      </c>
      <c r="S177" s="99">
        <v>123352.91</v>
      </c>
      <c r="T177" s="170">
        <f>S177/S178</f>
        <v>1</v>
      </c>
    </row>
    <row r="178" spans="1:20" ht="57" customHeight="1" x14ac:dyDescent="0.2">
      <c r="A178" s="39">
        <v>1</v>
      </c>
      <c r="B178" s="39">
        <v>4</v>
      </c>
      <c r="C178" s="39">
        <v>4.0999999999999996</v>
      </c>
      <c r="D178" s="40" t="s">
        <v>421</v>
      </c>
      <c r="E178" s="39" t="s">
        <v>222</v>
      </c>
      <c r="F178" s="7" t="s">
        <v>101</v>
      </c>
      <c r="G178" s="17" t="s">
        <v>732</v>
      </c>
      <c r="H178" s="17" t="s">
        <v>569</v>
      </c>
      <c r="I178" s="79" t="s">
        <v>21</v>
      </c>
      <c r="J178" s="17" t="s">
        <v>16</v>
      </c>
      <c r="K178" s="79" t="s">
        <v>559</v>
      </c>
      <c r="L178" s="17" t="s">
        <v>1502</v>
      </c>
      <c r="M178" s="17" t="s">
        <v>1503</v>
      </c>
      <c r="N178" s="17" t="s">
        <v>1504</v>
      </c>
      <c r="O178" s="79" t="s">
        <v>560</v>
      </c>
      <c r="P178" s="79" t="s">
        <v>1506</v>
      </c>
      <c r="Q178" s="17" t="s">
        <v>1507</v>
      </c>
      <c r="R178" s="79" t="s">
        <v>875</v>
      </c>
      <c r="S178" s="99">
        <v>123352.91</v>
      </c>
      <c r="T178" s="171"/>
    </row>
    <row r="179" spans="1:20" ht="51" customHeight="1" x14ac:dyDescent="0.2">
      <c r="A179" s="39">
        <v>1</v>
      </c>
      <c r="B179" s="39">
        <v>4</v>
      </c>
      <c r="C179" s="39">
        <v>4.0999999999999996</v>
      </c>
      <c r="D179" s="40" t="s">
        <v>421</v>
      </c>
      <c r="E179" s="39" t="s">
        <v>40</v>
      </c>
      <c r="F179" s="7" t="s">
        <v>55</v>
      </c>
      <c r="G179" s="17" t="s">
        <v>603</v>
      </c>
      <c r="H179" s="17" t="s">
        <v>405</v>
      </c>
      <c r="I179" s="12" t="s">
        <v>21</v>
      </c>
      <c r="J179" s="17" t="s">
        <v>16</v>
      </c>
      <c r="K179" s="79" t="s">
        <v>135</v>
      </c>
      <c r="L179" s="17" t="s">
        <v>127</v>
      </c>
      <c r="M179" s="17" t="s">
        <v>1434</v>
      </c>
      <c r="N179" s="7" t="s">
        <v>844</v>
      </c>
      <c r="O179" s="7" t="s">
        <v>560</v>
      </c>
      <c r="P179" s="79" t="s">
        <v>130</v>
      </c>
      <c r="Q179" s="17" t="s">
        <v>131</v>
      </c>
      <c r="R179" s="79" t="s">
        <v>801</v>
      </c>
      <c r="S179" s="94">
        <v>23200</v>
      </c>
      <c r="T179" s="170">
        <f>S179/S180</f>
        <v>0.71554143663448788</v>
      </c>
    </row>
    <row r="180" spans="1:20" ht="51" customHeight="1" x14ac:dyDescent="0.2">
      <c r="A180" s="39">
        <v>1</v>
      </c>
      <c r="B180" s="39">
        <v>4</v>
      </c>
      <c r="C180" s="39">
        <v>4.0999999999999996</v>
      </c>
      <c r="D180" s="40" t="s">
        <v>421</v>
      </c>
      <c r="E180" s="39" t="s">
        <v>40</v>
      </c>
      <c r="F180" s="7" t="s">
        <v>55</v>
      </c>
      <c r="G180" s="17" t="s">
        <v>603</v>
      </c>
      <c r="H180" s="17" t="s">
        <v>405</v>
      </c>
      <c r="I180" s="12" t="s">
        <v>21</v>
      </c>
      <c r="J180" s="17" t="s">
        <v>16</v>
      </c>
      <c r="K180" s="79" t="s">
        <v>135</v>
      </c>
      <c r="L180" s="17" t="s">
        <v>127</v>
      </c>
      <c r="M180" s="17" t="s">
        <v>1434</v>
      </c>
      <c r="N180" s="7" t="s">
        <v>844</v>
      </c>
      <c r="O180" s="7" t="s">
        <v>560</v>
      </c>
      <c r="P180" s="79" t="s">
        <v>132</v>
      </c>
      <c r="Q180" s="17" t="s">
        <v>133</v>
      </c>
      <c r="R180" s="79" t="s">
        <v>801</v>
      </c>
      <c r="S180" s="100">
        <v>32423</v>
      </c>
      <c r="T180" s="171"/>
    </row>
    <row r="181" spans="1:20" ht="45" customHeight="1" x14ac:dyDescent="0.2">
      <c r="A181" s="39">
        <v>1</v>
      </c>
      <c r="B181" s="39">
        <v>4</v>
      </c>
      <c r="C181" s="39">
        <v>4.0999999999999996</v>
      </c>
      <c r="D181" s="40" t="s">
        <v>421</v>
      </c>
      <c r="E181" s="39" t="s">
        <v>222</v>
      </c>
      <c r="F181" s="7" t="s">
        <v>55</v>
      </c>
      <c r="G181" s="17" t="s">
        <v>603</v>
      </c>
      <c r="H181" s="17" t="s">
        <v>405</v>
      </c>
      <c r="I181" s="12" t="s">
        <v>21</v>
      </c>
      <c r="J181" s="17" t="s">
        <v>12</v>
      </c>
      <c r="K181" s="79" t="s">
        <v>134</v>
      </c>
      <c r="L181" s="17" t="s">
        <v>1296</v>
      </c>
      <c r="M181" s="17" t="s">
        <v>1435</v>
      </c>
      <c r="N181" s="7" t="s">
        <v>845</v>
      </c>
      <c r="O181" s="7" t="s">
        <v>560</v>
      </c>
      <c r="P181" s="79" t="s">
        <v>128</v>
      </c>
      <c r="Q181" s="17" t="s">
        <v>129</v>
      </c>
      <c r="R181" s="79" t="s">
        <v>801</v>
      </c>
      <c r="S181" s="139" t="s">
        <v>12</v>
      </c>
      <c r="T181" s="140"/>
    </row>
    <row r="182" spans="1:20" ht="48.75" customHeight="1" x14ac:dyDescent="0.2">
      <c r="A182" s="39">
        <v>1</v>
      </c>
      <c r="B182" s="39">
        <v>4</v>
      </c>
      <c r="C182" s="39">
        <v>4.0999999999999996</v>
      </c>
      <c r="D182" s="40" t="s">
        <v>421</v>
      </c>
      <c r="E182" s="39" t="s">
        <v>222</v>
      </c>
      <c r="F182" s="7" t="s">
        <v>55</v>
      </c>
      <c r="G182" s="17" t="s">
        <v>603</v>
      </c>
      <c r="H182" s="17" t="s">
        <v>405</v>
      </c>
      <c r="I182" s="12" t="s">
        <v>21</v>
      </c>
      <c r="J182" s="17" t="s">
        <v>12</v>
      </c>
      <c r="K182" s="79" t="s">
        <v>134</v>
      </c>
      <c r="L182" s="17" t="s">
        <v>1296</v>
      </c>
      <c r="M182" s="17" t="s">
        <v>1435</v>
      </c>
      <c r="N182" s="7" t="s">
        <v>845</v>
      </c>
      <c r="O182" s="7" t="s">
        <v>560</v>
      </c>
      <c r="P182" s="79" t="s">
        <v>99</v>
      </c>
      <c r="Q182" s="17" t="s">
        <v>100</v>
      </c>
      <c r="R182" s="79" t="s">
        <v>801</v>
      </c>
      <c r="S182" s="141"/>
      <c r="T182" s="142"/>
    </row>
    <row r="183" spans="1:20" s="61" customFormat="1" ht="36.75" customHeight="1" x14ac:dyDescent="0.25">
      <c r="A183" s="39">
        <v>1</v>
      </c>
      <c r="B183" s="39">
        <v>4</v>
      </c>
      <c r="C183" s="39">
        <v>4.3</v>
      </c>
      <c r="D183" s="40" t="s">
        <v>407</v>
      </c>
      <c r="E183" s="39" t="s">
        <v>222</v>
      </c>
      <c r="F183" s="7" t="s">
        <v>635</v>
      </c>
      <c r="G183" s="17" t="s">
        <v>873</v>
      </c>
      <c r="H183" s="67" t="s">
        <v>405</v>
      </c>
      <c r="I183" s="79" t="s">
        <v>21</v>
      </c>
      <c r="J183" s="17" t="s">
        <v>16</v>
      </c>
      <c r="K183" s="79" t="s">
        <v>816</v>
      </c>
      <c r="L183" s="17" t="s">
        <v>522</v>
      </c>
      <c r="M183" s="7" t="s">
        <v>1436</v>
      </c>
      <c r="N183" s="7" t="s">
        <v>1251</v>
      </c>
      <c r="O183" s="79" t="s">
        <v>560</v>
      </c>
      <c r="P183" s="79" t="s">
        <v>417</v>
      </c>
      <c r="Q183" s="17" t="s">
        <v>418</v>
      </c>
      <c r="R183" s="79" t="s">
        <v>872</v>
      </c>
      <c r="S183" s="94">
        <v>48</v>
      </c>
      <c r="T183" s="172">
        <f>S183/S184</f>
        <v>1</v>
      </c>
    </row>
    <row r="184" spans="1:20" s="61" customFormat="1" ht="36.75" customHeight="1" x14ac:dyDescent="0.25">
      <c r="A184" s="39">
        <v>1</v>
      </c>
      <c r="B184" s="39">
        <v>4</v>
      </c>
      <c r="C184" s="39">
        <v>4.3</v>
      </c>
      <c r="D184" s="40" t="s">
        <v>407</v>
      </c>
      <c r="E184" s="39" t="s">
        <v>222</v>
      </c>
      <c r="F184" s="7" t="s">
        <v>635</v>
      </c>
      <c r="G184" s="17" t="s">
        <v>873</v>
      </c>
      <c r="H184" s="67" t="s">
        <v>405</v>
      </c>
      <c r="I184" s="79" t="s">
        <v>21</v>
      </c>
      <c r="J184" s="17" t="s">
        <v>16</v>
      </c>
      <c r="K184" s="79" t="s">
        <v>816</v>
      </c>
      <c r="L184" s="17" t="s">
        <v>522</v>
      </c>
      <c r="M184" s="7" t="s">
        <v>1436</v>
      </c>
      <c r="N184" s="7" t="s">
        <v>1251</v>
      </c>
      <c r="O184" s="79" t="s">
        <v>560</v>
      </c>
      <c r="P184" s="79" t="s">
        <v>419</v>
      </c>
      <c r="Q184" s="17" t="s">
        <v>420</v>
      </c>
      <c r="R184" s="79" t="s">
        <v>872</v>
      </c>
      <c r="S184" s="94">
        <v>48</v>
      </c>
      <c r="T184" s="172"/>
    </row>
    <row r="185" spans="1:20" s="61" customFormat="1" ht="43.5" customHeight="1" x14ac:dyDescent="0.25">
      <c r="A185" s="39">
        <v>1</v>
      </c>
      <c r="B185" s="39">
        <v>4</v>
      </c>
      <c r="C185" s="39">
        <v>4.3</v>
      </c>
      <c r="D185" s="40" t="s">
        <v>407</v>
      </c>
      <c r="E185" s="39" t="s">
        <v>222</v>
      </c>
      <c r="F185" s="7" t="s">
        <v>10</v>
      </c>
      <c r="G185" s="17" t="s">
        <v>1493</v>
      </c>
      <c r="H185" s="67" t="s">
        <v>569</v>
      </c>
      <c r="I185" s="79" t="s">
        <v>21</v>
      </c>
      <c r="J185" s="17" t="s">
        <v>1465</v>
      </c>
      <c r="K185" s="79" t="s">
        <v>816</v>
      </c>
      <c r="L185" s="17" t="s">
        <v>1494</v>
      </c>
      <c r="M185" s="7" t="s">
        <v>1495</v>
      </c>
      <c r="N185" s="7" t="s">
        <v>1496</v>
      </c>
      <c r="O185" s="79" t="s">
        <v>560</v>
      </c>
      <c r="P185" s="79" t="s">
        <v>1497</v>
      </c>
      <c r="Q185" s="17" t="s">
        <v>1499</v>
      </c>
      <c r="R185" s="79" t="s">
        <v>1501</v>
      </c>
      <c r="S185" s="94" t="s">
        <v>1623</v>
      </c>
      <c r="T185" s="172" t="s">
        <v>1623</v>
      </c>
    </row>
    <row r="186" spans="1:20" s="61" customFormat="1" ht="49.5" customHeight="1" x14ac:dyDescent="0.25">
      <c r="A186" s="39">
        <v>1</v>
      </c>
      <c r="B186" s="39">
        <v>4</v>
      </c>
      <c r="C186" s="39">
        <v>4.3</v>
      </c>
      <c r="D186" s="40" t="s">
        <v>407</v>
      </c>
      <c r="E186" s="39" t="s">
        <v>222</v>
      </c>
      <c r="F186" s="7" t="s">
        <v>10</v>
      </c>
      <c r="G186" s="17" t="s">
        <v>1493</v>
      </c>
      <c r="H186" s="67" t="s">
        <v>569</v>
      </c>
      <c r="I186" s="79" t="s">
        <v>21</v>
      </c>
      <c r="J186" s="17" t="s">
        <v>1465</v>
      </c>
      <c r="K186" s="79" t="s">
        <v>816</v>
      </c>
      <c r="L186" s="17" t="s">
        <v>1494</v>
      </c>
      <c r="M186" s="7" t="s">
        <v>1495</v>
      </c>
      <c r="N186" s="7" t="s">
        <v>1496</v>
      </c>
      <c r="O186" s="79" t="s">
        <v>560</v>
      </c>
      <c r="P186" s="79" t="s">
        <v>1498</v>
      </c>
      <c r="Q186" s="17" t="s">
        <v>1500</v>
      </c>
      <c r="R186" s="79" t="s">
        <v>1501</v>
      </c>
      <c r="S186" s="94" t="s">
        <v>1623</v>
      </c>
      <c r="T186" s="172"/>
    </row>
    <row r="187" spans="1:20" ht="163.5" customHeight="1" x14ac:dyDescent="0.2">
      <c r="A187" s="39">
        <v>1</v>
      </c>
      <c r="B187" s="39">
        <v>5</v>
      </c>
      <c r="C187" s="39">
        <v>5.0999999999999996</v>
      </c>
      <c r="D187" s="40" t="s">
        <v>802</v>
      </c>
      <c r="E187" s="39" t="s">
        <v>1471</v>
      </c>
      <c r="F187" s="7" t="s">
        <v>101</v>
      </c>
      <c r="G187" s="17" t="s">
        <v>731</v>
      </c>
      <c r="H187" s="17" t="s">
        <v>405</v>
      </c>
      <c r="I187" s="79" t="s">
        <v>57</v>
      </c>
      <c r="J187" s="17" t="s">
        <v>16</v>
      </c>
      <c r="K187" s="79" t="s">
        <v>803</v>
      </c>
      <c r="L187" s="17" t="s">
        <v>138</v>
      </c>
      <c r="M187" s="17" t="s">
        <v>1304</v>
      </c>
      <c r="N187" s="7" t="s">
        <v>804</v>
      </c>
      <c r="O187" s="79" t="s">
        <v>805</v>
      </c>
      <c r="P187" s="79" t="s">
        <v>1252</v>
      </c>
      <c r="Q187" s="117" t="s">
        <v>806</v>
      </c>
      <c r="R187" s="79" t="s">
        <v>843</v>
      </c>
      <c r="S187" s="91">
        <v>1</v>
      </c>
      <c r="T187" s="191">
        <v>10</v>
      </c>
    </row>
    <row r="188" spans="1:20" ht="80.25" customHeight="1" x14ac:dyDescent="0.2">
      <c r="A188" s="39">
        <v>1</v>
      </c>
      <c r="B188" s="39">
        <v>5</v>
      </c>
      <c r="C188" s="39">
        <v>5.0999999999999996</v>
      </c>
      <c r="D188" s="40" t="s">
        <v>802</v>
      </c>
      <c r="E188" s="39" t="s">
        <v>1471</v>
      </c>
      <c r="F188" s="7" t="s">
        <v>101</v>
      </c>
      <c r="G188" s="17" t="s">
        <v>731</v>
      </c>
      <c r="H188" s="17" t="s">
        <v>405</v>
      </c>
      <c r="I188" s="79" t="s">
        <v>57</v>
      </c>
      <c r="J188" s="17" t="s">
        <v>16</v>
      </c>
      <c r="K188" s="79" t="s">
        <v>803</v>
      </c>
      <c r="L188" s="17" t="s">
        <v>138</v>
      </c>
      <c r="M188" s="17" t="s">
        <v>1304</v>
      </c>
      <c r="N188" s="7" t="s">
        <v>804</v>
      </c>
      <c r="O188" s="79" t="s">
        <v>805</v>
      </c>
      <c r="P188" s="79" t="s">
        <v>1253</v>
      </c>
      <c r="Q188" s="117" t="s">
        <v>807</v>
      </c>
      <c r="R188" s="79" t="s">
        <v>843</v>
      </c>
      <c r="S188" s="91">
        <v>1</v>
      </c>
      <c r="T188" s="191"/>
    </row>
    <row r="189" spans="1:20" ht="94.5" customHeight="1" x14ac:dyDescent="0.2">
      <c r="A189" s="39">
        <v>1</v>
      </c>
      <c r="B189" s="39">
        <v>5</v>
      </c>
      <c r="C189" s="39">
        <v>5.0999999999999996</v>
      </c>
      <c r="D189" s="40" t="s">
        <v>802</v>
      </c>
      <c r="E189" s="39" t="s">
        <v>1471</v>
      </c>
      <c r="F189" s="7" t="s">
        <v>101</v>
      </c>
      <c r="G189" s="17" t="s">
        <v>731</v>
      </c>
      <c r="H189" s="17" t="s">
        <v>405</v>
      </c>
      <c r="I189" s="79" t="s">
        <v>57</v>
      </c>
      <c r="J189" s="17" t="s">
        <v>16</v>
      </c>
      <c r="K189" s="79" t="s">
        <v>803</v>
      </c>
      <c r="L189" s="17" t="s">
        <v>138</v>
      </c>
      <c r="M189" s="17" t="s">
        <v>1304</v>
      </c>
      <c r="N189" s="7" t="s">
        <v>804</v>
      </c>
      <c r="O189" s="79" t="s">
        <v>805</v>
      </c>
      <c r="P189" s="79" t="s">
        <v>1254</v>
      </c>
      <c r="Q189" s="117" t="s">
        <v>808</v>
      </c>
      <c r="R189" s="79" t="s">
        <v>843</v>
      </c>
      <c r="S189" s="91">
        <v>1</v>
      </c>
      <c r="T189" s="191"/>
    </row>
    <row r="190" spans="1:20" ht="104.25" customHeight="1" x14ac:dyDescent="0.2">
      <c r="A190" s="39">
        <v>1</v>
      </c>
      <c r="B190" s="39">
        <v>5</v>
      </c>
      <c r="C190" s="39">
        <v>5.0999999999999996</v>
      </c>
      <c r="D190" s="40" t="s">
        <v>802</v>
      </c>
      <c r="E190" s="39" t="s">
        <v>1471</v>
      </c>
      <c r="F190" s="7" t="s">
        <v>101</v>
      </c>
      <c r="G190" s="17" t="s">
        <v>731</v>
      </c>
      <c r="H190" s="17" t="s">
        <v>405</v>
      </c>
      <c r="I190" s="79" t="s">
        <v>57</v>
      </c>
      <c r="J190" s="17" t="s">
        <v>16</v>
      </c>
      <c r="K190" s="79" t="s">
        <v>803</v>
      </c>
      <c r="L190" s="17" t="s">
        <v>138</v>
      </c>
      <c r="M190" s="17" t="s">
        <v>1304</v>
      </c>
      <c r="N190" s="7" t="s">
        <v>804</v>
      </c>
      <c r="O190" s="79" t="s">
        <v>805</v>
      </c>
      <c r="P190" s="79" t="s">
        <v>1255</v>
      </c>
      <c r="Q190" s="117" t="s">
        <v>809</v>
      </c>
      <c r="R190" s="79" t="s">
        <v>843</v>
      </c>
      <c r="S190" s="91">
        <v>1</v>
      </c>
      <c r="T190" s="191"/>
    </row>
    <row r="191" spans="1:20" ht="159.75" customHeight="1" x14ac:dyDescent="0.2">
      <c r="A191" s="39">
        <v>1</v>
      </c>
      <c r="B191" s="39">
        <v>5</v>
      </c>
      <c r="C191" s="39">
        <v>5.0999999999999996</v>
      </c>
      <c r="D191" s="40" t="s">
        <v>802</v>
      </c>
      <c r="E191" s="39" t="s">
        <v>1471</v>
      </c>
      <c r="F191" s="7" t="s">
        <v>101</v>
      </c>
      <c r="G191" s="17" t="s">
        <v>731</v>
      </c>
      <c r="H191" s="17" t="s">
        <v>405</v>
      </c>
      <c r="I191" s="79" t="s">
        <v>57</v>
      </c>
      <c r="J191" s="17" t="s">
        <v>16</v>
      </c>
      <c r="K191" s="79" t="s">
        <v>803</v>
      </c>
      <c r="L191" s="17" t="s">
        <v>138</v>
      </c>
      <c r="M191" s="17" t="s">
        <v>1304</v>
      </c>
      <c r="N191" s="7" t="s">
        <v>804</v>
      </c>
      <c r="O191" s="79" t="s">
        <v>805</v>
      </c>
      <c r="P191" s="79" t="s">
        <v>1256</v>
      </c>
      <c r="Q191" s="117" t="s">
        <v>810</v>
      </c>
      <c r="R191" s="79" t="s">
        <v>843</v>
      </c>
      <c r="S191" s="91">
        <v>1</v>
      </c>
      <c r="T191" s="191"/>
    </row>
    <row r="192" spans="1:20" ht="77.25" customHeight="1" x14ac:dyDescent="0.2">
      <c r="A192" s="39">
        <v>1</v>
      </c>
      <c r="B192" s="39">
        <v>5</v>
      </c>
      <c r="C192" s="39">
        <v>5.0999999999999996</v>
      </c>
      <c r="D192" s="40" t="s">
        <v>802</v>
      </c>
      <c r="E192" s="39" t="s">
        <v>1471</v>
      </c>
      <c r="F192" s="7" t="s">
        <v>101</v>
      </c>
      <c r="G192" s="17" t="s">
        <v>731</v>
      </c>
      <c r="H192" s="17" t="s">
        <v>405</v>
      </c>
      <c r="I192" s="79" t="s">
        <v>57</v>
      </c>
      <c r="J192" s="17" t="s">
        <v>16</v>
      </c>
      <c r="K192" s="79" t="s">
        <v>803</v>
      </c>
      <c r="L192" s="17" t="s">
        <v>138</v>
      </c>
      <c r="M192" s="17" t="s">
        <v>1304</v>
      </c>
      <c r="N192" s="7" t="s">
        <v>804</v>
      </c>
      <c r="O192" s="79" t="s">
        <v>805</v>
      </c>
      <c r="P192" s="79" t="s">
        <v>1257</v>
      </c>
      <c r="Q192" s="118" t="s">
        <v>811</v>
      </c>
      <c r="R192" s="79" t="s">
        <v>843</v>
      </c>
      <c r="S192" s="91">
        <v>1</v>
      </c>
      <c r="T192" s="191"/>
    </row>
    <row r="193" spans="1:20" ht="111" customHeight="1" x14ac:dyDescent="0.2">
      <c r="A193" s="39">
        <v>1</v>
      </c>
      <c r="B193" s="39">
        <v>5</v>
      </c>
      <c r="C193" s="39">
        <v>5.0999999999999996</v>
      </c>
      <c r="D193" s="40" t="s">
        <v>802</v>
      </c>
      <c r="E193" s="39" t="s">
        <v>1471</v>
      </c>
      <c r="F193" s="7" t="s">
        <v>101</v>
      </c>
      <c r="G193" s="17" t="s">
        <v>731</v>
      </c>
      <c r="H193" s="17" t="s">
        <v>405</v>
      </c>
      <c r="I193" s="79" t="s">
        <v>57</v>
      </c>
      <c r="J193" s="17" t="s">
        <v>16</v>
      </c>
      <c r="K193" s="79" t="s">
        <v>803</v>
      </c>
      <c r="L193" s="17" t="s">
        <v>138</v>
      </c>
      <c r="M193" s="17" t="s">
        <v>1304</v>
      </c>
      <c r="N193" s="7" t="s">
        <v>804</v>
      </c>
      <c r="O193" s="79" t="s">
        <v>805</v>
      </c>
      <c r="P193" s="79" t="s">
        <v>1258</v>
      </c>
      <c r="Q193" s="117" t="s">
        <v>139</v>
      </c>
      <c r="R193" s="79" t="s">
        <v>843</v>
      </c>
      <c r="S193" s="91">
        <v>1</v>
      </c>
      <c r="T193" s="191"/>
    </row>
    <row r="194" spans="1:20" ht="68.25" customHeight="1" x14ac:dyDescent="0.2">
      <c r="A194" s="39">
        <v>1</v>
      </c>
      <c r="B194" s="39">
        <v>5</v>
      </c>
      <c r="C194" s="39">
        <v>5.0999999999999996</v>
      </c>
      <c r="D194" s="40" t="s">
        <v>802</v>
      </c>
      <c r="E194" s="39" t="s">
        <v>1471</v>
      </c>
      <c r="F194" s="7" t="s">
        <v>101</v>
      </c>
      <c r="G194" s="17" t="s">
        <v>731</v>
      </c>
      <c r="H194" s="17" t="s">
        <v>405</v>
      </c>
      <c r="I194" s="79" t="s">
        <v>57</v>
      </c>
      <c r="J194" s="17" t="s">
        <v>16</v>
      </c>
      <c r="K194" s="79" t="s">
        <v>803</v>
      </c>
      <c r="L194" s="17" t="s">
        <v>138</v>
      </c>
      <c r="M194" s="17" t="s">
        <v>1304</v>
      </c>
      <c r="N194" s="7" t="s">
        <v>804</v>
      </c>
      <c r="O194" s="79" t="s">
        <v>805</v>
      </c>
      <c r="P194" s="79" t="s">
        <v>1259</v>
      </c>
      <c r="Q194" s="118" t="s">
        <v>812</v>
      </c>
      <c r="R194" s="79" t="s">
        <v>843</v>
      </c>
      <c r="S194" s="91">
        <v>1</v>
      </c>
      <c r="T194" s="191"/>
    </row>
    <row r="195" spans="1:20" ht="76.5" customHeight="1" x14ac:dyDescent="0.2">
      <c r="A195" s="39">
        <v>1</v>
      </c>
      <c r="B195" s="39">
        <v>5</v>
      </c>
      <c r="C195" s="39">
        <v>5.0999999999999996</v>
      </c>
      <c r="D195" s="40" t="s">
        <v>802</v>
      </c>
      <c r="E195" s="39" t="s">
        <v>1471</v>
      </c>
      <c r="F195" s="7" t="s">
        <v>101</v>
      </c>
      <c r="G195" s="17" t="s">
        <v>731</v>
      </c>
      <c r="H195" s="17" t="s">
        <v>405</v>
      </c>
      <c r="I195" s="79" t="s">
        <v>57</v>
      </c>
      <c r="J195" s="17" t="s">
        <v>16</v>
      </c>
      <c r="K195" s="79" t="s">
        <v>803</v>
      </c>
      <c r="L195" s="17" t="s">
        <v>138</v>
      </c>
      <c r="M195" s="17" t="s">
        <v>1304</v>
      </c>
      <c r="N195" s="7" t="s">
        <v>804</v>
      </c>
      <c r="O195" s="79" t="s">
        <v>805</v>
      </c>
      <c r="P195" s="79" t="s">
        <v>1260</v>
      </c>
      <c r="Q195" s="118" t="s">
        <v>813</v>
      </c>
      <c r="R195" s="79" t="s">
        <v>843</v>
      </c>
      <c r="S195" s="91">
        <v>1</v>
      </c>
      <c r="T195" s="191"/>
    </row>
    <row r="196" spans="1:20" ht="64.5" customHeight="1" x14ac:dyDescent="0.2">
      <c r="A196" s="39">
        <v>1</v>
      </c>
      <c r="B196" s="39">
        <v>5</v>
      </c>
      <c r="C196" s="39">
        <v>5.0999999999999996</v>
      </c>
      <c r="D196" s="40" t="s">
        <v>802</v>
      </c>
      <c r="E196" s="39" t="s">
        <v>1471</v>
      </c>
      <c r="F196" s="7" t="s">
        <v>101</v>
      </c>
      <c r="G196" s="17" t="s">
        <v>731</v>
      </c>
      <c r="H196" s="17" t="s">
        <v>405</v>
      </c>
      <c r="I196" s="79" t="s">
        <v>57</v>
      </c>
      <c r="J196" s="17" t="s">
        <v>16</v>
      </c>
      <c r="K196" s="11" t="s">
        <v>803</v>
      </c>
      <c r="L196" s="17" t="s">
        <v>138</v>
      </c>
      <c r="M196" s="17" t="s">
        <v>1304</v>
      </c>
      <c r="N196" s="7" t="s">
        <v>804</v>
      </c>
      <c r="O196" s="79" t="s">
        <v>805</v>
      </c>
      <c r="P196" s="79" t="s">
        <v>1261</v>
      </c>
      <c r="Q196" s="118" t="s">
        <v>814</v>
      </c>
      <c r="R196" s="79" t="s">
        <v>843</v>
      </c>
      <c r="S196" s="91">
        <v>1</v>
      </c>
      <c r="T196" s="191"/>
    </row>
    <row r="197" spans="1:20" ht="38.25" customHeight="1" x14ac:dyDescent="0.2">
      <c r="A197" s="39">
        <v>1</v>
      </c>
      <c r="B197" s="39">
        <v>5</v>
      </c>
      <c r="C197" s="39">
        <v>5.0999999999999996</v>
      </c>
      <c r="D197" s="40" t="s">
        <v>802</v>
      </c>
      <c r="E197" s="39" t="s">
        <v>8</v>
      </c>
      <c r="F197" s="7" t="s">
        <v>101</v>
      </c>
      <c r="G197" s="17" t="s">
        <v>731</v>
      </c>
      <c r="H197" s="17" t="s">
        <v>405</v>
      </c>
      <c r="I197" s="79" t="s">
        <v>9</v>
      </c>
      <c r="J197" s="17" t="s">
        <v>16</v>
      </c>
      <c r="K197" s="79" t="s">
        <v>815</v>
      </c>
      <c r="L197" s="17" t="s">
        <v>1586</v>
      </c>
      <c r="M197" s="17" t="s">
        <v>1318</v>
      </c>
      <c r="N197" s="7" t="s">
        <v>842</v>
      </c>
      <c r="O197" s="79" t="s">
        <v>612</v>
      </c>
      <c r="P197" s="79" t="s">
        <v>136</v>
      </c>
      <c r="Q197" s="17" t="s">
        <v>137</v>
      </c>
      <c r="R197" s="79" t="s">
        <v>613</v>
      </c>
      <c r="S197" s="101">
        <v>80122285.560000002</v>
      </c>
      <c r="T197" s="227">
        <f>S197/(S198+S199)</f>
        <v>394.30258641732286</v>
      </c>
    </row>
    <row r="198" spans="1:20" ht="38.25" customHeight="1" x14ac:dyDescent="0.2">
      <c r="A198" s="39">
        <v>1</v>
      </c>
      <c r="B198" s="39">
        <v>5</v>
      </c>
      <c r="C198" s="39">
        <v>5.0999999999999996</v>
      </c>
      <c r="D198" s="40" t="s">
        <v>802</v>
      </c>
      <c r="E198" s="39" t="s">
        <v>8</v>
      </c>
      <c r="F198" s="7" t="s">
        <v>101</v>
      </c>
      <c r="G198" s="17" t="s">
        <v>731</v>
      </c>
      <c r="H198" s="17" t="s">
        <v>405</v>
      </c>
      <c r="I198" s="79" t="s">
        <v>9</v>
      </c>
      <c r="J198" s="17" t="s">
        <v>16</v>
      </c>
      <c r="K198" s="79" t="s">
        <v>815</v>
      </c>
      <c r="L198" s="17" t="s">
        <v>1586</v>
      </c>
      <c r="M198" s="17" t="s">
        <v>1318</v>
      </c>
      <c r="N198" s="7" t="s">
        <v>842</v>
      </c>
      <c r="O198" s="79" t="s">
        <v>612</v>
      </c>
      <c r="P198" s="79" t="s">
        <v>128</v>
      </c>
      <c r="Q198" s="17" t="s">
        <v>129</v>
      </c>
      <c r="R198" s="79" t="s">
        <v>801</v>
      </c>
      <c r="S198" s="125">
        <v>180000</v>
      </c>
      <c r="T198" s="228"/>
    </row>
    <row r="199" spans="1:20" ht="38.25" customHeight="1" x14ac:dyDescent="0.2">
      <c r="A199" s="39">
        <v>1</v>
      </c>
      <c r="B199" s="39">
        <v>5</v>
      </c>
      <c r="C199" s="39">
        <v>5.0999999999999996</v>
      </c>
      <c r="D199" s="40" t="s">
        <v>802</v>
      </c>
      <c r="E199" s="39" t="s">
        <v>8</v>
      </c>
      <c r="F199" s="7" t="s">
        <v>101</v>
      </c>
      <c r="G199" s="17" t="s">
        <v>731</v>
      </c>
      <c r="H199" s="17" t="s">
        <v>405</v>
      </c>
      <c r="I199" s="79" t="s">
        <v>9</v>
      </c>
      <c r="J199" s="17" t="s">
        <v>16</v>
      </c>
      <c r="K199" s="79" t="s">
        <v>815</v>
      </c>
      <c r="L199" s="17" t="s">
        <v>1586</v>
      </c>
      <c r="M199" s="17" t="s">
        <v>1318</v>
      </c>
      <c r="N199" s="7" t="s">
        <v>842</v>
      </c>
      <c r="O199" s="79" t="s">
        <v>612</v>
      </c>
      <c r="P199" s="79" t="s">
        <v>130</v>
      </c>
      <c r="Q199" s="17" t="s">
        <v>131</v>
      </c>
      <c r="R199" s="79" t="s">
        <v>801</v>
      </c>
      <c r="S199" s="125">
        <v>23200</v>
      </c>
      <c r="T199" s="229"/>
    </row>
    <row r="200" spans="1:20" ht="97.5" customHeight="1" x14ac:dyDescent="0.2">
      <c r="A200" s="39">
        <v>1</v>
      </c>
      <c r="B200" s="39">
        <v>5</v>
      </c>
      <c r="C200" s="39">
        <v>5.0999999999999996</v>
      </c>
      <c r="D200" s="40" t="s">
        <v>802</v>
      </c>
      <c r="E200" s="39" t="s">
        <v>8</v>
      </c>
      <c r="F200" s="7" t="s">
        <v>101</v>
      </c>
      <c r="G200" s="17" t="s">
        <v>731</v>
      </c>
      <c r="H200" s="17" t="s">
        <v>405</v>
      </c>
      <c r="I200" s="79" t="s">
        <v>57</v>
      </c>
      <c r="J200" s="17" t="s">
        <v>16</v>
      </c>
      <c r="K200" s="79" t="s">
        <v>817</v>
      </c>
      <c r="L200" s="17" t="s">
        <v>140</v>
      </c>
      <c r="M200" s="17" t="s">
        <v>1305</v>
      </c>
      <c r="N200" s="7" t="s">
        <v>818</v>
      </c>
      <c r="O200" s="79" t="s">
        <v>57</v>
      </c>
      <c r="P200" s="79" t="s">
        <v>1262</v>
      </c>
      <c r="Q200" s="117" t="s">
        <v>141</v>
      </c>
      <c r="R200" s="79" t="s">
        <v>843</v>
      </c>
      <c r="S200" s="91">
        <v>1</v>
      </c>
      <c r="T200" s="191">
        <v>4</v>
      </c>
    </row>
    <row r="201" spans="1:20" ht="61.5" customHeight="1" x14ac:dyDescent="0.2">
      <c r="A201" s="39">
        <v>1</v>
      </c>
      <c r="B201" s="39">
        <v>5</v>
      </c>
      <c r="C201" s="39">
        <v>5.0999999999999996</v>
      </c>
      <c r="D201" s="40" t="s">
        <v>802</v>
      </c>
      <c r="E201" s="39" t="s">
        <v>8</v>
      </c>
      <c r="F201" s="7" t="s">
        <v>101</v>
      </c>
      <c r="G201" s="17" t="s">
        <v>731</v>
      </c>
      <c r="H201" s="17" t="s">
        <v>405</v>
      </c>
      <c r="I201" s="79" t="s">
        <v>57</v>
      </c>
      <c r="J201" s="17" t="s">
        <v>16</v>
      </c>
      <c r="K201" s="79" t="s">
        <v>817</v>
      </c>
      <c r="L201" s="17" t="s">
        <v>140</v>
      </c>
      <c r="M201" s="17" t="s">
        <v>1305</v>
      </c>
      <c r="N201" s="7" t="s">
        <v>818</v>
      </c>
      <c r="O201" s="79" t="s">
        <v>57</v>
      </c>
      <c r="P201" s="79" t="s">
        <v>1263</v>
      </c>
      <c r="Q201" s="117" t="s">
        <v>819</v>
      </c>
      <c r="R201" s="79" t="s">
        <v>843</v>
      </c>
      <c r="S201" s="91">
        <v>1</v>
      </c>
      <c r="T201" s="191"/>
    </row>
    <row r="202" spans="1:20" ht="103.5" customHeight="1" x14ac:dyDescent="0.2">
      <c r="A202" s="39">
        <v>1</v>
      </c>
      <c r="B202" s="39">
        <v>5</v>
      </c>
      <c r="C202" s="39">
        <v>5.0999999999999996</v>
      </c>
      <c r="D202" s="40" t="s">
        <v>802</v>
      </c>
      <c r="E202" s="39" t="s">
        <v>8</v>
      </c>
      <c r="F202" s="7" t="s">
        <v>101</v>
      </c>
      <c r="G202" s="17" t="s">
        <v>731</v>
      </c>
      <c r="H202" s="17" t="s">
        <v>405</v>
      </c>
      <c r="I202" s="79" t="s">
        <v>57</v>
      </c>
      <c r="J202" s="17" t="s">
        <v>16</v>
      </c>
      <c r="K202" s="79" t="s">
        <v>817</v>
      </c>
      <c r="L202" s="17" t="s">
        <v>140</v>
      </c>
      <c r="M202" s="17" t="s">
        <v>1305</v>
      </c>
      <c r="N202" s="7" t="s">
        <v>818</v>
      </c>
      <c r="O202" s="79" t="s">
        <v>57</v>
      </c>
      <c r="P202" s="79" t="s">
        <v>1264</v>
      </c>
      <c r="Q202" s="117" t="s">
        <v>820</v>
      </c>
      <c r="R202" s="79" t="s">
        <v>843</v>
      </c>
      <c r="S202" s="91">
        <v>1</v>
      </c>
      <c r="T202" s="191"/>
    </row>
    <row r="203" spans="1:20" ht="78.75" customHeight="1" x14ac:dyDescent="0.2">
      <c r="A203" s="39">
        <v>1</v>
      </c>
      <c r="B203" s="39">
        <v>5</v>
      </c>
      <c r="C203" s="39">
        <v>5.0999999999999996</v>
      </c>
      <c r="D203" s="40" t="s">
        <v>802</v>
      </c>
      <c r="E203" s="39" t="s">
        <v>8</v>
      </c>
      <c r="F203" s="7" t="s">
        <v>101</v>
      </c>
      <c r="G203" s="17" t="s">
        <v>731</v>
      </c>
      <c r="H203" s="17" t="s">
        <v>405</v>
      </c>
      <c r="I203" s="79" t="s">
        <v>57</v>
      </c>
      <c r="J203" s="17" t="s">
        <v>16</v>
      </c>
      <c r="K203" s="79" t="s">
        <v>817</v>
      </c>
      <c r="L203" s="17" t="s">
        <v>140</v>
      </c>
      <c r="M203" s="17" t="s">
        <v>1305</v>
      </c>
      <c r="N203" s="7" t="s">
        <v>818</v>
      </c>
      <c r="O203" s="79" t="s">
        <v>57</v>
      </c>
      <c r="P203" s="79" t="s">
        <v>1265</v>
      </c>
      <c r="Q203" s="117" t="s">
        <v>821</v>
      </c>
      <c r="R203" s="79" t="s">
        <v>843</v>
      </c>
      <c r="S203" s="91">
        <v>1</v>
      </c>
      <c r="T203" s="191"/>
    </row>
    <row r="204" spans="1:20" ht="49.5" customHeight="1" x14ac:dyDescent="0.2">
      <c r="A204" s="39">
        <v>1</v>
      </c>
      <c r="B204" s="39">
        <v>5</v>
      </c>
      <c r="C204" s="39">
        <v>5.2</v>
      </c>
      <c r="D204" s="40" t="s">
        <v>822</v>
      </c>
      <c r="E204" s="16" t="s">
        <v>222</v>
      </c>
      <c r="F204" s="13" t="s">
        <v>101</v>
      </c>
      <c r="G204" s="55" t="s">
        <v>823</v>
      </c>
      <c r="H204" s="55" t="s">
        <v>569</v>
      </c>
      <c r="I204" s="54" t="s">
        <v>57</v>
      </c>
      <c r="J204" s="55" t="s">
        <v>12</v>
      </c>
      <c r="K204" s="54" t="s">
        <v>559</v>
      </c>
      <c r="L204" s="55" t="s">
        <v>1509</v>
      </c>
      <c r="M204" s="55" t="s">
        <v>1511</v>
      </c>
      <c r="N204" s="57" t="s">
        <v>1510</v>
      </c>
      <c r="O204" s="54" t="s">
        <v>560</v>
      </c>
      <c r="P204" s="79" t="s">
        <v>1514</v>
      </c>
      <c r="Q204" s="117" t="s">
        <v>1512</v>
      </c>
      <c r="R204" s="12" t="s">
        <v>688</v>
      </c>
      <c r="S204" s="139" t="s">
        <v>12</v>
      </c>
      <c r="T204" s="140"/>
    </row>
    <row r="205" spans="1:20" ht="45" customHeight="1" x14ac:dyDescent="0.2">
      <c r="A205" s="39">
        <v>1</v>
      </c>
      <c r="B205" s="39">
        <v>5</v>
      </c>
      <c r="C205" s="39">
        <v>5.2</v>
      </c>
      <c r="D205" s="40" t="s">
        <v>822</v>
      </c>
      <c r="E205" s="16" t="s">
        <v>222</v>
      </c>
      <c r="F205" s="13" t="s">
        <v>101</v>
      </c>
      <c r="G205" s="55" t="s">
        <v>823</v>
      </c>
      <c r="H205" s="55" t="s">
        <v>569</v>
      </c>
      <c r="I205" s="54" t="s">
        <v>57</v>
      </c>
      <c r="J205" s="55" t="s">
        <v>12</v>
      </c>
      <c r="K205" s="54" t="s">
        <v>559</v>
      </c>
      <c r="L205" s="55" t="s">
        <v>1509</v>
      </c>
      <c r="M205" s="55" t="s">
        <v>1511</v>
      </c>
      <c r="N205" s="57" t="s">
        <v>1510</v>
      </c>
      <c r="O205" s="54" t="s">
        <v>560</v>
      </c>
      <c r="P205" s="79" t="s">
        <v>1513</v>
      </c>
      <c r="Q205" s="117" t="s">
        <v>1515</v>
      </c>
      <c r="R205" s="12" t="s">
        <v>688</v>
      </c>
      <c r="S205" s="141"/>
      <c r="T205" s="142"/>
    </row>
    <row r="206" spans="1:20" ht="37.5" customHeight="1" x14ac:dyDescent="0.2">
      <c r="A206" s="39">
        <v>1</v>
      </c>
      <c r="B206" s="39">
        <v>5</v>
      </c>
      <c r="C206" s="39">
        <v>5.2</v>
      </c>
      <c r="D206" s="40" t="s">
        <v>822</v>
      </c>
      <c r="E206" s="16" t="s">
        <v>8</v>
      </c>
      <c r="F206" s="13" t="s">
        <v>101</v>
      </c>
      <c r="G206" s="55" t="s">
        <v>823</v>
      </c>
      <c r="H206" s="55" t="s">
        <v>405</v>
      </c>
      <c r="I206" s="54" t="s">
        <v>9</v>
      </c>
      <c r="J206" s="55" t="s">
        <v>16</v>
      </c>
      <c r="K206" s="54" t="s">
        <v>824</v>
      </c>
      <c r="L206" s="55" t="s">
        <v>452</v>
      </c>
      <c r="M206" s="55" t="s">
        <v>1317</v>
      </c>
      <c r="N206" s="55" t="s">
        <v>846</v>
      </c>
      <c r="O206" s="54" t="s">
        <v>612</v>
      </c>
      <c r="P206" s="79" t="s">
        <v>102</v>
      </c>
      <c r="Q206" s="17" t="s">
        <v>103</v>
      </c>
      <c r="R206" s="12" t="s">
        <v>613</v>
      </c>
      <c r="S206" s="101">
        <v>45795619.43</v>
      </c>
      <c r="T206" s="230">
        <f>S206/(S207+S208)</f>
        <v>904.69418075859346</v>
      </c>
    </row>
    <row r="207" spans="1:20" ht="37.5" customHeight="1" x14ac:dyDescent="0.2">
      <c r="A207" s="39">
        <v>1</v>
      </c>
      <c r="B207" s="39">
        <v>5</v>
      </c>
      <c r="C207" s="39">
        <v>5.2</v>
      </c>
      <c r="D207" s="40" t="s">
        <v>822</v>
      </c>
      <c r="E207" s="16" t="s">
        <v>8</v>
      </c>
      <c r="F207" s="13" t="s">
        <v>101</v>
      </c>
      <c r="G207" s="55" t="s">
        <v>823</v>
      </c>
      <c r="H207" s="55" t="s">
        <v>405</v>
      </c>
      <c r="I207" s="54" t="s">
        <v>9</v>
      </c>
      <c r="J207" s="55" t="s">
        <v>16</v>
      </c>
      <c r="K207" s="54" t="s">
        <v>824</v>
      </c>
      <c r="L207" s="55" t="s">
        <v>452</v>
      </c>
      <c r="M207" s="55" t="s">
        <v>1317</v>
      </c>
      <c r="N207" s="55" t="s">
        <v>846</v>
      </c>
      <c r="O207" s="54" t="s">
        <v>612</v>
      </c>
      <c r="P207" s="79" t="s">
        <v>104</v>
      </c>
      <c r="Q207" s="17" t="s">
        <v>105</v>
      </c>
      <c r="R207" s="79" t="s">
        <v>829</v>
      </c>
      <c r="S207" s="125">
        <v>24144</v>
      </c>
      <c r="T207" s="230"/>
    </row>
    <row r="208" spans="1:20" ht="37.5" customHeight="1" x14ac:dyDescent="0.2">
      <c r="A208" s="39">
        <v>1</v>
      </c>
      <c r="B208" s="39">
        <v>5</v>
      </c>
      <c r="C208" s="39">
        <v>5.2</v>
      </c>
      <c r="D208" s="40" t="s">
        <v>822</v>
      </c>
      <c r="E208" s="16" t="s">
        <v>8</v>
      </c>
      <c r="F208" s="13" t="s">
        <v>101</v>
      </c>
      <c r="G208" s="55" t="s">
        <v>823</v>
      </c>
      <c r="H208" s="55" t="s">
        <v>405</v>
      </c>
      <c r="I208" s="54" t="s">
        <v>9</v>
      </c>
      <c r="J208" s="55" t="s">
        <v>16</v>
      </c>
      <c r="K208" s="54" t="s">
        <v>824</v>
      </c>
      <c r="L208" s="55" t="s">
        <v>452</v>
      </c>
      <c r="M208" s="55" t="s">
        <v>1317</v>
      </c>
      <c r="N208" s="55" t="s">
        <v>846</v>
      </c>
      <c r="O208" s="54" t="s">
        <v>612</v>
      </c>
      <c r="P208" s="79" t="s">
        <v>106</v>
      </c>
      <c r="Q208" s="17" t="s">
        <v>107</v>
      </c>
      <c r="R208" s="79" t="s">
        <v>829</v>
      </c>
      <c r="S208" s="125">
        <v>26476</v>
      </c>
      <c r="T208" s="230"/>
    </row>
    <row r="209" spans="1:20" ht="35.25" customHeight="1" x14ac:dyDescent="0.2">
      <c r="A209" s="39">
        <v>1</v>
      </c>
      <c r="B209" s="39">
        <v>5</v>
      </c>
      <c r="C209" s="39">
        <v>5.2</v>
      </c>
      <c r="D209" s="40" t="s">
        <v>822</v>
      </c>
      <c r="E209" s="16" t="s">
        <v>8</v>
      </c>
      <c r="F209" s="13" t="s">
        <v>101</v>
      </c>
      <c r="G209" s="55" t="s">
        <v>823</v>
      </c>
      <c r="H209" s="55" t="s">
        <v>405</v>
      </c>
      <c r="I209" s="54" t="s">
        <v>9</v>
      </c>
      <c r="J209" s="55" t="s">
        <v>16</v>
      </c>
      <c r="K209" s="54" t="s">
        <v>825</v>
      </c>
      <c r="L209" s="55" t="s">
        <v>352</v>
      </c>
      <c r="M209" s="55" t="s">
        <v>1316</v>
      </c>
      <c r="N209" s="55" t="s">
        <v>847</v>
      </c>
      <c r="O209" s="54" t="s">
        <v>612</v>
      </c>
      <c r="P209" s="79" t="s">
        <v>826</v>
      </c>
      <c r="Q209" s="17" t="s">
        <v>353</v>
      </c>
      <c r="R209" s="79" t="s">
        <v>613</v>
      </c>
      <c r="S209" s="101">
        <v>3659673.78</v>
      </c>
      <c r="T209" s="230">
        <f>S209/(S210+S211)</f>
        <v>72.29699288818648</v>
      </c>
    </row>
    <row r="210" spans="1:20" ht="35.25" customHeight="1" x14ac:dyDescent="0.2">
      <c r="A210" s="39">
        <v>1</v>
      </c>
      <c r="B210" s="39">
        <v>5</v>
      </c>
      <c r="C210" s="39">
        <v>5.2</v>
      </c>
      <c r="D210" s="40" t="s">
        <v>822</v>
      </c>
      <c r="E210" s="16" t="s">
        <v>8</v>
      </c>
      <c r="F210" s="13" t="s">
        <v>101</v>
      </c>
      <c r="G210" s="55" t="s">
        <v>823</v>
      </c>
      <c r="H210" s="55" t="s">
        <v>405</v>
      </c>
      <c r="I210" s="54" t="s">
        <v>9</v>
      </c>
      <c r="J210" s="55" t="s">
        <v>16</v>
      </c>
      <c r="K210" s="54" t="s">
        <v>825</v>
      </c>
      <c r="L210" s="55" t="s">
        <v>352</v>
      </c>
      <c r="M210" s="55" t="s">
        <v>1316</v>
      </c>
      <c r="N210" s="55" t="s">
        <v>847</v>
      </c>
      <c r="O210" s="54" t="s">
        <v>612</v>
      </c>
      <c r="P210" s="79" t="s">
        <v>104</v>
      </c>
      <c r="Q210" s="17" t="s">
        <v>105</v>
      </c>
      <c r="R210" s="79" t="s">
        <v>829</v>
      </c>
      <c r="S210" s="125">
        <v>24144</v>
      </c>
      <c r="T210" s="230"/>
    </row>
    <row r="211" spans="1:20" ht="35.25" customHeight="1" x14ac:dyDescent="0.2">
      <c r="A211" s="39">
        <v>1</v>
      </c>
      <c r="B211" s="39">
        <v>5</v>
      </c>
      <c r="C211" s="39">
        <v>5.2</v>
      </c>
      <c r="D211" s="40" t="s">
        <v>822</v>
      </c>
      <c r="E211" s="16" t="s">
        <v>8</v>
      </c>
      <c r="F211" s="13" t="s">
        <v>101</v>
      </c>
      <c r="G211" s="55" t="s">
        <v>823</v>
      </c>
      <c r="H211" s="55" t="s">
        <v>405</v>
      </c>
      <c r="I211" s="54" t="s">
        <v>9</v>
      </c>
      <c r="J211" s="55" t="s">
        <v>16</v>
      </c>
      <c r="K211" s="54" t="s">
        <v>825</v>
      </c>
      <c r="L211" s="55" t="s">
        <v>352</v>
      </c>
      <c r="M211" s="55" t="s">
        <v>1316</v>
      </c>
      <c r="N211" s="55" t="s">
        <v>847</v>
      </c>
      <c r="O211" s="54" t="s">
        <v>612</v>
      </c>
      <c r="P211" s="79" t="s">
        <v>106</v>
      </c>
      <c r="Q211" s="17" t="s">
        <v>107</v>
      </c>
      <c r="R211" s="79" t="s">
        <v>829</v>
      </c>
      <c r="S211" s="125">
        <v>26476</v>
      </c>
      <c r="T211" s="230"/>
    </row>
    <row r="212" spans="1:20" ht="51.75" customHeight="1" x14ac:dyDescent="0.2">
      <c r="A212" s="16">
        <v>1</v>
      </c>
      <c r="B212" s="16">
        <v>5</v>
      </c>
      <c r="C212" s="39">
        <v>5.2</v>
      </c>
      <c r="D212" s="40" t="s">
        <v>660</v>
      </c>
      <c r="E212" s="16" t="s">
        <v>8</v>
      </c>
      <c r="F212" s="13" t="s">
        <v>101</v>
      </c>
      <c r="G212" s="55" t="s">
        <v>823</v>
      </c>
      <c r="H212" s="55" t="s">
        <v>662</v>
      </c>
      <c r="I212" s="54" t="s">
        <v>21</v>
      </c>
      <c r="J212" s="55" t="s">
        <v>12</v>
      </c>
      <c r="K212" s="54" t="s">
        <v>816</v>
      </c>
      <c r="L212" s="17" t="s">
        <v>355</v>
      </c>
      <c r="M212" s="55" t="s">
        <v>1315</v>
      </c>
      <c r="N212" s="55" t="s">
        <v>848</v>
      </c>
      <c r="O212" s="54" t="s">
        <v>560</v>
      </c>
      <c r="P212" s="56" t="s">
        <v>356</v>
      </c>
      <c r="Q212" s="119" t="s">
        <v>358</v>
      </c>
      <c r="R212" s="79" t="s">
        <v>827</v>
      </c>
      <c r="S212" s="139" t="s">
        <v>12</v>
      </c>
      <c r="T212" s="140"/>
    </row>
    <row r="213" spans="1:20" ht="47.25" customHeight="1" x14ac:dyDescent="0.2">
      <c r="A213" s="39">
        <v>1</v>
      </c>
      <c r="B213" s="39">
        <v>5</v>
      </c>
      <c r="C213" s="39">
        <v>5.2</v>
      </c>
      <c r="D213" s="40" t="s">
        <v>660</v>
      </c>
      <c r="E213" s="39" t="s">
        <v>8</v>
      </c>
      <c r="F213" s="7" t="s">
        <v>101</v>
      </c>
      <c r="G213" s="17" t="s">
        <v>823</v>
      </c>
      <c r="H213" s="17" t="s">
        <v>405</v>
      </c>
      <c r="I213" s="79" t="s">
        <v>21</v>
      </c>
      <c r="J213" s="17" t="s">
        <v>12</v>
      </c>
      <c r="K213" s="79" t="s">
        <v>816</v>
      </c>
      <c r="L213" s="17" t="s">
        <v>355</v>
      </c>
      <c r="M213" s="55" t="s">
        <v>1315</v>
      </c>
      <c r="N213" s="55" t="s">
        <v>848</v>
      </c>
      <c r="O213" s="79" t="s">
        <v>560</v>
      </c>
      <c r="P213" s="79" t="s">
        <v>357</v>
      </c>
      <c r="Q213" s="17" t="s">
        <v>359</v>
      </c>
      <c r="R213" s="79" t="s">
        <v>827</v>
      </c>
      <c r="S213" s="141"/>
      <c r="T213" s="142"/>
    </row>
    <row r="214" spans="1:20" ht="32.25" customHeight="1" x14ac:dyDescent="0.2">
      <c r="A214" s="39">
        <v>1</v>
      </c>
      <c r="B214" s="39">
        <v>5</v>
      </c>
      <c r="C214" s="39">
        <v>5.2</v>
      </c>
      <c r="D214" s="40" t="s">
        <v>828</v>
      </c>
      <c r="E214" s="39" t="s">
        <v>564</v>
      </c>
      <c r="F214" s="7" t="s">
        <v>101</v>
      </c>
      <c r="G214" s="55" t="s">
        <v>823</v>
      </c>
      <c r="H214" s="55" t="s">
        <v>405</v>
      </c>
      <c r="I214" s="54" t="s">
        <v>21</v>
      </c>
      <c r="J214" s="53" t="s">
        <v>16</v>
      </c>
      <c r="K214" s="54" t="s">
        <v>559</v>
      </c>
      <c r="L214" s="17" t="s">
        <v>491</v>
      </c>
      <c r="M214" s="55" t="s">
        <v>1437</v>
      </c>
      <c r="N214" s="57" t="s">
        <v>849</v>
      </c>
      <c r="O214" s="54" t="s">
        <v>560</v>
      </c>
      <c r="P214" s="79" t="s">
        <v>493</v>
      </c>
      <c r="Q214" s="17" t="s">
        <v>492</v>
      </c>
      <c r="R214" s="79" t="s">
        <v>829</v>
      </c>
      <c r="S214" s="94">
        <v>11200</v>
      </c>
      <c r="T214" s="172">
        <f>S214/S215</f>
        <v>0.42302462607644659</v>
      </c>
    </row>
    <row r="215" spans="1:20" ht="32.25" customHeight="1" x14ac:dyDescent="0.2">
      <c r="A215" s="39">
        <v>1</v>
      </c>
      <c r="B215" s="39">
        <v>5</v>
      </c>
      <c r="C215" s="39">
        <v>5.2</v>
      </c>
      <c r="D215" s="40" t="s">
        <v>828</v>
      </c>
      <c r="E215" s="39" t="s">
        <v>564</v>
      </c>
      <c r="F215" s="7" t="s">
        <v>101</v>
      </c>
      <c r="G215" s="55" t="s">
        <v>823</v>
      </c>
      <c r="H215" s="55" t="s">
        <v>405</v>
      </c>
      <c r="I215" s="54" t="s">
        <v>21</v>
      </c>
      <c r="J215" s="53" t="s">
        <v>16</v>
      </c>
      <c r="K215" s="54" t="s">
        <v>559</v>
      </c>
      <c r="L215" s="17" t="s">
        <v>491</v>
      </c>
      <c r="M215" s="55" t="s">
        <v>1437</v>
      </c>
      <c r="N215" s="57" t="s">
        <v>849</v>
      </c>
      <c r="O215" s="54" t="s">
        <v>560</v>
      </c>
      <c r="P215" s="79" t="s">
        <v>116</v>
      </c>
      <c r="Q215" s="17" t="s">
        <v>117</v>
      </c>
      <c r="R215" s="79" t="s">
        <v>829</v>
      </c>
      <c r="S215" s="94">
        <v>26476</v>
      </c>
      <c r="T215" s="172"/>
    </row>
    <row r="216" spans="1:20" ht="48.75" customHeight="1" x14ac:dyDescent="0.2">
      <c r="A216" s="39">
        <v>1</v>
      </c>
      <c r="B216" s="39">
        <v>5</v>
      </c>
      <c r="C216" s="39">
        <v>5.2</v>
      </c>
      <c r="D216" s="40" t="s">
        <v>828</v>
      </c>
      <c r="E216" s="39" t="s">
        <v>40</v>
      </c>
      <c r="F216" s="7" t="s">
        <v>101</v>
      </c>
      <c r="G216" s="17" t="s">
        <v>823</v>
      </c>
      <c r="H216" s="17" t="s">
        <v>405</v>
      </c>
      <c r="I216" s="79" t="s">
        <v>9</v>
      </c>
      <c r="J216" s="17" t="s">
        <v>12</v>
      </c>
      <c r="K216" s="79" t="s">
        <v>559</v>
      </c>
      <c r="L216" s="17" t="s">
        <v>110</v>
      </c>
      <c r="M216" s="17" t="s">
        <v>1438</v>
      </c>
      <c r="N216" s="7" t="s">
        <v>850</v>
      </c>
      <c r="O216" s="7" t="s">
        <v>560</v>
      </c>
      <c r="P216" s="79" t="s">
        <v>830</v>
      </c>
      <c r="Q216" s="17" t="s">
        <v>831</v>
      </c>
      <c r="R216" s="79" t="s">
        <v>702</v>
      </c>
      <c r="S216" s="139" t="s">
        <v>12</v>
      </c>
      <c r="T216" s="140"/>
    </row>
    <row r="217" spans="1:20" ht="56.25" customHeight="1" x14ac:dyDescent="0.2">
      <c r="A217" s="39">
        <v>1</v>
      </c>
      <c r="B217" s="39">
        <v>5</v>
      </c>
      <c r="C217" s="39">
        <v>5.2</v>
      </c>
      <c r="D217" s="40" t="s">
        <v>828</v>
      </c>
      <c r="E217" s="39" t="s">
        <v>40</v>
      </c>
      <c r="F217" s="7" t="s">
        <v>101</v>
      </c>
      <c r="G217" s="17" t="s">
        <v>823</v>
      </c>
      <c r="H217" s="17" t="s">
        <v>405</v>
      </c>
      <c r="I217" s="79" t="s">
        <v>9</v>
      </c>
      <c r="J217" s="17" t="s">
        <v>12</v>
      </c>
      <c r="K217" s="79" t="s">
        <v>559</v>
      </c>
      <c r="L217" s="17" t="s">
        <v>110</v>
      </c>
      <c r="M217" s="17" t="s">
        <v>1438</v>
      </c>
      <c r="N217" s="7" t="s">
        <v>850</v>
      </c>
      <c r="O217" s="7" t="s">
        <v>560</v>
      </c>
      <c r="P217" s="79" t="s">
        <v>832</v>
      </c>
      <c r="Q217" s="17" t="s">
        <v>833</v>
      </c>
      <c r="R217" s="79" t="s">
        <v>702</v>
      </c>
      <c r="S217" s="141"/>
      <c r="T217" s="142"/>
    </row>
    <row r="218" spans="1:20" ht="49.5" customHeight="1" x14ac:dyDescent="0.2">
      <c r="A218" s="39">
        <v>1</v>
      </c>
      <c r="B218" s="39">
        <v>5</v>
      </c>
      <c r="C218" s="39">
        <v>5.2</v>
      </c>
      <c r="D218" s="40" t="s">
        <v>828</v>
      </c>
      <c r="E218" s="39" t="s">
        <v>40</v>
      </c>
      <c r="F218" s="7" t="s">
        <v>101</v>
      </c>
      <c r="G218" s="17" t="s">
        <v>823</v>
      </c>
      <c r="H218" s="17" t="s">
        <v>405</v>
      </c>
      <c r="I218" s="79" t="s">
        <v>9</v>
      </c>
      <c r="J218" s="17" t="s">
        <v>12</v>
      </c>
      <c r="K218" s="79" t="s">
        <v>559</v>
      </c>
      <c r="L218" s="17" t="s">
        <v>111</v>
      </c>
      <c r="M218" s="17" t="s">
        <v>1439</v>
      </c>
      <c r="N218" s="7" t="s">
        <v>1585</v>
      </c>
      <c r="O218" s="7" t="s">
        <v>560</v>
      </c>
      <c r="P218" s="79" t="s">
        <v>112</v>
      </c>
      <c r="Q218" s="17" t="s">
        <v>113</v>
      </c>
      <c r="R218" s="79" t="s">
        <v>829</v>
      </c>
      <c r="S218" s="139" t="s">
        <v>12</v>
      </c>
      <c r="T218" s="140"/>
    </row>
    <row r="219" spans="1:20" ht="41.25" customHeight="1" x14ac:dyDescent="0.2">
      <c r="A219" s="39">
        <v>1</v>
      </c>
      <c r="B219" s="39">
        <v>5</v>
      </c>
      <c r="C219" s="39">
        <v>5.2</v>
      </c>
      <c r="D219" s="40" t="s">
        <v>828</v>
      </c>
      <c r="E219" s="39" t="s">
        <v>40</v>
      </c>
      <c r="F219" s="7" t="s">
        <v>101</v>
      </c>
      <c r="G219" s="17" t="s">
        <v>823</v>
      </c>
      <c r="H219" s="17" t="s">
        <v>405</v>
      </c>
      <c r="I219" s="79" t="s">
        <v>9</v>
      </c>
      <c r="J219" s="17" t="s">
        <v>12</v>
      </c>
      <c r="K219" s="79" t="s">
        <v>559</v>
      </c>
      <c r="L219" s="17" t="s">
        <v>111</v>
      </c>
      <c r="M219" s="17" t="s">
        <v>1439</v>
      </c>
      <c r="N219" s="7" t="s">
        <v>1585</v>
      </c>
      <c r="O219" s="7" t="s">
        <v>560</v>
      </c>
      <c r="P219" s="79" t="s">
        <v>116</v>
      </c>
      <c r="Q219" s="17" t="s">
        <v>117</v>
      </c>
      <c r="R219" s="79" t="s">
        <v>829</v>
      </c>
      <c r="S219" s="141"/>
      <c r="T219" s="142"/>
    </row>
    <row r="220" spans="1:20" ht="54" customHeight="1" x14ac:dyDescent="0.2">
      <c r="A220" s="39">
        <v>1</v>
      </c>
      <c r="B220" s="39">
        <v>5</v>
      </c>
      <c r="C220" s="39">
        <v>5.5</v>
      </c>
      <c r="D220" s="40" t="s">
        <v>1516</v>
      </c>
      <c r="E220" s="39" t="s">
        <v>222</v>
      </c>
      <c r="F220" s="7" t="s">
        <v>101</v>
      </c>
      <c r="G220" s="17" t="s">
        <v>1467</v>
      </c>
      <c r="H220" s="17" t="s">
        <v>569</v>
      </c>
      <c r="I220" s="79" t="s">
        <v>21</v>
      </c>
      <c r="J220" s="17" t="s">
        <v>16</v>
      </c>
      <c r="K220" s="79" t="s">
        <v>559</v>
      </c>
      <c r="L220" s="17" t="s">
        <v>1517</v>
      </c>
      <c r="M220" s="17" t="s">
        <v>1518</v>
      </c>
      <c r="N220" s="7" t="s">
        <v>1519</v>
      </c>
      <c r="O220" s="7" t="s">
        <v>560</v>
      </c>
      <c r="P220" s="79" t="s">
        <v>1522</v>
      </c>
      <c r="Q220" s="17" t="s">
        <v>1520</v>
      </c>
      <c r="R220" s="79" t="s">
        <v>1524</v>
      </c>
      <c r="S220" s="94" t="s">
        <v>1623</v>
      </c>
      <c r="T220" s="172" t="s">
        <v>1623</v>
      </c>
    </row>
    <row r="221" spans="1:20" ht="53.25" customHeight="1" x14ac:dyDescent="0.2">
      <c r="A221" s="39">
        <v>1</v>
      </c>
      <c r="B221" s="39">
        <v>5</v>
      </c>
      <c r="C221" s="39">
        <v>5.5</v>
      </c>
      <c r="D221" s="40" t="s">
        <v>1516</v>
      </c>
      <c r="E221" s="39" t="s">
        <v>222</v>
      </c>
      <c r="F221" s="7" t="s">
        <v>101</v>
      </c>
      <c r="G221" s="17" t="s">
        <v>1467</v>
      </c>
      <c r="H221" s="17" t="s">
        <v>569</v>
      </c>
      <c r="I221" s="79" t="s">
        <v>21</v>
      </c>
      <c r="J221" s="17" t="s">
        <v>16</v>
      </c>
      <c r="K221" s="79" t="s">
        <v>559</v>
      </c>
      <c r="L221" s="17" t="s">
        <v>1517</v>
      </c>
      <c r="M221" s="17" t="s">
        <v>1518</v>
      </c>
      <c r="N221" s="7" t="s">
        <v>1519</v>
      </c>
      <c r="O221" s="7" t="s">
        <v>560</v>
      </c>
      <c r="P221" s="79" t="s">
        <v>1523</v>
      </c>
      <c r="Q221" s="17" t="s">
        <v>1521</v>
      </c>
      <c r="R221" s="79" t="s">
        <v>1524</v>
      </c>
      <c r="S221" s="94" t="s">
        <v>1623</v>
      </c>
      <c r="T221" s="172"/>
    </row>
    <row r="222" spans="1:20" ht="50.25" customHeight="1" x14ac:dyDescent="0.2">
      <c r="A222" s="39">
        <v>1</v>
      </c>
      <c r="B222" s="39">
        <v>5</v>
      </c>
      <c r="C222" s="39">
        <v>5.6</v>
      </c>
      <c r="D222" s="40" t="s">
        <v>1516</v>
      </c>
      <c r="E222" s="39" t="s">
        <v>222</v>
      </c>
      <c r="F222" s="7" t="s">
        <v>101</v>
      </c>
      <c r="G222" s="17" t="s">
        <v>1468</v>
      </c>
      <c r="H222" s="17" t="s">
        <v>569</v>
      </c>
      <c r="I222" s="79" t="s">
        <v>21</v>
      </c>
      <c r="J222" s="17" t="s">
        <v>12</v>
      </c>
      <c r="K222" s="79" t="s">
        <v>559</v>
      </c>
      <c r="L222" s="17" t="s">
        <v>1525</v>
      </c>
      <c r="M222" s="17" t="s">
        <v>1526</v>
      </c>
      <c r="N222" s="7" t="s">
        <v>1527</v>
      </c>
      <c r="O222" s="7" t="s">
        <v>560</v>
      </c>
      <c r="P222" s="79" t="s">
        <v>1530</v>
      </c>
      <c r="Q222" s="17" t="s">
        <v>1528</v>
      </c>
      <c r="R222" s="79" t="s">
        <v>1539</v>
      </c>
      <c r="S222" s="139" t="s">
        <v>12</v>
      </c>
      <c r="T222" s="140"/>
    </row>
    <row r="223" spans="1:20" ht="52.5" customHeight="1" x14ac:dyDescent="0.2">
      <c r="A223" s="39">
        <v>1</v>
      </c>
      <c r="B223" s="39">
        <v>5</v>
      </c>
      <c r="C223" s="39">
        <v>5.6</v>
      </c>
      <c r="D223" s="40" t="s">
        <v>1516</v>
      </c>
      <c r="E223" s="39" t="s">
        <v>222</v>
      </c>
      <c r="F223" s="7" t="s">
        <v>101</v>
      </c>
      <c r="G223" s="17" t="s">
        <v>1468</v>
      </c>
      <c r="H223" s="17" t="s">
        <v>569</v>
      </c>
      <c r="I223" s="79" t="s">
        <v>21</v>
      </c>
      <c r="J223" s="17" t="s">
        <v>12</v>
      </c>
      <c r="K223" s="79" t="s">
        <v>559</v>
      </c>
      <c r="L223" s="17" t="s">
        <v>1525</v>
      </c>
      <c r="M223" s="17" t="s">
        <v>1526</v>
      </c>
      <c r="N223" s="7" t="s">
        <v>1527</v>
      </c>
      <c r="O223" s="7" t="s">
        <v>560</v>
      </c>
      <c r="P223" s="79" t="s">
        <v>1531</v>
      </c>
      <c r="Q223" s="17" t="s">
        <v>1529</v>
      </c>
      <c r="R223" s="79" t="s">
        <v>1539</v>
      </c>
      <c r="S223" s="141"/>
      <c r="T223" s="142"/>
    </row>
    <row r="224" spans="1:20" ht="47.25" customHeight="1" x14ac:dyDescent="0.2">
      <c r="A224" s="39">
        <v>1</v>
      </c>
      <c r="B224" s="39">
        <v>5</v>
      </c>
      <c r="C224" s="39">
        <v>5.6</v>
      </c>
      <c r="D224" s="40" t="s">
        <v>1516</v>
      </c>
      <c r="E224" s="39" t="s">
        <v>222</v>
      </c>
      <c r="F224" s="7" t="s">
        <v>101</v>
      </c>
      <c r="G224" s="17" t="s">
        <v>1468</v>
      </c>
      <c r="H224" s="17" t="s">
        <v>569</v>
      </c>
      <c r="I224" s="79" t="s">
        <v>21</v>
      </c>
      <c r="J224" s="17" t="s">
        <v>12</v>
      </c>
      <c r="K224" s="79" t="s">
        <v>559</v>
      </c>
      <c r="L224" s="17" t="s">
        <v>1532</v>
      </c>
      <c r="M224" s="17" t="s">
        <v>1533</v>
      </c>
      <c r="N224" s="7" t="s">
        <v>1534</v>
      </c>
      <c r="O224" s="7" t="s">
        <v>560</v>
      </c>
      <c r="P224" s="79" t="s">
        <v>1537</v>
      </c>
      <c r="Q224" s="17" t="s">
        <v>1535</v>
      </c>
      <c r="R224" s="79" t="s">
        <v>1539</v>
      </c>
      <c r="S224" s="139" t="s">
        <v>12</v>
      </c>
      <c r="T224" s="140"/>
    </row>
    <row r="225" spans="1:20" ht="54" customHeight="1" x14ac:dyDescent="0.2">
      <c r="A225" s="39">
        <v>1</v>
      </c>
      <c r="B225" s="39">
        <v>5</v>
      </c>
      <c r="C225" s="39">
        <v>5.6</v>
      </c>
      <c r="D225" s="40" t="s">
        <v>1516</v>
      </c>
      <c r="E225" s="39" t="s">
        <v>222</v>
      </c>
      <c r="F225" s="7" t="s">
        <v>101</v>
      </c>
      <c r="G225" s="17" t="s">
        <v>1468</v>
      </c>
      <c r="H225" s="17" t="s">
        <v>569</v>
      </c>
      <c r="I225" s="79" t="s">
        <v>21</v>
      </c>
      <c r="J225" s="17" t="s">
        <v>12</v>
      </c>
      <c r="K225" s="79" t="s">
        <v>559</v>
      </c>
      <c r="L225" s="17" t="s">
        <v>1532</v>
      </c>
      <c r="M225" s="17" t="s">
        <v>1533</v>
      </c>
      <c r="N225" s="7" t="s">
        <v>1534</v>
      </c>
      <c r="O225" s="7" t="s">
        <v>560</v>
      </c>
      <c r="P225" s="79" t="s">
        <v>1538</v>
      </c>
      <c r="Q225" s="17" t="s">
        <v>1536</v>
      </c>
      <c r="R225" s="79" t="s">
        <v>1539</v>
      </c>
      <c r="S225" s="141"/>
      <c r="T225" s="142"/>
    </row>
    <row r="226" spans="1:20" ht="42.75" customHeight="1" x14ac:dyDescent="0.2">
      <c r="A226" s="39">
        <v>1</v>
      </c>
      <c r="B226" s="39">
        <v>5</v>
      </c>
      <c r="C226" s="39">
        <v>5.8</v>
      </c>
      <c r="D226" s="40" t="s">
        <v>800</v>
      </c>
      <c r="E226" s="39" t="s">
        <v>40</v>
      </c>
      <c r="F226" s="7" t="s">
        <v>58</v>
      </c>
      <c r="G226" s="17" t="s">
        <v>787</v>
      </c>
      <c r="H226" s="17" t="s">
        <v>405</v>
      </c>
      <c r="I226" s="79" t="s">
        <v>9</v>
      </c>
      <c r="J226" s="17" t="s">
        <v>16</v>
      </c>
      <c r="K226" s="79" t="s">
        <v>81</v>
      </c>
      <c r="L226" s="17" t="s">
        <v>78</v>
      </c>
      <c r="M226" s="17" t="s">
        <v>1440</v>
      </c>
      <c r="N226" s="7" t="s">
        <v>851</v>
      </c>
      <c r="O226" s="79" t="s">
        <v>612</v>
      </c>
      <c r="P226" s="79" t="s">
        <v>79</v>
      </c>
      <c r="Q226" s="17" t="s">
        <v>80</v>
      </c>
      <c r="R226" s="79" t="s">
        <v>613</v>
      </c>
      <c r="S226" s="93" t="s">
        <v>1623</v>
      </c>
      <c r="T226" s="240" t="s">
        <v>1623</v>
      </c>
    </row>
    <row r="227" spans="1:20" ht="42.75" customHeight="1" x14ac:dyDescent="0.2">
      <c r="A227" s="39">
        <v>1</v>
      </c>
      <c r="B227" s="39">
        <v>5</v>
      </c>
      <c r="C227" s="39">
        <v>5.8</v>
      </c>
      <c r="D227" s="40" t="s">
        <v>800</v>
      </c>
      <c r="E227" s="39" t="s">
        <v>40</v>
      </c>
      <c r="F227" s="7" t="s">
        <v>58</v>
      </c>
      <c r="G227" s="17" t="s">
        <v>787</v>
      </c>
      <c r="H227" s="17" t="s">
        <v>405</v>
      </c>
      <c r="I227" s="79" t="s">
        <v>9</v>
      </c>
      <c r="J227" s="17" t="s">
        <v>16</v>
      </c>
      <c r="K227" s="79" t="s">
        <v>81</v>
      </c>
      <c r="L227" s="17" t="s">
        <v>78</v>
      </c>
      <c r="M227" s="17" t="s">
        <v>1440</v>
      </c>
      <c r="N227" s="7" t="s">
        <v>851</v>
      </c>
      <c r="O227" s="79" t="s">
        <v>612</v>
      </c>
      <c r="P227" s="79" t="s">
        <v>82</v>
      </c>
      <c r="Q227" s="17" t="s">
        <v>83</v>
      </c>
      <c r="R227" s="14" t="s">
        <v>838</v>
      </c>
      <c r="S227" s="94" t="s">
        <v>1623</v>
      </c>
      <c r="T227" s="240"/>
    </row>
    <row r="228" spans="1:20" ht="45.75" customHeight="1" x14ac:dyDescent="0.2">
      <c r="A228" s="39">
        <v>1</v>
      </c>
      <c r="B228" s="39">
        <v>5</v>
      </c>
      <c r="C228" s="39">
        <v>5.8</v>
      </c>
      <c r="D228" s="40" t="s">
        <v>421</v>
      </c>
      <c r="E228" s="39" t="s">
        <v>40</v>
      </c>
      <c r="F228" s="7" t="s">
        <v>58</v>
      </c>
      <c r="G228" s="17" t="s">
        <v>787</v>
      </c>
      <c r="H228" s="17" t="s">
        <v>405</v>
      </c>
      <c r="I228" s="79" t="s">
        <v>9</v>
      </c>
      <c r="J228" s="17" t="s">
        <v>16</v>
      </c>
      <c r="K228" s="79" t="s">
        <v>73</v>
      </c>
      <c r="L228" s="17" t="s">
        <v>70</v>
      </c>
      <c r="M228" s="17" t="s">
        <v>1441</v>
      </c>
      <c r="N228" s="17" t="s">
        <v>852</v>
      </c>
      <c r="O228" s="79" t="s">
        <v>612</v>
      </c>
      <c r="P228" s="79" t="s">
        <v>71</v>
      </c>
      <c r="Q228" s="17" t="s">
        <v>72</v>
      </c>
      <c r="R228" s="14" t="s">
        <v>613</v>
      </c>
      <c r="S228" s="93" t="s">
        <v>1623</v>
      </c>
      <c r="T228" s="233" t="s">
        <v>1623</v>
      </c>
    </row>
    <row r="229" spans="1:20" ht="45.75" customHeight="1" x14ac:dyDescent="0.2">
      <c r="A229" s="39">
        <v>1</v>
      </c>
      <c r="B229" s="39">
        <v>5</v>
      </c>
      <c r="C229" s="39">
        <v>5.8</v>
      </c>
      <c r="D229" s="40" t="s">
        <v>421</v>
      </c>
      <c r="E229" s="39" t="s">
        <v>40</v>
      </c>
      <c r="F229" s="7" t="s">
        <v>58</v>
      </c>
      <c r="G229" s="17" t="s">
        <v>787</v>
      </c>
      <c r="H229" s="17" t="s">
        <v>405</v>
      </c>
      <c r="I229" s="79" t="s">
        <v>9</v>
      </c>
      <c r="J229" s="17" t="s">
        <v>16</v>
      </c>
      <c r="K229" s="79" t="s">
        <v>73</v>
      </c>
      <c r="L229" s="17" t="s">
        <v>70</v>
      </c>
      <c r="M229" s="17" t="s">
        <v>1441</v>
      </c>
      <c r="N229" s="17" t="s">
        <v>852</v>
      </c>
      <c r="O229" s="79" t="s">
        <v>612</v>
      </c>
      <c r="P229" s="79" t="s">
        <v>74</v>
      </c>
      <c r="Q229" s="17" t="s">
        <v>75</v>
      </c>
      <c r="R229" s="14" t="s">
        <v>839</v>
      </c>
      <c r="S229" s="91" t="s">
        <v>1623</v>
      </c>
      <c r="T229" s="241"/>
    </row>
    <row r="230" spans="1:20" ht="45.75" customHeight="1" x14ac:dyDescent="0.2">
      <c r="A230" s="39">
        <v>1</v>
      </c>
      <c r="B230" s="39">
        <v>5</v>
      </c>
      <c r="C230" s="39">
        <v>5.8</v>
      </c>
      <c r="D230" s="40" t="s">
        <v>421</v>
      </c>
      <c r="E230" s="39" t="s">
        <v>40</v>
      </c>
      <c r="F230" s="7" t="s">
        <v>58</v>
      </c>
      <c r="G230" s="17" t="s">
        <v>787</v>
      </c>
      <c r="H230" s="17" t="s">
        <v>405</v>
      </c>
      <c r="I230" s="79" t="s">
        <v>9</v>
      </c>
      <c r="J230" s="17" t="s">
        <v>16</v>
      </c>
      <c r="K230" s="79" t="s">
        <v>73</v>
      </c>
      <c r="L230" s="17" t="s">
        <v>70</v>
      </c>
      <c r="M230" s="17" t="s">
        <v>1441</v>
      </c>
      <c r="N230" s="17" t="s">
        <v>852</v>
      </c>
      <c r="O230" s="79" t="s">
        <v>612</v>
      </c>
      <c r="P230" s="79" t="s">
        <v>76</v>
      </c>
      <c r="Q230" s="17" t="s">
        <v>77</v>
      </c>
      <c r="R230" s="14" t="s">
        <v>839</v>
      </c>
      <c r="S230" s="91" t="s">
        <v>1623</v>
      </c>
      <c r="T230" s="198"/>
    </row>
    <row r="231" spans="1:20" ht="42" customHeight="1" x14ac:dyDescent="0.2">
      <c r="A231" s="39">
        <v>1</v>
      </c>
      <c r="B231" s="39">
        <v>5</v>
      </c>
      <c r="C231" s="39">
        <v>5.8</v>
      </c>
      <c r="D231" s="40" t="s">
        <v>800</v>
      </c>
      <c r="E231" s="39" t="s">
        <v>8</v>
      </c>
      <c r="F231" s="7" t="s">
        <v>58</v>
      </c>
      <c r="G231" s="17" t="s">
        <v>787</v>
      </c>
      <c r="H231" s="17" t="s">
        <v>405</v>
      </c>
      <c r="I231" s="79" t="s">
        <v>21</v>
      </c>
      <c r="J231" s="17" t="s">
        <v>16</v>
      </c>
      <c r="K231" s="79" t="s">
        <v>454</v>
      </c>
      <c r="L231" s="17" t="s">
        <v>84</v>
      </c>
      <c r="M231" s="17" t="s">
        <v>1314</v>
      </c>
      <c r="N231" s="17" t="s">
        <v>853</v>
      </c>
      <c r="O231" s="79" t="s">
        <v>560</v>
      </c>
      <c r="P231" s="79" t="s">
        <v>85</v>
      </c>
      <c r="Q231" s="17" t="s">
        <v>86</v>
      </c>
      <c r="R231" s="79" t="s">
        <v>834</v>
      </c>
      <c r="S231" s="124">
        <v>15376562.82</v>
      </c>
      <c r="T231" s="182">
        <f>S231/S232</f>
        <v>0.55242163686437484</v>
      </c>
    </row>
    <row r="232" spans="1:20" ht="42" customHeight="1" x14ac:dyDescent="0.2">
      <c r="A232" s="39">
        <v>1</v>
      </c>
      <c r="B232" s="39">
        <v>5</v>
      </c>
      <c r="C232" s="39">
        <v>5.8</v>
      </c>
      <c r="D232" s="40" t="s">
        <v>800</v>
      </c>
      <c r="E232" s="39" t="s">
        <v>8</v>
      </c>
      <c r="F232" s="7" t="s">
        <v>58</v>
      </c>
      <c r="G232" s="17" t="s">
        <v>787</v>
      </c>
      <c r="H232" s="17" t="s">
        <v>405</v>
      </c>
      <c r="I232" s="79" t="s">
        <v>21</v>
      </c>
      <c r="J232" s="17" t="s">
        <v>16</v>
      </c>
      <c r="K232" s="79" t="s">
        <v>454</v>
      </c>
      <c r="L232" s="17" t="s">
        <v>84</v>
      </c>
      <c r="M232" s="17" t="s">
        <v>1314</v>
      </c>
      <c r="N232" s="17" t="s">
        <v>853</v>
      </c>
      <c r="O232" s="79" t="s">
        <v>560</v>
      </c>
      <c r="P232" s="79" t="s">
        <v>87</v>
      </c>
      <c r="Q232" s="17" t="s">
        <v>88</v>
      </c>
      <c r="R232" s="79" t="s">
        <v>834</v>
      </c>
      <c r="S232" s="124">
        <v>27834830.850000001</v>
      </c>
      <c r="T232" s="183"/>
    </row>
    <row r="233" spans="1:20" ht="45.75" customHeight="1" x14ac:dyDescent="0.2">
      <c r="A233" s="39">
        <v>1</v>
      </c>
      <c r="B233" s="39">
        <v>5</v>
      </c>
      <c r="C233" s="39">
        <v>5.8</v>
      </c>
      <c r="D233" s="40" t="s">
        <v>800</v>
      </c>
      <c r="E233" s="39" t="s">
        <v>564</v>
      </c>
      <c r="F233" s="7" t="s">
        <v>58</v>
      </c>
      <c r="G233" s="17" t="s">
        <v>787</v>
      </c>
      <c r="H233" s="17" t="s">
        <v>405</v>
      </c>
      <c r="I233" s="79" t="s">
        <v>21</v>
      </c>
      <c r="J233" s="17" t="s">
        <v>16</v>
      </c>
      <c r="K233" s="79" t="s">
        <v>559</v>
      </c>
      <c r="L233" s="17" t="s">
        <v>495</v>
      </c>
      <c r="M233" s="17" t="s">
        <v>1442</v>
      </c>
      <c r="N233" s="7" t="s">
        <v>854</v>
      </c>
      <c r="O233" s="79" t="s">
        <v>560</v>
      </c>
      <c r="P233" s="14" t="s">
        <v>498</v>
      </c>
      <c r="Q233" s="15" t="s">
        <v>496</v>
      </c>
      <c r="R233" s="79" t="s">
        <v>835</v>
      </c>
      <c r="S233" s="91" t="s">
        <v>1623</v>
      </c>
      <c r="T233" s="170" t="s">
        <v>1623</v>
      </c>
    </row>
    <row r="234" spans="1:20" ht="45.75" customHeight="1" x14ac:dyDescent="0.2">
      <c r="A234" s="39">
        <v>1</v>
      </c>
      <c r="B234" s="39">
        <v>5</v>
      </c>
      <c r="C234" s="39">
        <v>5.8</v>
      </c>
      <c r="D234" s="40" t="s">
        <v>800</v>
      </c>
      <c r="E234" s="39" t="s">
        <v>564</v>
      </c>
      <c r="F234" s="7" t="s">
        <v>58</v>
      </c>
      <c r="G234" s="17" t="s">
        <v>787</v>
      </c>
      <c r="H234" s="17" t="s">
        <v>405</v>
      </c>
      <c r="I234" s="79" t="s">
        <v>21</v>
      </c>
      <c r="J234" s="17" t="s">
        <v>16</v>
      </c>
      <c r="K234" s="79" t="s">
        <v>559</v>
      </c>
      <c r="L234" s="17" t="s">
        <v>495</v>
      </c>
      <c r="M234" s="17" t="s">
        <v>1442</v>
      </c>
      <c r="N234" s="7" t="s">
        <v>854</v>
      </c>
      <c r="O234" s="79" t="s">
        <v>560</v>
      </c>
      <c r="P234" s="14" t="s">
        <v>499</v>
      </c>
      <c r="Q234" s="15" t="s">
        <v>497</v>
      </c>
      <c r="R234" s="79" t="s">
        <v>835</v>
      </c>
      <c r="S234" s="91" t="s">
        <v>1623</v>
      </c>
      <c r="T234" s="171"/>
    </row>
    <row r="235" spans="1:20" ht="38.25" customHeight="1" x14ac:dyDescent="0.2">
      <c r="A235" s="39">
        <v>1</v>
      </c>
      <c r="B235" s="39">
        <v>5</v>
      </c>
      <c r="C235" s="39">
        <v>5.8</v>
      </c>
      <c r="D235" s="40" t="s">
        <v>800</v>
      </c>
      <c r="E235" s="39" t="s">
        <v>564</v>
      </c>
      <c r="F235" s="7" t="s">
        <v>58</v>
      </c>
      <c r="G235" s="17" t="s">
        <v>787</v>
      </c>
      <c r="H235" s="17" t="s">
        <v>405</v>
      </c>
      <c r="I235" s="79" t="s">
        <v>9</v>
      </c>
      <c r="J235" s="17" t="s">
        <v>16</v>
      </c>
      <c r="K235" s="79" t="s">
        <v>559</v>
      </c>
      <c r="L235" s="17" t="s">
        <v>504</v>
      </c>
      <c r="M235" s="17" t="s">
        <v>1605</v>
      </c>
      <c r="N235" s="7" t="s">
        <v>855</v>
      </c>
      <c r="O235" s="79" t="s">
        <v>836</v>
      </c>
      <c r="P235" s="14" t="s">
        <v>502</v>
      </c>
      <c r="Q235" s="15" t="s">
        <v>500</v>
      </c>
      <c r="R235" s="79" t="s">
        <v>837</v>
      </c>
      <c r="S235" s="91" t="s">
        <v>1623</v>
      </c>
      <c r="T235" s="199" t="s">
        <v>1623</v>
      </c>
    </row>
    <row r="236" spans="1:20" ht="38.25" customHeight="1" x14ac:dyDescent="0.2">
      <c r="A236" s="39">
        <v>1</v>
      </c>
      <c r="B236" s="39">
        <v>5</v>
      </c>
      <c r="C236" s="39">
        <v>5.8</v>
      </c>
      <c r="D236" s="40" t="s">
        <v>800</v>
      </c>
      <c r="E236" s="39" t="s">
        <v>564</v>
      </c>
      <c r="F236" s="7" t="s">
        <v>58</v>
      </c>
      <c r="G236" s="17" t="s">
        <v>787</v>
      </c>
      <c r="H236" s="17" t="s">
        <v>405</v>
      </c>
      <c r="I236" s="79" t="s">
        <v>9</v>
      </c>
      <c r="J236" s="17" t="s">
        <v>16</v>
      </c>
      <c r="K236" s="79" t="s">
        <v>559</v>
      </c>
      <c r="L236" s="17" t="s">
        <v>504</v>
      </c>
      <c r="M236" s="17" t="s">
        <v>1605</v>
      </c>
      <c r="N236" s="7" t="s">
        <v>855</v>
      </c>
      <c r="O236" s="79" t="s">
        <v>836</v>
      </c>
      <c r="P236" s="14" t="s">
        <v>503</v>
      </c>
      <c r="Q236" s="15" t="s">
        <v>501</v>
      </c>
      <c r="R236" s="79" t="s">
        <v>837</v>
      </c>
      <c r="S236" s="91" t="s">
        <v>1623</v>
      </c>
      <c r="T236" s="200"/>
    </row>
    <row r="237" spans="1:20" ht="81" x14ac:dyDescent="0.2">
      <c r="A237" s="39">
        <v>1</v>
      </c>
      <c r="B237" s="39">
        <v>5</v>
      </c>
      <c r="C237" s="39">
        <v>5.8</v>
      </c>
      <c r="D237" s="40" t="s">
        <v>800</v>
      </c>
      <c r="E237" s="39" t="s">
        <v>222</v>
      </c>
      <c r="F237" s="7" t="s">
        <v>58</v>
      </c>
      <c r="G237" s="17" t="s">
        <v>787</v>
      </c>
      <c r="H237" s="17" t="s">
        <v>405</v>
      </c>
      <c r="I237" s="79" t="s">
        <v>57</v>
      </c>
      <c r="J237" s="17" t="s">
        <v>16</v>
      </c>
      <c r="K237" s="79" t="s">
        <v>455</v>
      </c>
      <c r="L237" s="17" t="s">
        <v>59</v>
      </c>
      <c r="M237" s="17" t="s">
        <v>1443</v>
      </c>
      <c r="N237" s="17" t="s">
        <v>858</v>
      </c>
      <c r="O237" s="79" t="s">
        <v>560</v>
      </c>
      <c r="P237" s="79" t="s">
        <v>64</v>
      </c>
      <c r="Q237" s="17" t="s">
        <v>65</v>
      </c>
      <c r="R237" s="79" t="s">
        <v>838</v>
      </c>
      <c r="S237" s="239" t="s">
        <v>1623</v>
      </c>
      <c r="T237" s="170" t="s">
        <v>1623</v>
      </c>
    </row>
    <row r="238" spans="1:20" ht="81" x14ac:dyDescent="0.2">
      <c r="A238" s="39">
        <v>1</v>
      </c>
      <c r="B238" s="39">
        <v>5</v>
      </c>
      <c r="C238" s="39">
        <v>5.8</v>
      </c>
      <c r="D238" s="40" t="s">
        <v>841</v>
      </c>
      <c r="E238" s="39" t="s">
        <v>222</v>
      </c>
      <c r="F238" s="7" t="s">
        <v>58</v>
      </c>
      <c r="G238" s="17" t="s">
        <v>787</v>
      </c>
      <c r="H238" s="17" t="s">
        <v>405</v>
      </c>
      <c r="I238" s="79" t="s">
        <v>57</v>
      </c>
      <c r="J238" s="17" t="s">
        <v>16</v>
      </c>
      <c r="K238" s="79" t="s">
        <v>455</v>
      </c>
      <c r="L238" s="17" t="s">
        <v>59</v>
      </c>
      <c r="M238" s="17" t="s">
        <v>1443</v>
      </c>
      <c r="N238" s="17" t="s">
        <v>858</v>
      </c>
      <c r="O238" s="79" t="s">
        <v>560</v>
      </c>
      <c r="P238" s="79" t="s">
        <v>62</v>
      </c>
      <c r="Q238" s="17" t="s">
        <v>63</v>
      </c>
      <c r="R238" s="79" t="s">
        <v>838</v>
      </c>
      <c r="S238" s="239" t="s">
        <v>1623</v>
      </c>
      <c r="T238" s="171"/>
    </row>
    <row r="239" spans="1:20" ht="81" x14ac:dyDescent="0.2">
      <c r="A239" s="39">
        <v>1</v>
      </c>
      <c r="B239" s="39">
        <v>5</v>
      </c>
      <c r="C239" s="16">
        <v>5.8</v>
      </c>
      <c r="D239" s="40" t="s">
        <v>800</v>
      </c>
      <c r="E239" s="16" t="s">
        <v>222</v>
      </c>
      <c r="F239" s="7" t="s">
        <v>58</v>
      </c>
      <c r="G239" s="17" t="s">
        <v>787</v>
      </c>
      <c r="H239" s="17" t="s">
        <v>405</v>
      </c>
      <c r="I239" s="79" t="s">
        <v>57</v>
      </c>
      <c r="J239" s="17" t="s">
        <v>16</v>
      </c>
      <c r="K239" s="79" t="s">
        <v>455</v>
      </c>
      <c r="L239" s="17" t="s">
        <v>59</v>
      </c>
      <c r="M239" s="17" t="s">
        <v>1443</v>
      </c>
      <c r="N239" s="17" t="s">
        <v>859</v>
      </c>
      <c r="O239" s="79" t="s">
        <v>560</v>
      </c>
      <c r="P239" s="79" t="s">
        <v>60</v>
      </c>
      <c r="Q239" s="17" t="s">
        <v>61</v>
      </c>
      <c r="R239" s="79" t="s">
        <v>838</v>
      </c>
      <c r="S239" s="239" t="s">
        <v>1623</v>
      </c>
      <c r="T239" s="170" t="s">
        <v>1623</v>
      </c>
    </row>
    <row r="240" spans="1:20" ht="81" x14ac:dyDescent="0.2">
      <c r="A240" s="39">
        <v>1</v>
      </c>
      <c r="B240" s="39">
        <v>5</v>
      </c>
      <c r="C240" s="16">
        <v>5.8</v>
      </c>
      <c r="D240" s="40" t="s">
        <v>800</v>
      </c>
      <c r="E240" s="16" t="s">
        <v>222</v>
      </c>
      <c r="F240" s="7" t="s">
        <v>58</v>
      </c>
      <c r="G240" s="17" t="s">
        <v>787</v>
      </c>
      <c r="H240" s="17" t="s">
        <v>405</v>
      </c>
      <c r="I240" s="79" t="s">
        <v>57</v>
      </c>
      <c r="J240" s="17" t="s">
        <v>16</v>
      </c>
      <c r="K240" s="79" t="s">
        <v>455</v>
      </c>
      <c r="L240" s="17" t="s">
        <v>59</v>
      </c>
      <c r="M240" s="17" t="s">
        <v>1443</v>
      </c>
      <c r="N240" s="17" t="s">
        <v>859</v>
      </c>
      <c r="O240" s="79" t="s">
        <v>560</v>
      </c>
      <c r="P240" s="79" t="s">
        <v>62</v>
      </c>
      <c r="Q240" s="17" t="s">
        <v>63</v>
      </c>
      <c r="R240" s="79" t="s">
        <v>838</v>
      </c>
      <c r="S240" s="239" t="s">
        <v>1623</v>
      </c>
      <c r="T240" s="171"/>
    </row>
    <row r="241" spans="1:20" ht="81" x14ac:dyDescent="0.2">
      <c r="A241" s="39">
        <v>1</v>
      </c>
      <c r="B241" s="39">
        <v>5</v>
      </c>
      <c r="C241" s="39">
        <v>5.8</v>
      </c>
      <c r="D241" s="40" t="s">
        <v>800</v>
      </c>
      <c r="E241" s="39" t="s">
        <v>222</v>
      </c>
      <c r="F241" s="7" t="s">
        <v>58</v>
      </c>
      <c r="G241" s="17" t="s">
        <v>787</v>
      </c>
      <c r="H241" s="17" t="s">
        <v>405</v>
      </c>
      <c r="I241" s="79" t="s">
        <v>57</v>
      </c>
      <c r="J241" s="17" t="s">
        <v>16</v>
      </c>
      <c r="K241" s="79" t="s">
        <v>455</v>
      </c>
      <c r="L241" s="17" t="s">
        <v>59</v>
      </c>
      <c r="M241" s="17" t="s">
        <v>1443</v>
      </c>
      <c r="N241" s="17" t="s">
        <v>860</v>
      </c>
      <c r="O241" s="79" t="s">
        <v>560</v>
      </c>
      <c r="P241" s="79" t="s">
        <v>66</v>
      </c>
      <c r="Q241" s="17" t="s">
        <v>67</v>
      </c>
      <c r="R241" s="79" t="s">
        <v>838</v>
      </c>
      <c r="S241" s="239" t="s">
        <v>1623</v>
      </c>
      <c r="T241" s="170" t="s">
        <v>1623</v>
      </c>
    </row>
    <row r="242" spans="1:20" ht="81" x14ac:dyDescent="0.2">
      <c r="A242" s="39">
        <v>1</v>
      </c>
      <c r="B242" s="39">
        <v>5</v>
      </c>
      <c r="C242" s="16">
        <v>5.8</v>
      </c>
      <c r="D242" s="40" t="s">
        <v>800</v>
      </c>
      <c r="E242" s="16" t="s">
        <v>222</v>
      </c>
      <c r="F242" s="7" t="s">
        <v>58</v>
      </c>
      <c r="G242" s="17" t="s">
        <v>787</v>
      </c>
      <c r="H242" s="17" t="s">
        <v>405</v>
      </c>
      <c r="I242" s="79" t="s">
        <v>57</v>
      </c>
      <c r="J242" s="17" t="s">
        <v>16</v>
      </c>
      <c r="K242" s="79" t="s">
        <v>455</v>
      </c>
      <c r="L242" s="17" t="s">
        <v>59</v>
      </c>
      <c r="M242" s="17" t="s">
        <v>1443</v>
      </c>
      <c r="N242" s="17" t="s">
        <v>860</v>
      </c>
      <c r="O242" s="79" t="s">
        <v>560</v>
      </c>
      <c r="P242" s="79" t="s">
        <v>62</v>
      </c>
      <c r="Q242" s="17" t="s">
        <v>63</v>
      </c>
      <c r="R242" s="79" t="s">
        <v>838</v>
      </c>
      <c r="S242" s="239" t="s">
        <v>1623</v>
      </c>
      <c r="T242" s="171"/>
    </row>
    <row r="243" spans="1:20" ht="81" x14ac:dyDescent="0.2">
      <c r="A243" s="39">
        <v>1</v>
      </c>
      <c r="B243" s="39">
        <v>5</v>
      </c>
      <c r="C243" s="16">
        <v>5.8</v>
      </c>
      <c r="D243" s="40" t="s">
        <v>800</v>
      </c>
      <c r="E243" s="16" t="s">
        <v>222</v>
      </c>
      <c r="F243" s="7" t="s">
        <v>58</v>
      </c>
      <c r="G243" s="17" t="s">
        <v>787</v>
      </c>
      <c r="H243" s="17" t="s">
        <v>405</v>
      </c>
      <c r="I243" s="79" t="s">
        <v>57</v>
      </c>
      <c r="J243" s="17" t="s">
        <v>16</v>
      </c>
      <c r="K243" s="79" t="s">
        <v>455</v>
      </c>
      <c r="L243" s="17" t="s">
        <v>59</v>
      </c>
      <c r="M243" s="17" t="s">
        <v>1443</v>
      </c>
      <c r="N243" s="17" t="s">
        <v>861</v>
      </c>
      <c r="O243" s="79" t="s">
        <v>560</v>
      </c>
      <c r="P243" s="79" t="s">
        <v>68</v>
      </c>
      <c r="Q243" s="17" t="s">
        <v>69</v>
      </c>
      <c r="R243" s="39" t="s">
        <v>838</v>
      </c>
      <c r="S243" s="239" t="s">
        <v>1623</v>
      </c>
      <c r="T243" s="170" t="s">
        <v>1623</v>
      </c>
    </row>
    <row r="244" spans="1:20" ht="81" x14ac:dyDescent="0.2">
      <c r="A244" s="39">
        <v>1</v>
      </c>
      <c r="B244" s="39">
        <v>5</v>
      </c>
      <c r="C244" s="16">
        <v>5.8</v>
      </c>
      <c r="D244" s="40" t="s">
        <v>800</v>
      </c>
      <c r="E244" s="16" t="s">
        <v>222</v>
      </c>
      <c r="F244" s="7" t="s">
        <v>58</v>
      </c>
      <c r="G244" s="17" t="s">
        <v>787</v>
      </c>
      <c r="H244" s="17" t="s">
        <v>405</v>
      </c>
      <c r="I244" s="79" t="s">
        <v>57</v>
      </c>
      <c r="J244" s="17" t="s">
        <v>16</v>
      </c>
      <c r="K244" s="79" t="s">
        <v>455</v>
      </c>
      <c r="L244" s="17" t="s">
        <v>59</v>
      </c>
      <c r="M244" s="17" t="s">
        <v>1443</v>
      </c>
      <c r="N244" s="17" t="s">
        <v>861</v>
      </c>
      <c r="O244" s="79" t="s">
        <v>560</v>
      </c>
      <c r="P244" s="79" t="s">
        <v>62</v>
      </c>
      <c r="Q244" s="17" t="s">
        <v>63</v>
      </c>
      <c r="R244" s="39" t="s">
        <v>838</v>
      </c>
      <c r="S244" s="239" t="s">
        <v>1623</v>
      </c>
      <c r="T244" s="171"/>
    </row>
    <row r="245" spans="1:20" ht="27" x14ac:dyDescent="0.2">
      <c r="A245" s="39">
        <v>1</v>
      </c>
      <c r="B245" s="39">
        <v>5</v>
      </c>
      <c r="C245" s="16">
        <v>5.8</v>
      </c>
      <c r="D245" s="40" t="s">
        <v>800</v>
      </c>
      <c r="E245" s="16" t="s">
        <v>40</v>
      </c>
      <c r="F245" s="7" t="s">
        <v>58</v>
      </c>
      <c r="G245" s="17" t="s">
        <v>787</v>
      </c>
      <c r="H245" s="17" t="s">
        <v>405</v>
      </c>
      <c r="I245" s="79" t="s">
        <v>21</v>
      </c>
      <c r="J245" s="17" t="s">
        <v>12</v>
      </c>
      <c r="K245" s="79" t="s">
        <v>453</v>
      </c>
      <c r="L245" s="17" t="s">
        <v>94</v>
      </c>
      <c r="M245" s="17" t="s">
        <v>1306</v>
      </c>
      <c r="N245" s="17" t="s">
        <v>862</v>
      </c>
      <c r="O245" s="79" t="s">
        <v>560</v>
      </c>
      <c r="P245" s="79" t="s">
        <v>95</v>
      </c>
      <c r="Q245" s="17" t="s">
        <v>96</v>
      </c>
      <c r="R245" s="39" t="s">
        <v>838</v>
      </c>
      <c r="S245" s="139" t="s">
        <v>12</v>
      </c>
      <c r="T245" s="140"/>
    </row>
    <row r="246" spans="1:20" ht="27" x14ac:dyDescent="0.2">
      <c r="A246" s="39">
        <v>1</v>
      </c>
      <c r="B246" s="39">
        <v>5</v>
      </c>
      <c r="C246" s="39">
        <v>5.8</v>
      </c>
      <c r="D246" s="40" t="s">
        <v>800</v>
      </c>
      <c r="E246" s="39" t="s">
        <v>40</v>
      </c>
      <c r="F246" s="7" t="s">
        <v>58</v>
      </c>
      <c r="G246" s="17" t="s">
        <v>787</v>
      </c>
      <c r="H246" s="17" t="s">
        <v>405</v>
      </c>
      <c r="I246" s="79" t="s">
        <v>21</v>
      </c>
      <c r="J246" s="17" t="s">
        <v>12</v>
      </c>
      <c r="K246" s="79" t="s">
        <v>453</v>
      </c>
      <c r="L246" s="17" t="s">
        <v>94</v>
      </c>
      <c r="M246" s="17" t="s">
        <v>1306</v>
      </c>
      <c r="N246" s="17" t="s">
        <v>862</v>
      </c>
      <c r="O246" s="79" t="s">
        <v>560</v>
      </c>
      <c r="P246" s="79" t="s">
        <v>97</v>
      </c>
      <c r="Q246" s="17" t="s">
        <v>98</v>
      </c>
      <c r="R246" s="39" t="s">
        <v>838</v>
      </c>
      <c r="S246" s="141"/>
      <c r="T246" s="142"/>
    </row>
    <row r="247" spans="1:20" ht="27" x14ac:dyDescent="0.2">
      <c r="A247" s="39">
        <v>1</v>
      </c>
      <c r="B247" s="39">
        <v>5</v>
      </c>
      <c r="C247" s="39">
        <v>5.8</v>
      </c>
      <c r="D247" s="40" t="s">
        <v>800</v>
      </c>
      <c r="E247" s="39" t="s">
        <v>8</v>
      </c>
      <c r="F247" s="7" t="s">
        <v>58</v>
      </c>
      <c r="G247" s="17" t="s">
        <v>787</v>
      </c>
      <c r="H247" s="17" t="s">
        <v>405</v>
      </c>
      <c r="I247" s="79" t="s">
        <v>21</v>
      </c>
      <c r="J247" s="17" t="s">
        <v>12</v>
      </c>
      <c r="K247" s="79" t="s">
        <v>840</v>
      </c>
      <c r="L247" s="17" t="s">
        <v>89</v>
      </c>
      <c r="M247" s="17" t="s">
        <v>1313</v>
      </c>
      <c r="N247" s="17" t="s">
        <v>863</v>
      </c>
      <c r="O247" s="79" t="s">
        <v>560</v>
      </c>
      <c r="P247" s="79" t="s">
        <v>90</v>
      </c>
      <c r="Q247" s="17" t="s">
        <v>91</v>
      </c>
      <c r="R247" s="39" t="s">
        <v>838</v>
      </c>
      <c r="S247" s="139" t="s">
        <v>12</v>
      </c>
      <c r="T247" s="140"/>
    </row>
    <row r="248" spans="1:20" ht="27" x14ac:dyDescent="0.2">
      <c r="A248" s="39">
        <v>1</v>
      </c>
      <c r="B248" s="39">
        <v>5</v>
      </c>
      <c r="C248" s="39">
        <v>5.8</v>
      </c>
      <c r="D248" s="40" t="s">
        <v>800</v>
      </c>
      <c r="E248" s="39" t="s">
        <v>8</v>
      </c>
      <c r="F248" s="7" t="s">
        <v>58</v>
      </c>
      <c r="G248" s="17" t="s">
        <v>787</v>
      </c>
      <c r="H248" s="17" t="s">
        <v>405</v>
      </c>
      <c r="I248" s="79" t="s">
        <v>21</v>
      </c>
      <c r="J248" s="17" t="s">
        <v>12</v>
      </c>
      <c r="K248" s="79" t="s">
        <v>840</v>
      </c>
      <c r="L248" s="17" t="s">
        <v>89</v>
      </c>
      <c r="M248" s="17" t="s">
        <v>1313</v>
      </c>
      <c r="N248" s="17" t="s">
        <v>863</v>
      </c>
      <c r="O248" s="79" t="s">
        <v>560</v>
      </c>
      <c r="P248" s="79" t="s">
        <v>92</v>
      </c>
      <c r="Q248" s="17" t="s">
        <v>93</v>
      </c>
      <c r="R248" s="39" t="s">
        <v>838</v>
      </c>
      <c r="S248" s="141"/>
      <c r="T248" s="142"/>
    </row>
    <row r="249" spans="1:20" ht="60" customHeight="1" x14ac:dyDescent="0.2">
      <c r="A249" s="39">
        <v>2</v>
      </c>
      <c r="B249" s="20">
        <v>6</v>
      </c>
      <c r="C249" s="16">
        <v>6.1</v>
      </c>
      <c r="D249" s="40" t="s">
        <v>287</v>
      </c>
      <c r="E249" s="39" t="s">
        <v>8</v>
      </c>
      <c r="F249" s="7" t="s">
        <v>55</v>
      </c>
      <c r="G249" s="19" t="s">
        <v>1151</v>
      </c>
      <c r="H249" s="19" t="s">
        <v>405</v>
      </c>
      <c r="I249" s="12" t="s">
        <v>21</v>
      </c>
      <c r="J249" s="17" t="s">
        <v>12</v>
      </c>
      <c r="K249" s="12" t="s">
        <v>559</v>
      </c>
      <c r="L249" s="19" t="s">
        <v>379</v>
      </c>
      <c r="M249" s="13" t="s">
        <v>1312</v>
      </c>
      <c r="N249" s="19" t="s">
        <v>1266</v>
      </c>
      <c r="O249" s="12" t="s">
        <v>560</v>
      </c>
      <c r="P249" s="79" t="s">
        <v>380</v>
      </c>
      <c r="Q249" s="17" t="s">
        <v>381</v>
      </c>
      <c r="R249" s="39" t="s">
        <v>613</v>
      </c>
      <c r="S249" s="139" t="s">
        <v>12</v>
      </c>
      <c r="T249" s="140"/>
    </row>
    <row r="250" spans="1:20" ht="49.5" customHeight="1" x14ac:dyDescent="0.2">
      <c r="A250" s="39">
        <v>2</v>
      </c>
      <c r="B250" s="20">
        <v>6</v>
      </c>
      <c r="C250" s="16">
        <v>6.1</v>
      </c>
      <c r="D250" s="40" t="s">
        <v>287</v>
      </c>
      <c r="E250" s="39" t="s">
        <v>8</v>
      </c>
      <c r="F250" s="7" t="s">
        <v>10</v>
      </c>
      <c r="G250" s="19" t="s">
        <v>752</v>
      </c>
      <c r="H250" s="19" t="s">
        <v>405</v>
      </c>
      <c r="I250" s="12" t="s">
        <v>21</v>
      </c>
      <c r="J250" s="17" t="s">
        <v>12</v>
      </c>
      <c r="K250" s="12" t="s">
        <v>559</v>
      </c>
      <c r="L250" s="19" t="s">
        <v>379</v>
      </c>
      <c r="M250" s="13" t="s">
        <v>1312</v>
      </c>
      <c r="N250" s="19" t="s">
        <v>1266</v>
      </c>
      <c r="O250" s="12" t="s">
        <v>560</v>
      </c>
      <c r="P250" s="79" t="s">
        <v>1290</v>
      </c>
      <c r="Q250" s="17" t="s">
        <v>1291</v>
      </c>
      <c r="R250" s="39" t="s">
        <v>613</v>
      </c>
      <c r="S250" s="141"/>
      <c r="T250" s="142"/>
    </row>
    <row r="251" spans="1:20" ht="44.25" customHeight="1" x14ac:dyDescent="0.2">
      <c r="A251" s="39">
        <v>2</v>
      </c>
      <c r="B251" s="39">
        <v>6</v>
      </c>
      <c r="C251" s="39">
        <v>6.1</v>
      </c>
      <c r="D251" s="47" t="s">
        <v>1017</v>
      </c>
      <c r="E251" s="39" t="s">
        <v>40</v>
      </c>
      <c r="F251" s="7" t="s">
        <v>58</v>
      </c>
      <c r="G251" s="17" t="s">
        <v>787</v>
      </c>
      <c r="H251" s="17" t="s">
        <v>569</v>
      </c>
      <c r="I251" s="79" t="s">
        <v>9</v>
      </c>
      <c r="J251" s="17" t="s">
        <v>12</v>
      </c>
      <c r="K251" s="79" t="s">
        <v>816</v>
      </c>
      <c r="L251" s="17" t="s">
        <v>1018</v>
      </c>
      <c r="M251" s="7" t="s">
        <v>1369</v>
      </c>
      <c r="N251" s="17" t="s">
        <v>1019</v>
      </c>
      <c r="O251" s="79" t="s">
        <v>560</v>
      </c>
      <c r="P251" s="79" t="s">
        <v>1020</v>
      </c>
      <c r="Q251" s="17" t="s">
        <v>1021</v>
      </c>
      <c r="R251" s="79" t="s">
        <v>801</v>
      </c>
      <c r="S251" s="139" t="s">
        <v>12</v>
      </c>
      <c r="T251" s="140"/>
    </row>
    <row r="252" spans="1:20" ht="50.25" customHeight="1" x14ac:dyDescent="0.2">
      <c r="A252" s="39">
        <v>2</v>
      </c>
      <c r="B252" s="39">
        <v>6</v>
      </c>
      <c r="C252" s="39">
        <v>6.1</v>
      </c>
      <c r="D252" s="47" t="s">
        <v>1017</v>
      </c>
      <c r="E252" s="39" t="s">
        <v>40</v>
      </c>
      <c r="F252" s="7" t="s">
        <v>58</v>
      </c>
      <c r="G252" s="17" t="s">
        <v>787</v>
      </c>
      <c r="H252" s="17" t="s">
        <v>569</v>
      </c>
      <c r="I252" s="79" t="s">
        <v>9</v>
      </c>
      <c r="J252" s="17" t="s">
        <v>12</v>
      </c>
      <c r="K252" s="79" t="s">
        <v>816</v>
      </c>
      <c r="L252" s="17" t="s">
        <v>1018</v>
      </c>
      <c r="M252" s="7" t="s">
        <v>1369</v>
      </c>
      <c r="N252" s="17" t="s">
        <v>1019</v>
      </c>
      <c r="O252" s="79" t="s">
        <v>560</v>
      </c>
      <c r="P252" s="79" t="s">
        <v>1022</v>
      </c>
      <c r="Q252" s="17" t="s">
        <v>1267</v>
      </c>
      <c r="R252" s="79" t="s">
        <v>801</v>
      </c>
      <c r="S252" s="141"/>
      <c r="T252" s="142"/>
    </row>
    <row r="253" spans="1:20" ht="55.5" customHeight="1" x14ac:dyDescent="0.2">
      <c r="A253" s="39">
        <v>2</v>
      </c>
      <c r="B253" s="39">
        <v>6</v>
      </c>
      <c r="C253" s="39">
        <v>6.1</v>
      </c>
      <c r="D253" s="47" t="s">
        <v>1017</v>
      </c>
      <c r="E253" s="16" t="s">
        <v>564</v>
      </c>
      <c r="F253" s="7" t="s">
        <v>58</v>
      </c>
      <c r="G253" s="17" t="s">
        <v>787</v>
      </c>
      <c r="H253" s="67" t="s">
        <v>405</v>
      </c>
      <c r="I253" s="79" t="s">
        <v>21</v>
      </c>
      <c r="J253" s="17" t="s">
        <v>12</v>
      </c>
      <c r="K253" s="79" t="s">
        <v>816</v>
      </c>
      <c r="L253" s="19" t="s">
        <v>1023</v>
      </c>
      <c r="M253" s="19" t="s">
        <v>1370</v>
      </c>
      <c r="N253" s="17" t="s">
        <v>1024</v>
      </c>
      <c r="O253" s="79" t="s">
        <v>560</v>
      </c>
      <c r="P253" s="43" t="s">
        <v>1025</v>
      </c>
      <c r="Q253" s="17" t="s">
        <v>1026</v>
      </c>
      <c r="R253" s="79" t="s">
        <v>839</v>
      </c>
      <c r="S253" s="139" t="s">
        <v>12</v>
      </c>
      <c r="T253" s="140"/>
    </row>
    <row r="254" spans="1:20" ht="51.75" customHeight="1" x14ac:dyDescent="0.2">
      <c r="A254" s="39">
        <v>2</v>
      </c>
      <c r="B254" s="39">
        <v>6</v>
      </c>
      <c r="C254" s="39">
        <v>6.1</v>
      </c>
      <c r="D254" s="47" t="s">
        <v>1017</v>
      </c>
      <c r="E254" s="16" t="s">
        <v>564</v>
      </c>
      <c r="F254" s="7" t="s">
        <v>58</v>
      </c>
      <c r="G254" s="17" t="s">
        <v>787</v>
      </c>
      <c r="H254" s="67" t="s">
        <v>405</v>
      </c>
      <c r="I254" s="79" t="s">
        <v>21</v>
      </c>
      <c r="J254" s="17" t="s">
        <v>12</v>
      </c>
      <c r="K254" s="79" t="s">
        <v>816</v>
      </c>
      <c r="L254" s="19" t="s">
        <v>1023</v>
      </c>
      <c r="M254" s="19" t="s">
        <v>1370</v>
      </c>
      <c r="N254" s="17" t="s">
        <v>1024</v>
      </c>
      <c r="O254" s="79" t="s">
        <v>560</v>
      </c>
      <c r="P254" s="43" t="s">
        <v>1027</v>
      </c>
      <c r="Q254" s="17" t="s">
        <v>1028</v>
      </c>
      <c r="R254" s="79" t="s">
        <v>839</v>
      </c>
      <c r="S254" s="141"/>
      <c r="T254" s="142"/>
    </row>
    <row r="255" spans="1:20" ht="45" x14ac:dyDescent="0.2">
      <c r="A255" s="39">
        <v>2</v>
      </c>
      <c r="B255" s="39">
        <v>6</v>
      </c>
      <c r="C255" s="39">
        <v>6.2</v>
      </c>
      <c r="D255" s="47" t="s">
        <v>1029</v>
      </c>
      <c r="E255" s="39" t="s">
        <v>1485</v>
      </c>
      <c r="F255" s="7" t="s">
        <v>1030</v>
      </c>
      <c r="G255" s="19" t="s">
        <v>611</v>
      </c>
      <c r="H255" s="67" t="s">
        <v>405</v>
      </c>
      <c r="I255" s="12" t="s">
        <v>21</v>
      </c>
      <c r="J255" s="17" t="s">
        <v>16</v>
      </c>
      <c r="K255" s="12" t="s">
        <v>816</v>
      </c>
      <c r="L255" s="19" t="s">
        <v>1031</v>
      </c>
      <c r="M255" s="19" t="s">
        <v>1376</v>
      </c>
      <c r="N255" s="19" t="s">
        <v>1032</v>
      </c>
      <c r="O255" s="12" t="s">
        <v>612</v>
      </c>
      <c r="P255" s="14" t="s">
        <v>1035</v>
      </c>
      <c r="Q255" s="17" t="s">
        <v>1036</v>
      </c>
      <c r="R255" s="39" t="s">
        <v>613</v>
      </c>
      <c r="S255" s="91" t="s">
        <v>1623</v>
      </c>
      <c r="T255" s="233" t="s">
        <v>1623</v>
      </c>
    </row>
    <row r="256" spans="1:20" ht="45" x14ac:dyDescent="0.2">
      <c r="A256" s="39">
        <v>2</v>
      </c>
      <c r="B256" s="39">
        <v>6</v>
      </c>
      <c r="C256" s="39">
        <v>6.2</v>
      </c>
      <c r="D256" s="47" t="s">
        <v>1029</v>
      </c>
      <c r="E256" s="39" t="s">
        <v>1485</v>
      </c>
      <c r="F256" s="7" t="s">
        <v>1030</v>
      </c>
      <c r="G256" s="19" t="s">
        <v>611</v>
      </c>
      <c r="H256" s="67" t="s">
        <v>405</v>
      </c>
      <c r="I256" s="12" t="s">
        <v>21</v>
      </c>
      <c r="J256" s="17" t="s">
        <v>16</v>
      </c>
      <c r="K256" s="12" t="s">
        <v>816</v>
      </c>
      <c r="L256" s="19" t="s">
        <v>1031</v>
      </c>
      <c r="M256" s="19" t="s">
        <v>1376</v>
      </c>
      <c r="N256" s="19" t="s">
        <v>1032</v>
      </c>
      <c r="O256" s="12" t="s">
        <v>612</v>
      </c>
      <c r="P256" s="14" t="s">
        <v>1033</v>
      </c>
      <c r="Q256" s="21" t="s">
        <v>1034</v>
      </c>
      <c r="R256" s="39" t="s">
        <v>613</v>
      </c>
      <c r="S256" s="91" t="s">
        <v>1623</v>
      </c>
      <c r="T256" s="198"/>
    </row>
    <row r="257" spans="1:20" ht="57.75" customHeight="1" x14ac:dyDescent="0.2">
      <c r="A257" s="39">
        <v>2</v>
      </c>
      <c r="B257" s="39">
        <v>6</v>
      </c>
      <c r="C257" s="39">
        <v>6.2</v>
      </c>
      <c r="D257" s="47" t="s">
        <v>1029</v>
      </c>
      <c r="E257" s="39" t="s">
        <v>40</v>
      </c>
      <c r="F257" s="7" t="s">
        <v>108</v>
      </c>
      <c r="G257" s="19" t="s">
        <v>682</v>
      </c>
      <c r="H257" s="19" t="s">
        <v>569</v>
      </c>
      <c r="I257" s="12" t="s">
        <v>21</v>
      </c>
      <c r="J257" s="17" t="s">
        <v>12</v>
      </c>
      <c r="K257" s="12" t="s">
        <v>816</v>
      </c>
      <c r="L257" s="19" t="s">
        <v>1037</v>
      </c>
      <c r="M257" s="19" t="s">
        <v>1374</v>
      </c>
      <c r="N257" s="19" t="s">
        <v>1038</v>
      </c>
      <c r="O257" s="12" t="s">
        <v>560</v>
      </c>
      <c r="P257" s="14" t="s">
        <v>1039</v>
      </c>
      <c r="Q257" s="21" t="s">
        <v>1040</v>
      </c>
      <c r="R257" s="39" t="s">
        <v>698</v>
      </c>
      <c r="S257" s="139" t="s">
        <v>12</v>
      </c>
      <c r="T257" s="140"/>
    </row>
    <row r="258" spans="1:20" ht="60.75" customHeight="1" x14ac:dyDescent="0.2">
      <c r="A258" s="39">
        <v>2</v>
      </c>
      <c r="B258" s="39">
        <v>6</v>
      </c>
      <c r="C258" s="39">
        <v>6.2</v>
      </c>
      <c r="D258" s="47" t="s">
        <v>1029</v>
      </c>
      <c r="E258" s="39" t="s">
        <v>40</v>
      </c>
      <c r="F258" s="7" t="s">
        <v>108</v>
      </c>
      <c r="G258" s="19" t="s">
        <v>682</v>
      </c>
      <c r="H258" s="19" t="s">
        <v>569</v>
      </c>
      <c r="I258" s="12" t="s">
        <v>21</v>
      </c>
      <c r="J258" s="17" t="s">
        <v>12</v>
      </c>
      <c r="K258" s="12" t="s">
        <v>816</v>
      </c>
      <c r="L258" s="19" t="s">
        <v>1037</v>
      </c>
      <c r="M258" s="19" t="s">
        <v>1374</v>
      </c>
      <c r="N258" s="19" t="s">
        <v>1038</v>
      </c>
      <c r="O258" s="12" t="s">
        <v>560</v>
      </c>
      <c r="P258" s="14" t="s">
        <v>1041</v>
      </c>
      <c r="Q258" s="21" t="s">
        <v>1042</v>
      </c>
      <c r="R258" s="39" t="s">
        <v>698</v>
      </c>
      <c r="S258" s="141"/>
      <c r="T258" s="142"/>
    </row>
    <row r="259" spans="1:20" ht="36" x14ac:dyDescent="0.2">
      <c r="A259" s="39">
        <v>2</v>
      </c>
      <c r="B259" s="39">
        <v>7</v>
      </c>
      <c r="C259" s="39">
        <v>7.1</v>
      </c>
      <c r="D259" s="47" t="s">
        <v>351</v>
      </c>
      <c r="E259" s="16" t="s">
        <v>1485</v>
      </c>
      <c r="F259" s="7" t="s">
        <v>55</v>
      </c>
      <c r="G259" s="19" t="s">
        <v>611</v>
      </c>
      <c r="H259" s="67" t="s">
        <v>405</v>
      </c>
      <c r="I259" s="12" t="s">
        <v>21</v>
      </c>
      <c r="J259" s="17" t="s">
        <v>16</v>
      </c>
      <c r="K259" s="12" t="s">
        <v>816</v>
      </c>
      <c r="L259" s="19" t="s">
        <v>1043</v>
      </c>
      <c r="M259" s="19" t="s">
        <v>1375</v>
      </c>
      <c r="N259" s="19" t="s">
        <v>1044</v>
      </c>
      <c r="O259" s="12" t="s">
        <v>560</v>
      </c>
      <c r="P259" s="14" t="s">
        <v>326</v>
      </c>
      <c r="Q259" s="15" t="s">
        <v>531</v>
      </c>
      <c r="R259" s="79" t="s">
        <v>613</v>
      </c>
      <c r="S259" s="91" t="s">
        <v>1623</v>
      </c>
      <c r="T259" s="170" t="s">
        <v>1623</v>
      </c>
    </row>
    <row r="260" spans="1:20" ht="36" x14ac:dyDescent="0.2">
      <c r="A260" s="39">
        <v>2</v>
      </c>
      <c r="B260" s="39">
        <v>7</v>
      </c>
      <c r="C260" s="39">
        <v>7.1</v>
      </c>
      <c r="D260" s="47" t="s">
        <v>351</v>
      </c>
      <c r="E260" s="16" t="s">
        <v>1485</v>
      </c>
      <c r="F260" s="7" t="s">
        <v>55</v>
      </c>
      <c r="G260" s="19" t="s">
        <v>611</v>
      </c>
      <c r="H260" s="67" t="s">
        <v>405</v>
      </c>
      <c r="I260" s="12" t="s">
        <v>21</v>
      </c>
      <c r="J260" s="17" t="s">
        <v>16</v>
      </c>
      <c r="K260" s="12" t="s">
        <v>816</v>
      </c>
      <c r="L260" s="19" t="s">
        <v>1043</v>
      </c>
      <c r="M260" s="19" t="s">
        <v>1375</v>
      </c>
      <c r="N260" s="19" t="s">
        <v>1044</v>
      </c>
      <c r="O260" s="12" t="s">
        <v>560</v>
      </c>
      <c r="P260" s="14" t="s">
        <v>327</v>
      </c>
      <c r="Q260" s="15" t="s">
        <v>532</v>
      </c>
      <c r="R260" s="79" t="s">
        <v>613</v>
      </c>
      <c r="S260" s="91" t="s">
        <v>1623</v>
      </c>
      <c r="T260" s="171"/>
    </row>
    <row r="261" spans="1:20" ht="36" x14ac:dyDescent="0.2">
      <c r="A261" s="39">
        <v>2</v>
      </c>
      <c r="B261" s="39">
        <v>7</v>
      </c>
      <c r="C261" s="39">
        <v>7.1</v>
      </c>
      <c r="D261" s="72" t="s">
        <v>351</v>
      </c>
      <c r="E261" s="16" t="s">
        <v>40</v>
      </c>
      <c r="F261" s="7" t="s">
        <v>108</v>
      </c>
      <c r="G261" s="19" t="s">
        <v>697</v>
      </c>
      <c r="H261" s="67" t="s">
        <v>405</v>
      </c>
      <c r="I261" s="12" t="s">
        <v>21</v>
      </c>
      <c r="J261" s="17" t="s">
        <v>12</v>
      </c>
      <c r="K261" s="12" t="s">
        <v>816</v>
      </c>
      <c r="L261" s="19" t="s">
        <v>1045</v>
      </c>
      <c r="M261" s="19" t="s">
        <v>1377</v>
      </c>
      <c r="N261" s="19" t="s">
        <v>1046</v>
      </c>
      <c r="O261" s="12" t="s">
        <v>560</v>
      </c>
      <c r="P261" s="14" t="s">
        <v>1047</v>
      </c>
      <c r="Q261" s="15" t="s">
        <v>1048</v>
      </c>
      <c r="R261" s="79" t="s">
        <v>1049</v>
      </c>
      <c r="S261" s="139" t="s">
        <v>12</v>
      </c>
      <c r="T261" s="140"/>
    </row>
    <row r="262" spans="1:20" ht="36" x14ac:dyDescent="0.2">
      <c r="A262" s="39">
        <v>2</v>
      </c>
      <c r="B262" s="39">
        <v>7</v>
      </c>
      <c r="C262" s="39">
        <v>7.1</v>
      </c>
      <c r="D262" s="47" t="s">
        <v>351</v>
      </c>
      <c r="E262" s="16" t="s">
        <v>40</v>
      </c>
      <c r="F262" s="7" t="s">
        <v>108</v>
      </c>
      <c r="G262" s="19" t="s">
        <v>697</v>
      </c>
      <c r="H262" s="67" t="s">
        <v>405</v>
      </c>
      <c r="I262" s="12" t="s">
        <v>21</v>
      </c>
      <c r="J262" s="17" t="s">
        <v>12</v>
      </c>
      <c r="K262" s="12" t="s">
        <v>816</v>
      </c>
      <c r="L262" s="19" t="s">
        <v>1045</v>
      </c>
      <c r="M262" s="19" t="s">
        <v>1377</v>
      </c>
      <c r="N262" s="19" t="s">
        <v>1050</v>
      </c>
      <c r="O262" s="12" t="s">
        <v>560</v>
      </c>
      <c r="P262" s="14" t="s">
        <v>1051</v>
      </c>
      <c r="Q262" s="15" t="s">
        <v>1052</v>
      </c>
      <c r="R262" s="79" t="s">
        <v>1049</v>
      </c>
      <c r="S262" s="141"/>
      <c r="T262" s="142"/>
    </row>
    <row r="263" spans="1:20" ht="51" customHeight="1" x14ac:dyDescent="0.2">
      <c r="A263" s="39">
        <v>2</v>
      </c>
      <c r="B263" s="39">
        <v>8</v>
      </c>
      <c r="C263" s="39">
        <v>8.1</v>
      </c>
      <c r="D263" s="47" t="s">
        <v>142</v>
      </c>
      <c r="E263" s="16" t="s">
        <v>564</v>
      </c>
      <c r="F263" s="7" t="s">
        <v>1053</v>
      </c>
      <c r="G263" s="19" t="s">
        <v>423</v>
      </c>
      <c r="H263" s="67" t="s">
        <v>405</v>
      </c>
      <c r="I263" s="12" t="s">
        <v>21</v>
      </c>
      <c r="J263" s="17" t="s">
        <v>12</v>
      </c>
      <c r="K263" s="12" t="s">
        <v>816</v>
      </c>
      <c r="L263" s="19" t="s">
        <v>1054</v>
      </c>
      <c r="M263" s="19" t="s">
        <v>1378</v>
      </c>
      <c r="N263" s="19" t="s">
        <v>1592</v>
      </c>
      <c r="O263" s="12" t="s">
        <v>560</v>
      </c>
      <c r="P263" s="14" t="s">
        <v>1055</v>
      </c>
      <c r="Q263" s="21" t="s">
        <v>1056</v>
      </c>
      <c r="R263" s="79" t="s">
        <v>1057</v>
      </c>
      <c r="S263" s="139" t="s">
        <v>12</v>
      </c>
      <c r="T263" s="140"/>
    </row>
    <row r="264" spans="1:20" ht="51" customHeight="1" x14ac:dyDescent="0.2">
      <c r="A264" s="39">
        <v>2</v>
      </c>
      <c r="B264" s="39">
        <v>8</v>
      </c>
      <c r="C264" s="39">
        <v>8.1</v>
      </c>
      <c r="D264" s="47" t="s">
        <v>142</v>
      </c>
      <c r="E264" s="16" t="s">
        <v>564</v>
      </c>
      <c r="F264" s="7" t="s">
        <v>1053</v>
      </c>
      <c r="G264" s="19" t="s">
        <v>423</v>
      </c>
      <c r="H264" s="67" t="s">
        <v>405</v>
      </c>
      <c r="I264" s="12" t="s">
        <v>21</v>
      </c>
      <c r="J264" s="17" t="s">
        <v>12</v>
      </c>
      <c r="K264" s="12" t="s">
        <v>816</v>
      </c>
      <c r="L264" s="19" t="s">
        <v>1054</v>
      </c>
      <c r="M264" s="19" t="s">
        <v>1378</v>
      </c>
      <c r="N264" s="19" t="s">
        <v>1592</v>
      </c>
      <c r="O264" s="12" t="s">
        <v>560</v>
      </c>
      <c r="P264" s="14" t="s">
        <v>1058</v>
      </c>
      <c r="Q264" s="21" t="s">
        <v>1059</v>
      </c>
      <c r="R264" s="79" t="s">
        <v>1057</v>
      </c>
      <c r="S264" s="141"/>
      <c r="T264" s="142"/>
    </row>
    <row r="265" spans="1:20" ht="39" customHeight="1" x14ac:dyDescent="0.2">
      <c r="A265" s="39">
        <v>2</v>
      </c>
      <c r="B265" s="39">
        <v>8</v>
      </c>
      <c r="C265" s="39">
        <v>8.1</v>
      </c>
      <c r="D265" s="47" t="s">
        <v>142</v>
      </c>
      <c r="E265" s="16" t="s">
        <v>40</v>
      </c>
      <c r="F265" s="7" t="s">
        <v>1061</v>
      </c>
      <c r="G265" s="17" t="s">
        <v>1061</v>
      </c>
      <c r="H265" s="17" t="s">
        <v>569</v>
      </c>
      <c r="I265" s="79" t="s">
        <v>9</v>
      </c>
      <c r="J265" s="17" t="s">
        <v>12</v>
      </c>
      <c r="K265" s="79" t="s">
        <v>816</v>
      </c>
      <c r="L265" s="17" t="s">
        <v>1066</v>
      </c>
      <c r="M265" s="17" t="s">
        <v>1379</v>
      </c>
      <c r="N265" s="17" t="s">
        <v>1062</v>
      </c>
      <c r="O265" s="79" t="s">
        <v>560</v>
      </c>
      <c r="P265" s="14" t="s">
        <v>1063</v>
      </c>
      <c r="Q265" s="15" t="s">
        <v>1064</v>
      </c>
      <c r="R265" s="79" t="s">
        <v>1065</v>
      </c>
      <c r="S265" s="139" t="s">
        <v>12</v>
      </c>
      <c r="T265" s="140"/>
    </row>
    <row r="266" spans="1:20" ht="39" customHeight="1" x14ac:dyDescent="0.2">
      <c r="A266" s="39">
        <v>2</v>
      </c>
      <c r="B266" s="39">
        <v>8</v>
      </c>
      <c r="C266" s="39">
        <v>8.1</v>
      </c>
      <c r="D266" s="47" t="s">
        <v>142</v>
      </c>
      <c r="E266" s="16" t="s">
        <v>40</v>
      </c>
      <c r="F266" s="7" t="s">
        <v>1030</v>
      </c>
      <c r="G266" s="17" t="s">
        <v>603</v>
      </c>
      <c r="H266" s="17" t="s">
        <v>569</v>
      </c>
      <c r="I266" s="79" t="s">
        <v>9</v>
      </c>
      <c r="J266" s="17" t="s">
        <v>12</v>
      </c>
      <c r="K266" s="79" t="s">
        <v>816</v>
      </c>
      <c r="L266" s="17" t="s">
        <v>1066</v>
      </c>
      <c r="M266" s="17" t="s">
        <v>1379</v>
      </c>
      <c r="N266" s="17" t="s">
        <v>1062</v>
      </c>
      <c r="O266" s="79" t="s">
        <v>560</v>
      </c>
      <c r="P266" s="14" t="s">
        <v>114</v>
      </c>
      <c r="Q266" s="15" t="s">
        <v>416</v>
      </c>
      <c r="R266" s="79" t="s">
        <v>1065</v>
      </c>
      <c r="S266" s="141"/>
      <c r="T266" s="142"/>
    </row>
    <row r="267" spans="1:20" ht="51.75" customHeight="1" x14ac:dyDescent="0.2">
      <c r="A267" s="39">
        <v>2</v>
      </c>
      <c r="B267" s="39">
        <v>8</v>
      </c>
      <c r="C267" s="39">
        <v>8.1</v>
      </c>
      <c r="D267" s="72" t="s">
        <v>142</v>
      </c>
      <c r="E267" s="16" t="s">
        <v>40</v>
      </c>
      <c r="F267" s="7" t="s">
        <v>1061</v>
      </c>
      <c r="G267" s="19" t="s">
        <v>1061</v>
      </c>
      <c r="H267" s="19" t="s">
        <v>569</v>
      </c>
      <c r="I267" s="12" t="s">
        <v>9</v>
      </c>
      <c r="J267" s="17" t="s">
        <v>12</v>
      </c>
      <c r="K267" s="12" t="s">
        <v>816</v>
      </c>
      <c r="L267" s="126" t="s">
        <v>1067</v>
      </c>
      <c r="M267" s="127" t="s">
        <v>1380</v>
      </c>
      <c r="N267" s="19" t="s">
        <v>1068</v>
      </c>
      <c r="O267" s="12" t="s">
        <v>560</v>
      </c>
      <c r="P267" s="14" t="s">
        <v>1069</v>
      </c>
      <c r="Q267" s="15" t="s">
        <v>1070</v>
      </c>
      <c r="R267" s="79" t="s">
        <v>1071</v>
      </c>
      <c r="S267" s="139" t="s">
        <v>12</v>
      </c>
      <c r="T267" s="140"/>
    </row>
    <row r="268" spans="1:20" ht="51.75" customHeight="1" x14ac:dyDescent="0.2">
      <c r="A268" s="39">
        <v>2</v>
      </c>
      <c r="B268" s="39">
        <v>8</v>
      </c>
      <c r="C268" s="39">
        <v>8.1</v>
      </c>
      <c r="D268" s="72" t="s">
        <v>142</v>
      </c>
      <c r="E268" s="16" t="s">
        <v>40</v>
      </c>
      <c r="F268" s="7" t="s">
        <v>1061</v>
      </c>
      <c r="G268" s="17" t="s">
        <v>1061</v>
      </c>
      <c r="H268" s="17" t="s">
        <v>569</v>
      </c>
      <c r="I268" s="79" t="s">
        <v>9</v>
      </c>
      <c r="J268" s="17" t="s">
        <v>12</v>
      </c>
      <c r="K268" s="79" t="s">
        <v>816</v>
      </c>
      <c r="L268" s="126" t="s">
        <v>1067</v>
      </c>
      <c r="M268" s="127" t="s">
        <v>1380</v>
      </c>
      <c r="N268" s="17" t="s">
        <v>1072</v>
      </c>
      <c r="O268" s="79" t="s">
        <v>560</v>
      </c>
      <c r="P268" s="14" t="s">
        <v>1073</v>
      </c>
      <c r="Q268" s="15" t="s">
        <v>1074</v>
      </c>
      <c r="R268" s="79" t="s">
        <v>1071</v>
      </c>
      <c r="S268" s="141"/>
      <c r="T268" s="142"/>
    </row>
    <row r="269" spans="1:20" ht="41.25" customHeight="1" x14ac:dyDescent="0.2">
      <c r="A269" s="39">
        <v>2</v>
      </c>
      <c r="B269" s="39">
        <v>8</v>
      </c>
      <c r="C269" s="39">
        <v>8.1</v>
      </c>
      <c r="D269" s="72" t="s">
        <v>142</v>
      </c>
      <c r="E269" s="16" t="s">
        <v>222</v>
      </c>
      <c r="F269" s="7" t="s">
        <v>1030</v>
      </c>
      <c r="G269" s="17" t="s">
        <v>603</v>
      </c>
      <c r="H269" s="19" t="s">
        <v>569</v>
      </c>
      <c r="I269" s="12" t="s">
        <v>9</v>
      </c>
      <c r="J269" s="17" t="s">
        <v>12</v>
      </c>
      <c r="K269" s="12" t="s">
        <v>816</v>
      </c>
      <c r="L269" s="128" t="s">
        <v>523</v>
      </c>
      <c r="M269" s="126" t="s">
        <v>1415</v>
      </c>
      <c r="N269" s="19" t="s">
        <v>1414</v>
      </c>
      <c r="O269" s="12" t="s">
        <v>612</v>
      </c>
      <c r="P269" s="14" t="s">
        <v>114</v>
      </c>
      <c r="Q269" s="17" t="s">
        <v>1606</v>
      </c>
      <c r="R269" s="79" t="s">
        <v>616</v>
      </c>
      <c r="S269" s="139" t="s">
        <v>12</v>
      </c>
      <c r="T269" s="140"/>
    </row>
    <row r="270" spans="1:20" ht="41.25" customHeight="1" x14ac:dyDescent="0.2">
      <c r="A270" s="39">
        <v>2</v>
      </c>
      <c r="B270" s="39">
        <v>8</v>
      </c>
      <c r="C270" s="39">
        <v>8.1</v>
      </c>
      <c r="D270" s="72" t="s">
        <v>142</v>
      </c>
      <c r="E270" s="16" t="s">
        <v>222</v>
      </c>
      <c r="F270" s="7" t="s">
        <v>55</v>
      </c>
      <c r="G270" s="19" t="s">
        <v>611</v>
      </c>
      <c r="H270" s="19" t="s">
        <v>569</v>
      </c>
      <c r="I270" s="12" t="s">
        <v>9</v>
      </c>
      <c r="J270" s="17" t="s">
        <v>12</v>
      </c>
      <c r="K270" s="12" t="s">
        <v>816</v>
      </c>
      <c r="L270" s="128" t="s">
        <v>523</v>
      </c>
      <c r="M270" s="126" t="s">
        <v>1415</v>
      </c>
      <c r="N270" s="19" t="s">
        <v>1414</v>
      </c>
      <c r="O270" s="12" t="s">
        <v>612</v>
      </c>
      <c r="P270" s="14" t="s">
        <v>1075</v>
      </c>
      <c r="Q270" s="17" t="s">
        <v>1076</v>
      </c>
      <c r="R270" s="79" t="s">
        <v>613</v>
      </c>
      <c r="S270" s="141"/>
      <c r="T270" s="142"/>
    </row>
    <row r="271" spans="1:20" ht="56.25" customHeight="1" x14ac:dyDescent="0.2">
      <c r="A271" s="39">
        <v>2</v>
      </c>
      <c r="B271" s="39">
        <v>8</v>
      </c>
      <c r="C271" s="39">
        <v>8.1</v>
      </c>
      <c r="D271" s="47" t="s">
        <v>142</v>
      </c>
      <c r="E271" s="16" t="s">
        <v>564</v>
      </c>
      <c r="F271" s="7" t="s">
        <v>423</v>
      </c>
      <c r="G271" s="19" t="s">
        <v>423</v>
      </c>
      <c r="H271" s="19" t="s">
        <v>405</v>
      </c>
      <c r="I271" s="12" t="s">
        <v>21</v>
      </c>
      <c r="J271" s="17" t="s">
        <v>12</v>
      </c>
      <c r="K271" s="12" t="s">
        <v>816</v>
      </c>
      <c r="L271" s="17" t="s">
        <v>1287</v>
      </c>
      <c r="M271" s="7" t="s">
        <v>1381</v>
      </c>
      <c r="N271" s="19" t="s">
        <v>1288</v>
      </c>
      <c r="O271" s="12" t="s">
        <v>560</v>
      </c>
      <c r="P271" s="79" t="s">
        <v>1285</v>
      </c>
      <c r="Q271" s="17" t="s">
        <v>1283</v>
      </c>
      <c r="R271" s="129" t="s">
        <v>1134</v>
      </c>
      <c r="S271" s="139" t="s">
        <v>12</v>
      </c>
      <c r="T271" s="140"/>
    </row>
    <row r="272" spans="1:20" ht="56.25" customHeight="1" x14ac:dyDescent="0.2">
      <c r="A272" s="39">
        <v>2</v>
      </c>
      <c r="B272" s="39">
        <v>8</v>
      </c>
      <c r="C272" s="39">
        <v>8.1</v>
      </c>
      <c r="D272" s="47" t="s">
        <v>142</v>
      </c>
      <c r="E272" s="16" t="s">
        <v>564</v>
      </c>
      <c r="F272" s="7" t="s">
        <v>423</v>
      </c>
      <c r="G272" s="19" t="s">
        <v>423</v>
      </c>
      <c r="H272" s="19" t="s">
        <v>405</v>
      </c>
      <c r="I272" s="12" t="s">
        <v>21</v>
      </c>
      <c r="J272" s="17" t="s">
        <v>12</v>
      </c>
      <c r="K272" s="12" t="s">
        <v>816</v>
      </c>
      <c r="L272" s="17" t="s">
        <v>1287</v>
      </c>
      <c r="M272" s="90" t="s">
        <v>1381</v>
      </c>
      <c r="N272" s="19" t="s">
        <v>1288</v>
      </c>
      <c r="O272" s="12" t="s">
        <v>560</v>
      </c>
      <c r="P272" s="79" t="s">
        <v>1286</v>
      </c>
      <c r="Q272" s="17" t="s">
        <v>1284</v>
      </c>
      <c r="R272" s="129" t="s">
        <v>1134</v>
      </c>
      <c r="S272" s="141"/>
      <c r="T272" s="142"/>
    </row>
    <row r="273" spans="1:20" ht="66" customHeight="1" x14ac:dyDescent="0.2">
      <c r="A273" s="39">
        <v>2</v>
      </c>
      <c r="B273" s="39">
        <v>8</v>
      </c>
      <c r="C273" s="39">
        <v>8.1</v>
      </c>
      <c r="D273" s="47" t="s">
        <v>142</v>
      </c>
      <c r="E273" s="39" t="s">
        <v>564</v>
      </c>
      <c r="F273" s="7" t="s">
        <v>423</v>
      </c>
      <c r="G273" s="17" t="s">
        <v>423</v>
      </c>
      <c r="H273" s="17" t="s">
        <v>405</v>
      </c>
      <c r="I273" s="79" t="s">
        <v>21</v>
      </c>
      <c r="J273" s="17" t="s">
        <v>12</v>
      </c>
      <c r="K273" s="79" t="s">
        <v>816</v>
      </c>
      <c r="L273" s="17" t="s">
        <v>1078</v>
      </c>
      <c r="M273" s="17" t="s">
        <v>1382</v>
      </c>
      <c r="N273" s="17" t="s">
        <v>1079</v>
      </c>
      <c r="O273" s="79" t="s">
        <v>560</v>
      </c>
      <c r="P273" s="79" t="s">
        <v>1082</v>
      </c>
      <c r="Q273" s="17" t="s">
        <v>1083</v>
      </c>
      <c r="R273" s="49" t="s">
        <v>865</v>
      </c>
      <c r="S273" s="139" t="s">
        <v>12</v>
      </c>
      <c r="T273" s="140"/>
    </row>
    <row r="274" spans="1:20" ht="66" customHeight="1" x14ac:dyDescent="0.2">
      <c r="A274" s="39">
        <v>2</v>
      </c>
      <c r="B274" s="39">
        <v>8</v>
      </c>
      <c r="C274" s="39">
        <v>8.1</v>
      </c>
      <c r="D274" s="47" t="s">
        <v>142</v>
      </c>
      <c r="E274" s="39" t="s">
        <v>564</v>
      </c>
      <c r="F274" s="7" t="s">
        <v>423</v>
      </c>
      <c r="G274" s="17" t="s">
        <v>423</v>
      </c>
      <c r="H274" s="17" t="s">
        <v>405</v>
      </c>
      <c r="I274" s="79" t="s">
        <v>21</v>
      </c>
      <c r="J274" s="17" t="s">
        <v>12</v>
      </c>
      <c r="K274" s="79" t="s">
        <v>816</v>
      </c>
      <c r="L274" s="17" t="s">
        <v>1078</v>
      </c>
      <c r="M274" s="17" t="s">
        <v>1382</v>
      </c>
      <c r="N274" s="17" t="s">
        <v>1079</v>
      </c>
      <c r="O274" s="79" t="s">
        <v>560</v>
      </c>
      <c r="P274" s="79" t="s">
        <v>1080</v>
      </c>
      <c r="Q274" s="17" t="s">
        <v>1081</v>
      </c>
      <c r="R274" s="49" t="s">
        <v>865</v>
      </c>
      <c r="S274" s="141"/>
      <c r="T274" s="142"/>
    </row>
    <row r="275" spans="1:20" ht="66" customHeight="1" x14ac:dyDescent="0.2">
      <c r="A275" s="39">
        <v>2</v>
      </c>
      <c r="B275" s="39">
        <v>8</v>
      </c>
      <c r="C275" s="39">
        <v>8.1</v>
      </c>
      <c r="D275" s="47" t="s">
        <v>142</v>
      </c>
      <c r="E275" s="39" t="s">
        <v>564</v>
      </c>
      <c r="F275" s="7" t="s">
        <v>423</v>
      </c>
      <c r="G275" s="17" t="s">
        <v>423</v>
      </c>
      <c r="H275" s="17" t="s">
        <v>405</v>
      </c>
      <c r="I275" s="79" t="s">
        <v>21</v>
      </c>
      <c r="J275" s="17" t="s">
        <v>12</v>
      </c>
      <c r="K275" s="79" t="s">
        <v>816</v>
      </c>
      <c r="L275" s="17" t="s">
        <v>1084</v>
      </c>
      <c r="M275" s="17" t="s">
        <v>1383</v>
      </c>
      <c r="N275" s="17" t="s">
        <v>1085</v>
      </c>
      <c r="O275" s="79" t="s">
        <v>560</v>
      </c>
      <c r="P275" s="79" t="s">
        <v>507</v>
      </c>
      <c r="Q275" s="17" t="s">
        <v>505</v>
      </c>
      <c r="R275" s="78" t="s">
        <v>589</v>
      </c>
      <c r="S275" s="139" t="s">
        <v>12</v>
      </c>
      <c r="T275" s="140"/>
    </row>
    <row r="276" spans="1:20" ht="66" customHeight="1" x14ac:dyDescent="0.2">
      <c r="A276" s="39">
        <v>2</v>
      </c>
      <c r="B276" s="39">
        <v>8</v>
      </c>
      <c r="C276" s="39">
        <v>8.1</v>
      </c>
      <c r="D276" s="47" t="s">
        <v>142</v>
      </c>
      <c r="E276" s="39" t="s">
        <v>564</v>
      </c>
      <c r="F276" s="7" t="s">
        <v>423</v>
      </c>
      <c r="G276" s="17" t="s">
        <v>423</v>
      </c>
      <c r="H276" s="17" t="s">
        <v>405</v>
      </c>
      <c r="I276" s="79" t="s">
        <v>21</v>
      </c>
      <c r="J276" s="17" t="s">
        <v>12</v>
      </c>
      <c r="K276" s="79" t="s">
        <v>816</v>
      </c>
      <c r="L276" s="17" t="s">
        <v>1084</v>
      </c>
      <c r="M276" s="17" t="s">
        <v>1383</v>
      </c>
      <c r="N276" s="17" t="s">
        <v>1085</v>
      </c>
      <c r="O276" s="79" t="s">
        <v>560</v>
      </c>
      <c r="P276" s="79" t="s">
        <v>508</v>
      </c>
      <c r="Q276" s="17" t="s">
        <v>506</v>
      </c>
      <c r="R276" s="78" t="s">
        <v>589</v>
      </c>
      <c r="S276" s="141"/>
      <c r="T276" s="142"/>
    </row>
    <row r="277" spans="1:20" ht="74.25" customHeight="1" x14ac:dyDescent="0.2">
      <c r="A277" s="39">
        <v>2</v>
      </c>
      <c r="B277" s="39">
        <v>8</v>
      </c>
      <c r="C277" s="39">
        <v>8.1</v>
      </c>
      <c r="D277" s="72" t="s">
        <v>142</v>
      </c>
      <c r="E277" s="16" t="s">
        <v>564</v>
      </c>
      <c r="F277" s="7" t="s">
        <v>423</v>
      </c>
      <c r="G277" s="17" t="s">
        <v>423</v>
      </c>
      <c r="H277" s="17" t="s">
        <v>569</v>
      </c>
      <c r="I277" s="79" t="s">
        <v>9</v>
      </c>
      <c r="J277" s="17" t="s">
        <v>12</v>
      </c>
      <c r="K277" s="11" t="s">
        <v>816</v>
      </c>
      <c r="L277" s="22" t="s">
        <v>1385</v>
      </c>
      <c r="M277" s="22" t="s">
        <v>1384</v>
      </c>
      <c r="N277" s="22" t="s">
        <v>1086</v>
      </c>
      <c r="O277" s="11" t="s">
        <v>560</v>
      </c>
      <c r="P277" s="11" t="s">
        <v>1087</v>
      </c>
      <c r="Q277" s="22" t="s">
        <v>1088</v>
      </c>
      <c r="R277" s="73" t="s">
        <v>1065</v>
      </c>
      <c r="S277" s="139" t="s">
        <v>12</v>
      </c>
      <c r="T277" s="140"/>
    </row>
    <row r="278" spans="1:20" ht="77.25" customHeight="1" x14ac:dyDescent="0.2">
      <c r="A278" s="39">
        <v>2</v>
      </c>
      <c r="B278" s="10">
        <v>8</v>
      </c>
      <c r="C278" s="10">
        <v>8.1</v>
      </c>
      <c r="D278" s="72" t="s">
        <v>142</v>
      </c>
      <c r="E278" s="70" t="s">
        <v>564</v>
      </c>
      <c r="F278" s="18" t="s">
        <v>423</v>
      </c>
      <c r="G278" s="22" t="s">
        <v>423</v>
      </c>
      <c r="H278" s="22" t="s">
        <v>569</v>
      </c>
      <c r="I278" s="11" t="s">
        <v>9</v>
      </c>
      <c r="J278" s="22" t="s">
        <v>12</v>
      </c>
      <c r="K278" s="11" t="s">
        <v>816</v>
      </c>
      <c r="L278" s="22" t="s">
        <v>1385</v>
      </c>
      <c r="M278" s="22" t="s">
        <v>1384</v>
      </c>
      <c r="N278" s="22" t="s">
        <v>1086</v>
      </c>
      <c r="O278" s="11" t="s">
        <v>560</v>
      </c>
      <c r="P278" s="11" t="s">
        <v>1089</v>
      </c>
      <c r="Q278" s="22" t="s">
        <v>1090</v>
      </c>
      <c r="R278" s="73" t="s">
        <v>1065</v>
      </c>
      <c r="S278" s="141"/>
      <c r="T278" s="142"/>
    </row>
    <row r="279" spans="1:20" ht="52.5" customHeight="1" x14ac:dyDescent="0.2">
      <c r="A279" s="39">
        <v>2</v>
      </c>
      <c r="B279" s="39">
        <v>8</v>
      </c>
      <c r="C279" s="39">
        <v>8.1</v>
      </c>
      <c r="D279" s="74" t="s">
        <v>119</v>
      </c>
      <c r="E279" s="39" t="s">
        <v>564</v>
      </c>
      <c r="F279" s="7" t="s">
        <v>423</v>
      </c>
      <c r="G279" s="17" t="s">
        <v>423</v>
      </c>
      <c r="H279" s="67" t="s">
        <v>405</v>
      </c>
      <c r="I279" s="79" t="s">
        <v>21</v>
      </c>
      <c r="J279" s="17" t="s">
        <v>12</v>
      </c>
      <c r="K279" s="79" t="s">
        <v>816</v>
      </c>
      <c r="L279" s="17" t="s">
        <v>1091</v>
      </c>
      <c r="M279" s="17" t="s">
        <v>1386</v>
      </c>
      <c r="N279" s="17" t="s">
        <v>1092</v>
      </c>
      <c r="O279" s="79" t="s">
        <v>560</v>
      </c>
      <c r="P279" s="79" t="s">
        <v>120</v>
      </c>
      <c r="Q279" s="17" t="s">
        <v>1093</v>
      </c>
      <c r="R279" s="49" t="s">
        <v>1094</v>
      </c>
      <c r="S279" s="139" t="s">
        <v>12</v>
      </c>
      <c r="T279" s="140"/>
    </row>
    <row r="280" spans="1:20" ht="52.5" customHeight="1" x14ac:dyDescent="0.2">
      <c r="A280" s="39">
        <v>2</v>
      </c>
      <c r="B280" s="39">
        <v>8</v>
      </c>
      <c r="C280" s="39">
        <v>8.1</v>
      </c>
      <c r="D280" s="74" t="s">
        <v>119</v>
      </c>
      <c r="E280" s="39" t="s">
        <v>564</v>
      </c>
      <c r="F280" s="7" t="s">
        <v>423</v>
      </c>
      <c r="G280" s="17" t="s">
        <v>423</v>
      </c>
      <c r="H280" s="67" t="s">
        <v>405</v>
      </c>
      <c r="I280" s="79" t="s">
        <v>21</v>
      </c>
      <c r="J280" s="17" t="s">
        <v>12</v>
      </c>
      <c r="K280" s="79" t="s">
        <v>816</v>
      </c>
      <c r="L280" s="17" t="s">
        <v>1091</v>
      </c>
      <c r="M280" s="17" t="s">
        <v>1386</v>
      </c>
      <c r="N280" s="17" t="s">
        <v>1092</v>
      </c>
      <c r="O280" s="79" t="s">
        <v>560</v>
      </c>
      <c r="P280" s="79" t="s">
        <v>121</v>
      </c>
      <c r="Q280" s="17" t="s">
        <v>1593</v>
      </c>
      <c r="R280" s="49" t="s">
        <v>1094</v>
      </c>
      <c r="S280" s="141"/>
      <c r="T280" s="142"/>
    </row>
    <row r="281" spans="1:20" ht="52.5" customHeight="1" x14ac:dyDescent="0.2">
      <c r="A281" s="39">
        <v>2</v>
      </c>
      <c r="B281" s="39">
        <v>9</v>
      </c>
      <c r="C281" s="16">
        <v>9.1</v>
      </c>
      <c r="D281" s="47" t="s">
        <v>241</v>
      </c>
      <c r="E281" s="16" t="s">
        <v>1485</v>
      </c>
      <c r="F281" s="7" t="s">
        <v>424</v>
      </c>
      <c r="G281" s="17" t="s">
        <v>1096</v>
      </c>
      <c r="H281" s="67" t="s">
        <v>405</v>
      </c>
      <c r="I281" s="79" t="s">
        <v>21</v>
      </c>
      <c r="J281" s="17" t="s">
        <v>12</v>
      </c>
      <c r="K281" s="46">
        <v>0.9</v>
      </c>
      <c r="L281" s="21" t="s">
        <v>1097</v>
      </c>
      <c r="M281" s="116" t="s">
        <v>1371</v>
      </c>
      <c r="N281" s="17" t="s">
        <v>1098</v>
      </c>
      <c r="O281" s="79" t="s">
        <v>1099</v>
      </c>
      <c r="P281" s="14" t="s">
        <v>1100</v>
      </c>
      <c r="Q281" s="17" t="s">
        <v>1101</v>
      </c>
      <c r="R281" s="78" t="s">
        <v>871</v>
      </c>
      <c r="S281" s="139" t="s">
        <v>12</v>
      </c>
      <c r="T281" s="140"/>
    </row>
    <row r="282" spans="1:20" ht="57" customHeight="1" x14ac:dyDescent="0.2">
      <c r="A282" s="39">
        <v>2</v>
      </c>
      <c r="B282" s="39">
        <v>9</v>
      </c>
      <c r="C282" s="16">
        <v>9.1</v>
      </c>
      <c r="D282" s="47" t="s">
        <v>241</v>
      </c>
      <c r="E282" s="16" t="s">
        <v>1485</v>
      </c>
      <c r="F282" s="7" t="s">
        <v>10</v>
      </c>
      <c r="G282" s="17" t="s">
        <v>1292</v>
      </c>
      <c r="H282" s="67" t="s">
        <v>405</v>
      </c>
      <c r="I282" s="79" t="s">
        <v>21</v>
      </c>
      <c r="J282" s="17" t="s">
        <v>12</v>
      </c>
      <c r="K282" s="46">
        <v>0.9</v>
      </c>
      <c r="L282" s="21" t="s">
        <v>1097</v>
      </c>
      <c r="M282" s="116" t="s">
        <v>1371</v>
      </c>
      <c r="N282" s="17" t="s">
        <v>1098</v>
      </c>
      <c r="O282" s="79" t="s">
        <v>1099</v>
      </c>
      <c r="P282" s="14" t="s">
        <v>472</v>
      </c>
      <c r="Q282" s="17" t="s">
        <v>1594</v>
      </c>
      <c r="R282" s="78" t="s">
        <v>871</v>
      </c>
      <c r="S282" s="141"/>
      <c r="T282" s="142"/>
    </row>
    <row r="283" spans="1:20" ht="52.5" customHeight="1" x14ac:dyDescent="0.2">
      <c r="A283" s="39">
        <v>2</v>
      </c>
      <c r="B283" s="39">
        <v>9</v>
      </c>
      <c r="C283" s="16">
        <v>9.3000000000000007</v>
      </c>
      <c r="D283" s="47" t="s">
        <v>241</v>
      </c>
      <c r="E283" s="16" t="s">
        <v>222</v>
      </c>
      <c r="F283" s="7" t="s">
        <v>424</v>
      </c>
      <c r="G283" s="17" t="s">
        <v>1103</v>
      </c>
      <c r="H283" s="67" t="s">
        <v>405</v>
      </c>
      <c r="I283" s="79" t="s">
        <v>21</v>
      </c>
      <c r="J283" s="17" t="s">
        <v>12</v>
      </c>
      <c r="K283" s="79" t="s">
        <v>559</v>
      </c>
      <c r="L283" s="21" t="s">
        <v>1104</v>
      </c>
      <c r="M283" s="116" t="s">
        <v>1387</v>
      </c>
      <c r="N283" s="17" t="s">
        <v>1105</v>
      </c>
      <c r="O283" s="79" t="s">
        <v>560</v>
      </c>
      <c r="P283" s="79" t="s">
        <v>1106</v>
      </c>
      <c r="Q283" s="17" t="s">
        <v>1107</v>
      </c>
      <c r="R283" s="49" t="s">
        <v>1016</v>
      </c>
      <c r="S283" s="139" t="s">
        <v>12</v>
      </c>
      <c r="T283" s="140"/>
    </row>
    <row r="284" spans="1:20" ht="52.5" customHeight="1" x14ac:dyDescent="0.2">
      <c r="A284" s="39">
        <v>2</v>
      </c>
      <c r="B284" s="39">
        <v>9</v>
      </c>
      <c r="C284" s="16">
        <v>9.3000000000000007</v>
      </c>
      <c r="D284" s="47" t="s">
        <v>241</v>
      </c>
      <c r="E284" s="16" t="s">
        <v>222</v>
      </c>
      <c r="F284" s="7" t="s">
        <v>424</v>
      </c>
      <c r="G284" s="17" t="s">
        <v>1103</v>
      </c>
      <c r="H284" s="67" t="s">
        <v>405</v>
      </c>
      <c r="I284" s="79" t="s">
        <v>21</v>
      </c>
      <c r="J284" s="17" t="s">
        <v>12</v>
      </c>
      <c r="K284" s="79" t="s">
        <v>559</v>
      </c>
      <c r="L284" s="21" t="s">
        <v>1104</v>
      </c>
      <c r="M284" s="116" t="s">
        <v>1387</v>
      </c>
      <c r="N284" s="17" t="s">
        <v>1105</v>
      </c>
      <c r="O284" s="79" t="s">
        <v>560</v>
      </c>
      <c r="P284" s="79" t="s">
        <v>1108</v>
      </c>
      <c r="Q284" s="17" t="s">
        <v>1109</v>
      </c>
      <c r="R284" s="79" t="s">
        <v>1016</v>
      </c>
      <c r="S284" s="141"/>
      <c r="T284" s="142"/>
    </row>
    <row r="285" spans="1:20" ht="58.5" customHeight="1" x14ac:dyDescent="0.2">
      <c r="A285" s="39">
        <v>2</v>
      </c>
      <c r="B285" s="39">
        <v>9</v>
      </c>
      <c r="C285" s="39">
        <v>9.4</v>
      </c>
      <c r="D285" s="74" t="s">
        <v>241</v>
      </c>
      <c r="E285" s="39" t="s">
        <v>222</v>
      </c>
      <c r="F285" s="7" t="s">
        <v>424</v>
      </c>
      <c r="G285" s="17" t="s">
        <v>1095</v>
      </c>
      <c r="H285" s="17" t="s">
        <v>569</v>
      </c>
      <c r="I285" s="79" t="s">
        <v>21</v>
      </c>
      <c r="J285" s="17" t="s">
        <v>12</v>
      </c>
      <c r="K285" s="79" t="s">
        <v>816</v>
      </c>
      <c r="L285" s="67" t="s">
        <v>1110</v>
      </c>
      <c r="M285" s="88" t="s">
        <v>1389</v>
      </c>
      <c r="N285" s="17" t="s">
        <v>1388</v>
      </c>
      <c r="O285" s="79" t="s">
        <v>560</v>
      </c>
      <c r="P285" s="79" t="s">
        <v>425</v>
      </c>
      <c r="Q285" s="17" t="s">
        <v>426</v>
      </c>
      <c r="R285" s="49" t="s">
        <v>1016</v>
      </c>
      <c r="S285" s="139" t="s">
        <v>12</v>
      </c>
      <c r="T285" s="140"/>
    </row>
    <row r="286" spans="1:20" ht="58.5" customHeight="1" x14ac:dyDescent="0.2">
      <c r="A286" s="39">
        <v>2</v>
      </c>
      <c r="B286" s="39">
        <v>9</v>
      </c>
      <c r="C286" s="39">
        <v>9.4</v>
      </c>
      <c r="D286" s="74" t="s">
        <v>241</v>
      </c>
      <c r="E286" s="39" t="s">
        <v>222</v>
      </c>
      <c r="F286" s="7" t="s">
        <v>424</v>
      </c>
      <c r="G286" s="17" t="s">
        <v>1095</v>
      </c>
      <c r="H286" s="17" t="s">
        <v>569</v>
      </c>
      <c r="I286" s="79" t="s">
        <v>21</v>
      </c>
      <c r="J286" s="17" t="s">
        <v>12</v>
      </c>
      <c r="K286" s="79" t="s">
        <v>816</v>
      </c>
      <c r="L286" s="67" t="s">
        <v>1110</v>
      </c>
      <c r="M286" s="88" t="s">
        <v>1389</v>
      </c>
      <c r="N286" s="17" t="s">
        <v>1388</v>
      </c>
      <c r="O286" s="79" t="s">
        <v>560</v>
      </c>
      <c r="P286" s="79" t="s">
        <v>160</v>
      </c>
      <c r="Q286" s="17" t="s">
        <v>242</v>
      </c>
      <c r="R286" s="79" t="s">
        <v>1016</v>
      </c>
      <c r="S286" s="141"/>
      <c r="T286" s="142"/>
    </row>
    <row r="287" spans="1:20" ht="71.25" customHeight="1" x14ac:dyDescent="0.2">
      <c r="A287" s="39">
        <v>2</v>
      </c>
      <c r="B287" s="39">
        <v>9</v>
      </c>
      <c r="C287" s="39">
        <v>9.5</v>
      </c>
      <c r="D287" s="74" t="s">
        <v>241</v>
      </c>
      <c r="E287" s="39" t="s">
        <v>1485</v>
      </c>
      <c r="F287" s="7" t="s">
        <v>424</v>
      </c>
      <c r="G287" s="17" t="s">
        <v>1096</v>
      </c>
      <c r="H287" s="67" t="s">
        <v>405</v>
      </c>
      <c r="I287" s="79" t="s">
        <v>21</v>
      </c>
      <c r="J287" s="17" t="s">
        <v>12</v>
      </c>
      <c r="K287" s="79" t="s">
        <v>816</v>
      </c>
      <c r="L287" s="17" t="s">
        <v>1111</v>
      </c>
      <c r="M287" s="17" t="s">
        <v>1390</v>
      </c>
      <c r="N287" s="17" t="s">
        <v>1268</v>
      </c>
      <c r="O287" s="79" t="s">
        <v>560</v>
      </c>
      <c r="P287" s="79" t="s">
        <v>427</v>
      </c>
      <c r="Q287" s="17" t="s">
        <v>428</v>
      </c>
      <c r="R287" s="49" t="s">
        <v>1016</v>
      </c>
      <c r="S287" s="139" t="s">
        <v>12</v>
      </c>
      <c r="T287" s="140"/>
    </row>
    <row r="288" spans="1:20" ht="71.25" customHeight="1" x14ac:dyDescent="0.2">
      <c r="A288" s="39">
        <v>2</v>
      </c>
      <c r="B288" s="39">
        <v>9</v>
      </c>
      <c r="C288" s="39">
        <v>9.5</v>
      </c>
      <c r="D288" s="74" t="s">
        <v>241</v>
      </c>
      <c r="E288" s="39" t="s">
        <v>1485</v>
      </c>
      <c r="F288" s="7" t="s">
        <v>424</v>
      </c>
      <c r="G288" s="17" t="s">
        <v>1096</v>
      </c>
      <c r="H288" s="67" t="s">
        <v>405</v>
      </c>
      <c r="I288" s="79" t="s">
        <v>21</v>
      </c>
      <c r="J288" s="17" t="s">
        <v>12</v>
      </c>
      <c r="K288" s="79" t="s">
        <v>816</v>
      </c>
      <c r="L288" s="17" t="s">
        <v>1111</v>
      </c>
      <c r="M288" s="17" t="s">
        <v>1390</v>
      </c>
      <c r="N288" s="17" t="s">
        <v>1268</v>
      </c>
      <c r="O288" s="79" t="s">
        <v>560</v>
      </c>
      <c r="P288" s="79" t="s">
        <v>429</v>
      </c>
      <c r="Q288" s="17" t="s">
        <v>430</v>
      </c>
      <c r="R288" s="49" t="s">
        <v>1102</v>
      </c>
      <c r="S288" s="141"/>
      <c r="T288" s="142"/>
    </row>
    <row r="289" spans="1:20" ht="63" customHeight="1" x14ac:dyDescent="0.2">
      <c r="A289" s="39">
        <v>2</v>
      </c>
      <c r="B289" s="39">
        <v>10</v>
      </c>
      <c r="C289" s="39">
        <v>10.1</v>
      </c>
      <c r="D289" s="47" t="s">
        <v>243</v>
      </c>
      <c r="E289" s="39" t="s">
        <v>40</v>
      </c>
      <c r="F289" s="7" t="s">
        <v>123</v>
      </c>
      <c r="G289" s="17" t="s">
        <v>1112</v>
      </c>
      <c r="H289" s="67" t="s">
        <v>405</v>
      </c>
      <c r="I289" s="79" t="s">
        <v>21</v>
      </c>
      <c r="J289" s="17" t="s">
        <v>12</v>
      </c>
      <c r="K289" s="79" t="s">
        <v>816</v>
      </c>
      <c r="L289" s="17" t="s">
        <v>1113</v>
      </c>
      <c r="M289" s="17" t="s">
        <v>1391</v>
      </c>
      <c r="N289" s="17" t="s">
        <v>1269</v>
      </c>
      <c r="O289" s="79" t="s">
        <v>560</v>
      </c>
      <c r="P289" s="79" t="s">
        <v>1278</v>
      </c>
      <c r="Q289" s="17" t="s">
        <v>1116</v>
      </c>
      <c r="R289" s="39" t="s">
        <v>1115</v>
      </c>
      <c r="S289" s="139" t="s">
        <v>12</v>
      </c>
      <c r="T289" s="140"/>
    </row>
    <row r="290" spans="1:20" ht="63" customHeight="1" x14ac:dyDescent="0.2">
      <c r="A290" s="39">
        <v>2</v>
      </c>
      <c r="B290" s="39">
        <v>10</v>
      </c>
      <c r="C290" s="39">
        <v>10.1</v>
      </c>
      <c r="D290" s="47" t="s">
        <v>243</v>
      </c>
      <c r="E290" s="39" t="s">
        <v>40</v>
      </c>
      <c r="F290" s="7" t="s">
        <v>123</v>
      </c>
      <c r="G290" s="17" t="s">
        <v>1112</v>
      </c>
      <c r="H290" s="67" t="s">
        <v>405</v>
      </c>
      <c r="I290" s="79" t="s">
        <v>21</v>
      </c>
      <c r="J290" s="17" t="s">
        <v>12</v>
      </c>
      <c r="K290" s="79" t="s">
        <v>816</v>
      </c>
      <c r="L290" s="17" t="s">
        <v>1113</v>
      </c>
      <c r="M290" s="17" t="s">
        <v>1391</v>
      </c>
      <c r="N290" s="17" t="s">
        <v>1269</v>
      </c>
      <c r="O290" s="79" t="s">
        <v>560</v>
      </c>
      <c r="P290" s="79" t="s">
        <v>1279</v>
      </c>
      <c r="Q290" s="17" t="s">
        <v>1114</v>
      </c>
      <c r="R290" s="39" t="s">
        <v>1115</v>
      </c>
      <c r="S290" s="141"/>
      <c r="T290" s="142"/>
    </row>
    <row r="291" spans="1:20" ht="51" customHeight="1" x14ac:dyDescent="0.2">
      <c r="A291" s="39">
        <v>2</v>
      </c>
      <c r="B291" s="39">
        <v>10</v>
      </c>
      <c r="C291" s="39">
        <v>10.1</v>
      </c>
      <c r="D291" s="47" t="s">
        <v>243</v>
      </c>
      <c r="E291" s="39" t="s">
        <v>40</v>
      </c>
      <c r="F291" s="13" t="s">
        <v>1117</v>
      </c>
      <c r="G291" s="19" t="s">
        <v>1117</v>
      </c>
      <c r="H291" s="17" t="s">
        <v>569</v>
      </c>
      <c r="I291" s="79" t="s">
        <v>21</v>
      </c>
      <c r="J291" s="17" t="s">
        <v>12</v>
      </c>
      <c r="K291" s="79" t="s">
        <v>816</v>
      </c>
      <c r="L291" s="17" t="s">
        <v>1118</v>
      </c>
      <c r="M291" s="17" t="s">
        <v>1372</v>
      </c>
      <c r="N291" s="17" t="s">
        <v>1119</v>
      </c>
      <c r="O291" s="79" t="s">
        <v>560</v>
      </c>
      <c r="P291" s="79" t="s">
        <v>1120</v>
      </c>
      <c r="Q291" s="17" t="s">
        <v>1121</v>
      </c>
      <c r="R291" s="39" t="s">
        <v>1122</v>
      </c>
      <c r="S291" s="139" t="s">
        <v>12</v>
      </c>
      <c r="T291" s="140"/>
    </row>
    <row r="292" spans="1:20" ht="51" customHeight="1" x14ac:dyDescent="0.2">
      <c r="A292" s="39">
        <v>2</v>
      </c>
      <c r="B292" s="39">
        <v>10</v>
      </c>
      <c r="C292" s="39">
        <v>10.1</v>
      </c>
      <c r="D292" s="72" t="s">
        <v>243</v>
      </c>
      <c r="E292" s="39" t="s">
        <v>40</v>
      </c>
      <c r="F292" s="13" t="s">
        <v>1117</v>
      </c>
      <c r="G292" s="19" t="s">
        <v>1117</v>
      </c>
      <c r="H292" s="17" t="s">
        <v>569</v>
      </c>
      <c r="I292" s="79" t="s">
        <v>21</v>
      </c>
      <c r="J292" s="17" t="s">
        <v>12</v>
      </c>
      <c r="K292" s="79" t="s">
        <v>816</v>
      </c>
      <c r="L292" s="17" t="s">
        <v>1118</v>
      </c>
      <c r="M292" s="17" t="s">
        <v>1372</v>
      </c>
      <c r="N292" s="17" t="s">
        <v>1119</v>
      </c>
      <c r="O292" s="79" t="s">
        <v>560</v>
      </c>
      <c r="P292" s="79" t="s">
        <v>1123</v>
      </c>
      <c r="Q292" s="17" t="s">
        <v>1595</v>
      </c>
      <c r="R292" s="39" t="s">
        <v>1122</v>
      </c>
      <c r="S292" s="141"/>
      <c r="T292" s="142"/>
    </row>
    <row r="293" spans="1:20" ht="51.75" customHeight="1" x14ac:dyDescent="0.2">
      <c r="A293" s="39">
        <v>2</v>
      </c>
      <c r="B293" s="39">
        <v>10</v>
      </c>
      <c r="C293" s="39">
        <v>10.1</v>
      </c>
      <c r="D293" s="47" t="s">
        <v>243</v>
      </c>
      <c r="E293" s="39" t="s">
        <v>222</v>
      </c>
      <c r="F293" s="13" t="s">
        <v>1117</v>
      </c>
      <c r="G293" s="19" t="s">
        <v>1117</v>
      </c>
      <c r="H293" s="67" t="s">
        <v>405</v>
      </c>
      <c r="I293" s="79" t="s">
        <v>21</v>
      </c>
      <c r="J293" s="17" t="s">
        <v>12</v>
      </c>
      <c r="K293" s="79" t="s">
        <v>816</v>
      </c>
      <c r="L293" s="67" t="s">
        <v>1124</v>
      </c>
      <c r="M293" s="67" t="s">
        <v>1392</v>
      </c>
      <c r="N293" s="17" t="s">
        <v>1125</v>
      </c>
      <c r="O293" s="79" t="s">
        <v>560</v>
      </c>
      <c r="P293" s="56" t="s">
        <v>1126</v>
      </c>
      <c r="Q293" s="17" t="s">
        <v>1127</v>
      </c>
      <c r="R293" s="39" t="s">
        <v>1122</v>
      </c>
      <c r="S293" s="139" t="s">
        <v>12</v>
      </c>
      <c r="T293" s="140"/>
    </row>
    <row r="294" spans="1:20" ht="51.75" customHeight="1" x14ac:dyDescent="0.2">
      <c r="A294" s="39">
        <v>2</v>
      </c>
      <c r="B294" s="39">
        <v>10</v>
      </c>
      <c r="C294" s="39">
        <v>10.1</v>
      </c>
      <c r="D294" s="47" t="s">
        <v>243</v>
      </c>
      <c r="E294" s="39" t="s">
        <v>222</v>
      </c>
      <c r="F294" s="13" t="s">
        <v>1117</v>
      </c>
      <c r="G294" s="19" t="s">
        <v>1117</v>
      </c>
      <c r="H294" s="67" t="s">
        <v>405</v>
      </c>
      <c r="I294" s="79" t="s">
        <v>21</v>
      </c>
      <c r="J294" s="17" t="s">
        <v>12</v>
      </c>
      <c r="K294" s="79" t="s">
        <v>816</v>
      </c>
      <c r="L294" s="67" t="s">
        <v>1124</v>
      </c>
      <c r="M294" s="67" t="s">
        <v>1392</v>
      </c>
      <c r="N294" s="17" t="s">
        <v>1125</v>
      </c>
      <c r="O294" s="79" t="s">
        <v>560</v>
      </c>
      <c r="P294" s="79" t="s">
        <v>1128</v>
      </c>
      <c r="Q294" s="17" t="s">
        <v>1129</v>
      </c>
      <c r="R294" s="39" t="s">
        <v>1122</v>
      </c>
      <c r="S294" s="141"/>
      <c r="T294" s="142"/>
    </row>
    <row r="295" spans="1:20" ht="39" customHeight="1" x14ac:dyDescent="0.2">
      <c r="A295" s="39">
        <v>2</v>
      </c>
      <c r="B295" s="39">
        <v>11</v>
      </c>
      <c r="C295" s="39">
        <v>11.1</v>
      </c>
      <c r="D295" s="74" t="s">
        <v>431</v>
      </c>
      <c r="E295" s="39" t="s">
        <v>1540</v>
      </c>
      <c r="F295" s="7" t="s">
        <v>432</v>
      </c>
      <c r="G295" s="17" t="s">
        <v>1077</v>
      </c>
      <c r="H295" s="17" t="s">
        <v>569</v>
      </c>
      <c r="I295" s="79" t="s">
        <v>21</v>
      </c>
      <c r="J295" s="17" t="s">
        <v>12</v>
      </c>
      <c r="K295" s="79" t="s">
        <v>816</v>
      </c>
      <c r="L295" s="67" t="s">
        <v>1130</v>
      </c>
      <c r="M295" s="67" t="s">
        <v>1393</v>
      </c>
      <c r="N295" s="17" t="s">
        <v>1131</v>
      </c>
      <c r="O295" s="79" t="s">
        <v>560</v>
      </c>
      <c r="P295" s="79" t="s">
        <v>433</v>
      </c>
      <c r="Q295" s="17" t="s">
        <v>1132</v>
      </c>
      <c r="R295" s="79" t="s">
        <v>876</v>
      </c>
      <c r="S295" s="139" t="s">
        <v>12</v>
      </c>
      <c r="T295" s="140"/>
    </row>
    <row r="296" spans="1:20" ht="39" customHeight="1" x14ac:dyDescent="0.2">
      <c r="A296" s="39">
        <v>2</v>
      </c>
      <c r="B296" s="39">
        <v>11</v>
      </c>
      <c r="C296" s="39">
        <v>11.1</v>
      </c>
      <c r="D296" s="74" t="s">
        <v>431</v>
      </c>
      <c r="E296" s="39" t="s">
        <v>1540</v>
      </c>
      <c r="F296" s="7" t="s">
        <v>432</v>
      </c>
      <c r="G296" s="17" t="s">
        <v>1077</v>
      </c>
      <c r="H296" s="17" t="s">
        <v>569</v>
      </c>
      <c r="I296" s="79" t="s">
        <v>21</v>
      </c>
      <c r="J296" s="17" t="s">
        <v>12</v>
      </c>
      <c r="K296" s="79" t="s">
        <v>816</v>
      </c>
      <c r="L296" s="67" t="s">
        <v>1130</v>
      </c>
      <c r="M296" s="67" t="s">
        <v>1393</v>
      </c>
      <c r="N296" s="17" t="s">
        <v>1131</v>
      </c>
      <c r="O296" s="79" t="s">
        <v>560</v>
      </c>
      <c r="P296" s="79" t="s">
        <v>434</v>
      </c>
      <c r="Q296" s="17" t="s">
        <v>1133</v>
      </c>
      <c r="R296" s="79" t="s">
        <v>876</v>
      </c>
      <c r="S296" s="141"/>
      <c r="T296" s="142"/>
    </row>
    <row r="297" spans="1:20" ht="58.5" customHeight="1" x14ac:dyDescent="0.2">
      <c r="A297" s="39">
        <v>2</v>
      </c>
      <c r="B297" s="39">
        <v>11</v>
      </c>
      <c r="C297" s="39">
        <v>11.1</v>
      </c>
      <c r="D297" s="72" t="s">
        <v>431</v>
      </c>
      <c r="E297" s="16" t="s">
        <v>564</v>
      </c>
      <c r="F297" s="7" t="s">
        <v>432</v>
      </c>
      <c r="G297" s="17" t="s">
        <v>1077</v>
      </c>
      <c r="H297" s="17"/>
      <c r="I297" s="79"/>
      <c r="J297" s="17" t="s">
        <v>16</v>
      </c>
      <c r="K297" s="79" t="s">
        <v>816</v>
      </c>
      <c r="L297" s="67" t="s">
        <v>1394</v>
      </c>
      <c r="M297" s="67" t="s">
        <v>1395</v>
      </c>
      <c r="N297" s="17" t="s">
        <v>1136</v>
      </c>
      <c r="O297" s="79" t="s">
        <v>1137</v>
      </c>
      <c r="P297" s="14" t="s">
        <v>511</v>
      </c>
      <c r="Q297" s="15" t="s">
        <v>509</v>
      </c>
      <c r="R297" s="79" t="s">
        <v>867</v>
      </c>
      <c r="S297" s="91">
        <v>20</v>
      </c>
      <c r="T297" s="170">
        <f>((S297-S298)/S297)</f>
        <v>-1.7</v>
      </c>
    </row>
    <row r="298" spans="1:20" ht="58.5" customHeight="1" x14ac:dyDescent="0.2">
      <c r="A298" s="39">
        <v>2</v>
      </c>
      <c r="B298" s="39">
        <v>11</v>
      </c>
      <c r="C298" s="39">
        <v>11.1</v>
      </c>
      <c r="D298" s="72" t="s">
        <v>431</v>
      </c>
      <c r="E298" s="16" t="s">
        <v>564</v>
      </c>
      <c r="F298" s="7" t="s">
        <v>432</v>
      </c>
      <c r="G298" s="17" t="s">
        <v>1077</v>
      </c>
      <c r="H298" s="17"/>
      <c r="I298" s="79"/>
      <c r="J298" s="17" t="s">
        <v>16</v>
      </c>
      <c r="K298" s="79" t="s">
        <v>816</v>
      </c>
      <c r="L298" s="67" t="s">
        <v>1135</v>
      </c>
      <c r="M298" s="67" t="s">
        <v>1395</v>
      </c>
      <c r="N298" s="17" t="s">
        <v>1136</v>
      </c>
      <c r="O298" s="79" t="s">
        <v>560</v>
      </c>
      <c r="P298" s="14" t="s">
        <v>512</v>
      </c>
      <c r="Q298" s="15" t="s">
        <v>510</v>
      </c>
      <c r="R298" s="79" t="s">
        <v>867</v>
      </c>
      <c r="S298" s="91">
        <v>54</v>
      </c>
      <c r="T298" s="171"/>
    </row>
    <row r="299" spans="1:20" ht="45" customHeight="1" x14ac:dyDescent="0.2">
      <c r="A299" s="39">
        <v>2</v>
      </c>
      <c r="B299" s="39">
        <v>11</v>
      </c>
      <c r="C299" s="39">
        <v>11.3</v>
      </c>
      <c r="D299" s="72" t="s">
        <v>431</v>
      </c>
      <c r="E299" s="16" t="s">
        <v>222</v>
      </c>
      <c r="F299" s="7" t="s">
        <v>432</v>
      </c>
      <c r="G299" s="22" t="s">
        <v>1077</v>
      </c>
      <c r="H299" s="67" t="s">
        <v>405</v>
      </c>
      <c r="I299" s="11" t="s">
        <v>21</v>
      </c>
      <c r="J299" s="17" t="s">
        <v>12</v>
      </c>
      <c r="K299" s="11" t="s">
        <v>816</v>
      </c>
      <c r="L299" s="130" t="s">
        <v>1138</v>
      </c>
      <c r="M299" s="130" t="s">
        <v>1396</v>
      </c>
      <c r="N299" s="31" t="s">
        <v>1139</v>
      </c>
      <c r="O299" s="11" t="s">
        <v>560</v>
      </c>
      <c r="P299" s="79" t="s">
        <v>1140</v>
      </c>
      <c r="Q299" s="17" t="s">
        <v>1139</v>
      </c>
      <c r="R299" s="79" t="s">
        <v>876</v>
      </c>
      <c r="S299" s="231" t="s">
        <v>12</v>
      </c>
      <c r="T299" s="232"/>
    </row>
    <row r="300" spans="1:20" ht="71.25" customHeight="1" x14ac:dyDescent="0.2">
      <c r="A300" s="39">
        <v>2</v>
      </c>
      <c r="B300" s="39">
        <v>11</v>
      </c>
      <c r="C300" s="39">
        <v>11.3</v>
      </c>
      <c r="D300" s="72" t="s">
        <v>431</v>
      </c>
      <c r="E300" s="16" t="s">
        <v>1485</v>
      </c>
      <c r="F300" s="7" t="s">
        <v>432</v>
      </c>
      <c r="G300" s="22" t="s">
        <v>1077</v>
      </c>
      <c r="H300" s="67" t="s">
        <v>405</v>
      </c>
      <c r="I300" s="11" t="s">
        <v>21</v>
      </c>
      <c r="J300" s="17" t="s">
        <v>12</v>
      </c>
      <c r="K300" s="11" t="s">
        <v>816</v>
      </c>
      <c r="L300" s="130" t="s">
        <v>1141</v>
      </c>
      <c r="M300" s="130" t="s">
        <v>1397</v>
      </c>
      <c r="N300" s="22" t="s">
        <v>1142</v>
      </c>
      <c r="O300" s="11" t="s">
        <v>560</v>
      </c>
      <c r="P300" s="79" t="s">
        <v>1143</v>
      </c>
      <c r="Q300" s="17" t="s">
        <v>1144</v>
      </c>
      <c r="R300" s="79" t="s">
        <v>624</v>
      </c>
      <c r="S300" s="135" t="s">
        <v>12</v>
      </c>
      <c r="T300" s="136"/>
    </row>
    <row r="301" spans="1:20" ht="71.25" customHeight="1" x14ac:dyDescent="0.2">
      <c r="A301" s="39">
        <v>2</v>
      </c>
      <c r="B301" s="39">
        <v>11</v>
      </c>
      <c r="C301" s="39">
        <v>11.3</v>
      </c>
      <c r="D301" s="72" t="s">
        <v>431</v>
      </c>
      <c r="E301" s="16" t="s">
        <v>1485</v>
      </c>
      <c r="F301" s="7" t="s">
        <v>432</v>
      </c>
      <c r="G301" s="17" t="s">
        <v>1077</v>
      </c>
      <c r="H301" s="67" t="s">
        <v>405</v>
      </c>
      <c r="I301" s="79" t="s">
        <v>21</v>
      </c>
      <c r="J301" s="17" t="s">
        <v>12</v>
      </c>
      <c r="K301" s="79" t="s">
        <v>816</v>
      </c>
      <c r="L301" s="130" t="s">
        <v>1141</v>
      </c>
      <c r="M301" s="130" t="s">
        <v>1397</v>
      </c>
      <c r="N301" s="17" t="s">
        <v>1142</v>
      </c>
      <c r="O301" s="79" t="s">
        <v>560</v>
      </c>
      <c r="P301" s="79" t="s">
        <v>1145</v>
      </c>
      <c r="Q301" s="17" t="s">
        <v>1146</v>
      </c>
      <c r="R301" s="79" t="s">
        <v>624</v>
      </c>
      <c r="S301" s="137"/>
      <c r="T301" s="138"/>
    </row>
    <row r="302" spans="1:20" ht="85.5" customHeight="1" x14ac:dyDescent="0.2">
      <c r="A302" s="39">
        <v>2</v>
      </c>
      <c r="B302" s="39">
        <v>12</v>
      </c>
      <c r="C302" s="16">
        <v>12.1</v>
      </c>
      <c r="D302" s="47" t="s">
        <v>348</v>
      </c>
      <c r="E302" s="16" t="s">
        <v>564</v>
      </c>
      <c r="F302" s="7" t="s">
        <v>432</v>
      </c>
      <c r="G302" s="17" t="s">
        <v>1060</v>
      </c>
      <c r="H302" s="67" t="s">
        <v>405</v>
      </c>
      <c r="I302" s="79" t="s">
        <v>21</v>
      </c>
      <c r="J302" s="17" t="s">
        <v>12</v>
      </c>
      <c r="K302" s="79" t="s">
        <v>816</v>
      </c>
      <c r="L302" s="17" t="s">
        <v>1147</v>
      </c>
      <c r="M302" s="17" t="s">
        <v>1398</v>
      </c>
      <c r="N302" s="17" t="s">
        <v>1281</v>
      </c>
      <c r="O302" s="79" t="s">
        <v>560</v>
      </c>
      <c r="P302" s="87" t="s">
        <v>1148</v>
      </c>
      <c r="Q302" s="67" t="s">
        <v>1149</v>
      </c>
      <c r="R302" s="64" t="s">
        <v>624</v>
      </c>
      <c r="S302" s="135" t="s">
        <v>12</v>
      </c>
      <c r="T302" s="136"/>
    </row>
    <row r="303" spans="1:20" ht="85.5" customHeight="1" x14ac:dyDescent="0.2">
      <c r="A303" s="39">
        <v>2</v>
      </c>
      <c r="B303" s="39">
        <v>12</v>
      </c>
      <c r="C303" s="16">
        <v>12.1</v>
      </c>
      <c r="D303" s="47" t="s">
        <v>348</v>
      </c>
      <c r="E303" s="39" t="s">
        <v>564</v>
      </c>
      <c r="F303" s="7" t="s">
        <v>432</v>
      </c>
      <c r="G303" s="17" t="s">
        <v>1060</v>
      </c>
      <c r="H303" s="67" t="s">
        <v>405</v>
      </c>
      <c r="I303" s="79" t="s">
        <v>21</v>
      </c>
      <c r="J303" s="17" t="s">
        <v>12</v>
      </c>
      <c r="K303" s="79" t="s">
        <v>816</v>
      </c>
      <c r="L303" s="17" t="s">
        <v>1147</v>
      </c>
      <c r="M303" s="17" t="s">
        <v>1398</v>
      </c>
      <c r="N303" s="17" t="s">
        <v>1281</v>
      </c>
      <c r="O303" s="79" t="s">
        <v>560</v>
      </c>
      <c r="P303" s="87" t="s">
        <v>1150</v>
      </c>
      <c r="Q303" s="67" t="s">
        <v>1280</v>
      </c>
      <c r="R303" s="64" t="s">
        <v>624</v>
      </c>
      <c r="S303" s="137"/>
      <c r="T303" s="138"/>
    </row>
    <row r="304" spans="1:20" ht="44.25" customHeight="1" x14ac:dyDescent="0.2">
      <c r="A304" s="39">
        <v>2</v>
      </c>
      <c r="B304" s="39">
        <v>12</v>
      </c>
      <c r="C304" s="16">
        <v>12.1</v>
      </c>
      <c r="D304" s="47" t="s">
        <v>348</v>
      </c>
      <c r="E304" s="39" t="s">
        <v>564</v>
      </c>
      <c r="F304" s="7" t="s">
        <v>55</v>
      </c>
      <c r="G304" s="22" t="s">
        <v>1151</v>
      </c>
      <c r="H304" s="67" t="s">
        <v>405</v>
      </c>
      <c r="I304" s="79" t="s">
        <v>21</v>
      </c>
      <c r="J304" s="111" t="s">
        <v>12</v>
      </c>
      <c r="K304" s="75">
        <v>0.8</v>
      </c>
      <c r="L304" s="17" t="s">
        <v>1152</v>
      </c>
      <c r="M304" s="19" t="s">
        <v>1399</v>
      </c>
      <c r="N304" s="22" t="s">
        <v>1153</v>
      </c>
      <c r="O304" s="11" t="s">
        <v>560</v>
      </c>
      <c r="P304" s="14" t="s">
        <v>1154</v>
      </c>
      <c r="Q304" s="15" t="s">
        <v>1155</v>
      </c>
      <c r="R304" s="79" t="s">
        <v>1156</v>
      </c>
      <c r="S304" s="135" t="s">
        <v>12</v>
      </c>
      <c r="T304" s="136"/>
    </row>
    <row r="305" spans="1:20" ht="44.25" customHeight="1" x14ac:dyDescent="0.2">
      <c r="A305" s="39">
        <v>2</v>
      </c>
      <c r="B305" s="39">
        <v>12</v>
      </c>
      <c r="C305" s="16">
        <v>12.1</v>
      </c>
      <c r="D305" s="47" t="s">
        <v>348</v>
      </c>
      <c r="E305" s="39" t="s">
        <v>564</v>
      </c>
      <c r="F305" s="7" t="s">
        <v>55</v>
      </c>
      <c r="G305" s="22" t="s">
        <v>1151</v>
      </c>
      <c r="H305" s="67" t="s">
        <v>405</v>
      </c>
      <c r="I305" s="79" t="s">
        <v>21</v>
      </c>
      <c r="J305" s="111" t="s">
        <v>12</v>
      </c>
      <c r="K305" s="75">
        <v>0.6</v>
      </c>
      <c r="L305" s="17" t="s">
        <v>1152</v>
      </c>
      <c r="M305" s="19" t="s">
        <v>1399</v>
      </c>
      <c r="N305" s="22" t="s">
        <v>1153</v>
      </c>
      <c r="O305" s="11" t="s">
        <v>560</v>
      </c>
      <c r="P305" s="14" t="s">
        <v>1157</v>
      </c>
      <c r="Q305" s="15" t="s">
        <v>1158</v>
      </c>
      <c r="R305" s="79" t="s">
        <v>1156</v>
      </c>
      <c r="S305" s="137"/>
      <c r="T305" s="138"/>
    </row>
    <row r="306" spans="1:20" ht="48" customHeight="1" x14ac:dyDescent="0.2">
      <c r="A306" s="39">
        <v>2</v>
      </c>
      <c r="B306" s="39">
        <v>12</v>
      </c>
      <c r="C306" s="16">
        <v>12.1</v>
      </c>
      <c r="D306" s="47" t="s">
        <v>348</v>
      </c>
      <c r="E306" s="39" t="s">
        <v>40</v>
      </c>
      <c r="F306" s="7" t="s">
        <v>123</v>
      </c>
      <c r="G306" s="22" t="s">
        <v>1159</v>
      </c>
      <c r="H306" s="22"/>
      <c r="I306" s="11"/>
      <c r="J306" s="17" t="s">
        <v>12</v>
      </c>
      <c r="K306" s="79" t="s">
        <v>816</v>
      </c>
      <c r="L306" s="67" t="s">
        <v>1160</v>
      </c>
      <c r="M306" s="130" t="s">
        <v>1400</v>
      </c>
      <c r="N306" s="22" t="s">
        <v>1161</v>
      </c>
      <c r="O306" s="11" t="s">
        <v>560</v>
      </c>
      <c r="P306" s="79" t="s">
        <v>350</v>
      </c>
      <c r="Q306" s="17" t="s">
        <v>1541</v>
      </c>
      <c r="R306" s="79" t="s">
        <v>624</v>
      </c>
      <c r="S306" s="135" t="s">
        <v>12</v>
      </c>
      <c r="T306" s="136"/>
    </row>
    <row r="307" spans="1:20" ht="46.5" customHeight="1" x14ac:dyDescent="0.2">
      <c r="A307" s="39">
        <v>2</v>
      </c>
      <c r="B307" s="39">
        <v>12</v>
      </c>
      <c r="C307" s="16">
        <v>12.1</v>
      </c>
      <c r="D307" s="47" t="s">
        <v>348</v>
      </c>
      <c r="E307" s="39" t="s">
        <v>40</v>
      </c>
      <c r="F307" s="7" t="s">
        <v>123</v>
      </c>
      <c r="G307" s="22" t="s">
        <v>1159</v>
      </c>
      <c r="H307" s="22"/>
      <c r="I307" s="11"/>
      <c r="J307" s="17" t="s">
        <v>12</v>
      </c>
      <c r="K307" s="79" t="s">
        <v>816</v>
      </c>
      <c r="L307" s="67" t="s">
        <v>1160</v>
      </c>
      <c r="M307" s="67" t="s">
        <v>1400</v>
      </c>
      <c r="N307" s="22" t="s">
        <v>1161</v>
      </c>
      <c r="O307" s="11" t="s">
        <v>560</v>
      </c>
      <c r="P307" s="79" t="s">
        <v>349</v>
      </c>
      <c r="Q307" s="17" t="s">
        <v>1542</v>
      </c>
      <c r="R307" s="79" t="s">
        <v>624</v>
      </c>
      <c r="S307" s="137"/>
      <c r="T307" s="138"/>
    </row>
    <row r="308" spans="1:20" ht="45" customHeight="1" x14ac:dyDescent="0.2">
      <c r="A308" s="39">
        <v>2</v>
      </c>
      <c r="B308" s="39">
        <v>13</v>
      </c>
      <c r="C308" s="39">
        <v>13.1</v>
      </c>
      <c r="D308" s="47" t="s">
        <v>435</v>
      </c>
      <c r="E308" s="39" t="s">
        <v>564</v>
      </c>
      <c r="F308" s="7" t="s">
        <v>1162</v>
      </c>
      <c r="G308" s="17" t="s">
        <v>1159</v>
      </c>
      <c r="H308" s="67" t="s">
        <v>405</v>
      </c>
      <c r="I308" s="79" t="s">
        <v>21</v>
      </c>
      <c r="J308" s="17" t="s">
        <v>12</v>
      </c>
      <c r="K308" s="79" t="s">
        <v>816</v>
      </c>
      <c r="L308" s="67" t="s">
        <v>1163</v>
      </c>
      <c r="M308" s="17" t="s">
        <v>1401</v>
      </c>
      <c r="N308" s="17" t="s">
        <v>1164</v>
      </c>
      <c r="O308" s="79" t="s">
        <v>1156</v>
      </c>
      <c r="P308" s="14" t="s">
        <v>1165</v>
      </c>
      <c r="Q308" s="15" t="s">
        <v>1166</v>
      </c>
      <c r="R308" s="79" t="s">
        <v>1156</v>
      </c>
      <c r="S308" s="135" t="s">
        <v>12</v>
      </c>
      <c r="T308" s="136"/>
    </row>
    <row r="309" spans="1:20" ht="45" customHeight="1" x14ac:dyDescent="0.2">
      <c r="A309" s="39">
        <v>2</v>
      </c>
      <c r="B309" s="39">
        <v>13</v>
      </c>
      <c r="C309" s="39">
        <v>13.1</v>
      </c>
      <c r="D309" s="47" t="s">
        <v>435</v>
      </c>
      <c r="E309" s="39" t="s">
        <v>564</v>
      </c>
      <c r="F309" s="7" t="s">
        <v>1162</v>
      </c>
      <c r="G309" s="17" t="s">
        <v>1159</v>
      </c>
      <c r="H309" s="67" t="s">
        <v>405</v>
      </c>
      <c r="I309" s="79" t="s">
        <v>21</v>
      </c>
      <c r="J309" s="17" t="s">
        <v>12</v>
      </c>
      <c r="K309" s="79" t="s">
        <v>816</v>
      </c>
      <c r="L309" s="67" t="s">
        <v>1163</v>
      </c>
      <c r="M309" s="17" t="s">
        <v>1401</v>
      </c>
      <c r="N309" s="17" t="s">
        <v>1164</v>
      </c>
      <c r="O309" s="79" t="s">
        <v>1156</v>
      </c>
      <c r="P309" s="14" t="s">
        <v>1167</v>
      </c>
      <c r="Q309" s="15" t="s">
        <v>1168</v>
      </c>
      <c r="R309" s="79" t="s">
        <v>1156</v>
      </c>
      <c r="S309" s="137"/>
      <c r="T309" s="138"/>
    </row>
    <row r="310" spans="1:20" ht="48" customHeight="1" x14ac:dyDescent="0.2">
      <c r="A310" s="39">
        <v>2</v>
      </c>
      <c r="B310" s="39">
        <v>13</v>
      </c>
      <c r="C310" s="39">
        <v>13.1</v>
      </c>
      <c r="D310" s="47" t="s">
        <v>435</v>
      </c>
      <c r="E310" s="39" t="s">
        <v>222</v>
      </c>
      <c r="F310" s="7" t="s">
        <v>1162</v>
      </c>
      <c r="G310" s="17" t="s">
        <v>1159</v>
      </c>
      <c r="H310" s="17" t="s">
        <v>888</v>
      </c>
      <c r="I310" s="79" t="s">
        <v>1169</v>
      </c>
      <c r="J310" s="17" t="s">
        <v>12</v>
      </c>
      <c r="K310" s="79" t="s">
        <v>816</v>
      </c>
      <c r="L310" s="67" t="s">
        <v>1170</v>
      </c>
      <c r="M310" s="67" t="s">
        <v>1402</v>
      </c>
      <c r="N310" s="17" t="s">
        <v>1171</v>
      </c>
      <c r="O310" s="79" t="s">
        <v>1172</v>
      </c>
      <c r="P310" s="79" t="s">
        <v>1545</v>
      </c>
      <c r="Q310" s="17" t="s">
        <v>1543</v>
      </c>
      <c r="R310" s="79" t="s">
        <v>624</v>
      </c>
      <c r="S310" s="135" t="s">
        <v>12</v>
      </c>
      <c r="T310" s="136"/>
    </row>
    <row r="311" spans="1:20" ht="51" customHeight="1" x14ac:dyDescent="0.2">
      <c r="A311" s="39">
        <v>2</v>
      </c>
      <c r="B311" s="39">
        <v>13</v>
      </c>
      <c r="C311" s="39">
        <v>13.1</v>
      </c>
      <c r="D311" s="47" t="s">
        <v>435</v>
      </c>
      <c r="E311" s="39" t="s">
        <v>222</v>
      </c>
      <c r="F311" s="7" t="s">
        <v>1162</v>
      </c>
      <c r="G311" s="17" t="s">
        <v>1159</v>
      </c>
      <c r="H311" s="17" t="s">
        <v>888</v>
      </c>
      <c r="I311" s="79" t="s">
        <v>1169</v>
      </c>
      <c r="J311" s="17" t="s">
        <v>12</v>
      </c>
      <c r="K311" s="79" t="s">
        <v>816</v>
      </c>
      <c r="L311" s="67" t="s">
        <v>1170</v>
      </c>
      <c r="M311" s="67" t="s">
        <v>1402</v>
      </c>
      <c r="N311" s="17" t="s">
        <v>1171</v>
      </c>
      <c r="O311" s="79" t="s">
        <v>1172</v>
      </c>
      <c r="P311" s="79" t="s">
        <v>1546</v>
      </c>
      <c r="Q311" s="17" t="s">
        <v>1544</v>
      </c>
      <c r="R311" s="79" t="s">
        <v>624</v>
      </c>
      <c r="S311" s="137"/>
      <c r="T311" s="138"/>
    </row>
    <row r="312" spans="1:20" ht="51" customHeight="1" x14ac:dyDescent="0.2">
      <c r="A312" s="39">
        <v>2</v>
      </c>
      <c r="B312" s="39">
        <v>6</v>
      </c>
      <c r="C312" s="16">
        <v>6.1</v>
      </c>
      <c r="D312" s="47" t="s">
        <v>1017</v>
      </c>
      <c r="E312" s="16" t="s">
        <v>564</v>
      </c>
      <c r="F312" s="7" t="s">
        <v>1014</v>
      </c>
      <c r="G312" s="17" t="s">
        <v>611</v>
      </c>
      <c r="H312" s="67" t="s">
        <v>405</v>
      </c>
      <c r="I312" s="79" t="s">
        <v>21</v>
      </c>
      <c r="J312" s="17" t="s">
        <v>12</v>
      </c>
      <c r="K312" s="79" t="s">
        <v>816</v>
      </c>
      <c r="L312" s="19" t="s">
        <v>1173</v>
      </c>
      <c r="M312" s="17" t="s">
        <v>1403</v>
      </c>
      <c r="N312" s="17" t="s">
        <v>1273</v>
      </c>
      <c r="O312" s="79" t="s">
        <v>560</v>
      </c>
      <c r="P312" s="79" t="s">
        <v>1270</v>
      </c>
      <c r="Q312" s="17" t="s">
        <v>1272</v>
      </c>
      <c r="R312" s="79" t="s">
        <v>1015</v>
      </c>
      <c r="S312" s="135" t="s">
        <v>12</v>
      </c>
      <c r="T312" s="136"/>
    </row>
    <row r="313" spans="1:20" ht="49.5" customHeight="1" x14ac:dyDescent="0.2">
      <c r="A313" s="39">
        <v>2</v>
      </c>
      <c r="B313" s="39">
        <v>6</v>
      </c>
      <c r="C313" s="16">
        <v>6.1</v>
      </c>
      <c r="D313" s="47" t="s">
        <v>1017</v>
      </c>
      <c r="E313" s="16" t="s">
        <v>564</v>
      </c>
      <c r="F313" s="7" t="s">
        <v>1014</v>
      </c>
      <c r="G313" s="17" t="s">
        <v>611</v>
      </c>
      <c r="H313" s="67" t="s">
        <v>405</v>
      </c>
      <c r="I313" s="79" t="s">
        <v>21</v>
      </c>
      <c r="J313" s="17" t="s">
        <v>12</v>
      </c>
      <c r="K313" s="79" t="s">
        <v>816</v>
      </c>
      <c r="L313" s="19" t="s">
        <v>1173</v>
      </c>
      <c r="M313" s="17" t="s">
        <v>1403</v>
      </c>
      <c r="N313" s="17" t="s">
        <v>1273</v>
      </c>
      <c r="O313" s="79" t="s">
        <v>560</v>
      </c>
      <c r="P313" s="79" t="s">
        <v>1271</v>
      </c>
      <c r="Q313" s="17" t="s">
        <v>1174</v>
      </c>
      <c r="R313" s="79" t="s">
        <v>1015</v>
      </c>
      <c r="S313" s="137"/>
      <c r="T313" s="138"/>
    </row>
    <row r="314" spans="1:20" ht="58.5" customHeight="1" x14ac:dyDescent="0.2">
      <c r="A314" s="39">
        <v>2</v>
      </c>
      <c r="B314" s="39">
        <v>14</v>
      </c>
      <c r="C314" s="39">
        <v>14.1</v>
      </c>
      <c r="D314" s="47" t="s">
        <v>125</v>
      </c>
      <c r="E314" s="39" t="s">
        <v>222</v>
      </c>
      <c r="F314" s="7" t="s">
        <v>123</v>
      </c>
      <c r="G314" s="17" t="s">
        <v>1112</v>
      </c>
      <c r="H314" s="17" t="s">
        <v>569</v>
      </c>
      <c r="I314" s="79" t="s">
        <v>9</v>
      </c>
      <c r="J314" s="17" t="s">
        <v>12</v>
      </c>
      <c r="K314" s="79" t="s">
        <v>816</v>
      </c>
      <c r="L314" s="17" t="s">
        <v>1547</v>
      </c>
      <c r="M314" s="17" t="s">
        <v>1373</v>
      </c>
      <c r="N314" s="17" t="s">
        <v>1175</v>
      </c>
      <c r="O314" s="79" t="s">
        <v>560</v>
      </c>
      <c r="P314" s="79" t="s">
        <v>1176</v>
      </c>
      <c r="Q314" s="17" t="s">
        <v>1177</v>
      </c>
      <c r="R314" s="79" t="s">
        <v>1178</v>
      </c>
      <c r="S314" s="135" t="s">
        <v>12</v>
      </c>
      <c r="T314" s="136"/>
    </row>
    <row r="315" spans="1:20" ht="63" customHeight="1" x14ac:dyDescent="0.2">
      <c r="A315" s="39">
        <v>2</v>
      </c>
      <c r="B315" s="39">
        <v>14</v>
      </c>
      <c r="C315" s="39">
        <v>14.1</v>
      </c>
      <c r="D315" s="47" t="s">
        <v>125</v>
      </c>
      <c r="E315" s="39" t="s">
        <v>222</v>
      </c>
      <c r="F315" s="7" t="s">
        <v>123</v>
      </c>
      <c r="G315" s="17" t="s">
        <v>1112</v>
      </c>
      <c r="H315" s="17" t="s">
        <v>569</v>
      </c>
      <c r="I315" s="79" t="s">
        <v>9</v>
      </c>
      <c r="J315" s="17" t="s">
        <v>12</v>
      </c>
      <c r="K315" s="79" t="s">
        <v>816</v>
      </c>
      <c r="L315" s="17" t="s">
        <v>1547</v>
      </c>
      <c r="M315" s="17" t="s">
        <v>1373</v>
      </c>
      <c r="N315" s="17" t="s">
        <v>1175</v>
      </c>
      <c r="O315" s="79" t="s">
        <v>560</v>
      </c>
      <c r="P315" s="79" t="s">
        <v>1179</v>
      </c>
      <c r="Q315" s="17" t="s">
        <v>1180</v>
      </c>
      <c r="R315" s="79" t="s">
        <v>1178</v>
      </c>
      <c r="S315" s="137"/>
      <c r="T315" s="138"/>
    </row>
    <row r="316" spans="1:20" ht="36" x14ac:dyDescent="0.2">
      <c r="A316" s="39">
        <v>2</v>
      </c>
      <c r="B316" s="39">
        <v>14</v>
      </c>
      <c r="C316" s="16">
        <v>14.1</v>
      </c>
      <c r="D316" s="47" t="s">
        <v>125</v>
      </c>
      <c r="E316" s="16" t="s">
        <v>40</v>
      </c>
      <c r="F316" s="7" t="s">
        <v>55</v>
      </c>
      <c r="G316" s="17" t="s">
        <v>611</v>
      </c>
      <c r="H316" s="67" t="s">
        <v>405</v>
      </c>
      <c r="I316" s="79" t="s">
        <v>21</v>
      </c>
      <c r="J316" s="17" t="s">
        <v>16</v>
      </c>
      <c r="K316" s="79" t="s">
        <v>816</v>
      </c>
      <c r="L316" s="17" t="s">
        <v>1181</v>
      </c>
      <c r="M316" s="17" t="s">
        <v>1404</v>
      </c>
      <c r="N316" s="17" t="s">
        <v>1182</v>
      </c>
      <c r="O316" s="79" t="s">
        <v>613</v>
      </c>
      <c r="P316" s="14" t="s">
        <v>536</v>
      </c>
      <c r="Q316" s="15" t="s">
        <v>534</v>
      </c>
      <c r="R316" s="79" t="s">
        <v>613</v>
      </c>
      <c r="S316" s="91" t="s">
        <v>1623</v>
      </c>
      <c r="T316" s="170" t="s">
        <v>1623</v>
      </c>
    </row>
    <row r="317" spans="1:20" ht="36" x14ac:dyDescent="0.2">
      <c r="A317" s="39">
        <v>2</v>
      </c>
      <c r="B317" s="39">
        <v>14</v>
      </c>
      <c r="C317" s="16">
        <v>14.1</v>
      </c>
      <c r="D317" s="47" t="s">
        <v>125</v>
      </c>
      <c r="E317" s="16" t="s">
        <v>40</v>
      </c>
      <c r="F317" s="7" t="s">
        <v>55</v>
      </c>
      <c r="G317" s="17" t="s">
        <v>611</v>
      </c>
      <c r="H317" s="67" t="s">
        <v>405</v>
      </c>
      <c r="I317" s="79" t="s">
        <v>21</v>
      </c>
      <c r="J317" s="17" t="s">
        <v>16</v>
      </c>
      <c r="K317" s="79" t="s">
        <v>816</v>
      </c>
      <c r="L317" s="17" t="s">
        <v>1181</v>
      </c>
      <c r="M317" s="17" t="s">
        <v>1404</v>
      </c>
      <c r="N317" s="17" t="s">
        <v>1182</v>
      </c>
      <c r="O317" s="79" t="s">
        <v>613</v>
      </c>
      <c r="P317" s="14" t="s">
        <v>535</v>
      </c>
      <c r="Q317" s="15" t="s">
        <v>533</v>
      </c>
      <c r="R317" s="79" t="s">
        <v>613</v>
      </c>
      <c r="S317" s="91" t="s">
        <v>1623</v>
      </c>
      <c r="T317" s="171"/>
    </row>
    <row r="318" spans="1:20" ht="46.5" customHeight="1" x14ac:dyDescent="0.2">
      <c r="A318" s="39">
        <v>2</v>
      </c>
      <c r="B318" s="39">
        <v>14</v>
      </c>
      <c r="C318" s="39">
        <v>14.1</v>
      </c>
      <c r="D318" s="47" t="s">
        <v>125</v>
      </c>
      <c r="E318" s="39" t="s">
        <v>222</v>
      </c>
      <c r="F318" s="7" t="s">
        <v>123</v>
      </c>
      <c r="G318" s="17" t="s">
        <v>1112</v>
      </c>
      <c r="H318" s="17" t="s">
        <v>569</v>
      </c>
      <c r="I318" s="79" t="s">
        <v>21</v>
      </c>
      <c r="J318" s="17" t="s">
        <v>12</v>
      </c>
      <c r="K318" s="79" t="s">
        <v>816</v>
      </c>
      <c r="L318" s="17" t="s">
        <v>1183</v>
      </c>
      <c r="M318" s="17" t="s">
        <v>1405</v>
      </c>
      <c r="N318" s="17" t="s">
        <v>1184</v>
      </c>
      <c r="O318" s="79" t="s">
        <v>595</v>
      </c>
      <c r="P318" s="79" t="s">
        <v>1185</v>
      </c>
      <c r="Q318" s="17" t="s">
        <v>1186</v>
      </c>
      <c r="R318" s="79" t="s">
        <v>870</v>
      </c>
      <c r="S318" s="135" t="s">
        <v>12</v>
      </c>
      <c r="T318" s="136"/>
    </row>
    <row r="319" spans="1:20" ht="42.75" customHeight="1" x14ac:dyDescent="0.2">
      <c r="A319" s="39">
        <v>2</v>
      </c>
      <c r="B319" s="39">
        <v>14</v>
      </c>
      <c r="C319" s="16">
        <v>14.1</v>
      </c>
      <c r="D319" s="47" t="s">
        <v>125</v>
      </c>
      <c r="E319" s="16" t="s">
        <v>222</v>
      </c>
      <c r="F319" s="7" t="s">
        <v>123</v>
      </c>
      <c r="G319" s="17" t="s">
        <v>1112</v>
      </c>
      <c r="H319" s="17" t="s">
        <v>569</v>
      </c>
      <c r="I319" s="79" t="s">
        <v>21</v>
      </c>
      <c r="J319" s="17" t="s">
        <v>12</v>
      </c>
      <c r="K319" s="79" t="s">
        <v>816</v>
      </c>
      <c r="L319" s="17" t="s">
        <v>1183</v>
      </c>
      <c r="M319" s="17" t="s">
        <v>1405</v>
      </c>
      <c r="N319" s="17" t="s">
        <v>1184</v>
      </c>
      <c r="O319" s="79" t="s">
        <v>595</v>
      </c>
      <c r="P319" s="79" t="s">
        <v>1187</v>
      </c>
      <c r="Q319" s="17" t="s">
        <v>1188</v>
      </c>
      <c r="R319" s="79" t="s">
        <v>870</v>
      </c>
      <c r="S319" s="137"/>
      <c r="T319" s="138"/>
    </row>
    <row r="320" spans="1:20" ht="49.5" customHeight="1" x14ac:dyDescent="0.2">
      <c r="A320" s="39">
        <v>2</v>
      </c>
      <c r="B320" s="39">
        <v>14</v>
      </c>
      <c r="C320" s="39">
        <v>14.2</v>
      </c>
      <c r="D320" s="47" t="s">
        <v>125</v>
      </c>
      <c r="E320" s="16" t="s">
        <v>222</v>
      </c>
      <c r="F320" s="7" t="s">
        <v>123</v>
      </c>
      <c r="G320" s="17" t="s">
        <v>1112</v>
      </c>
      <c r="H320" s="67" t="s">
        <v>405</v>
      </c>
      <c r="I320" s="79" t="s">
        <v>21</v>
      </c>
      <c r="J320" s="17" t="s">
        <v>12</v>
      </c>
      <c r="K320" s="79" t="s">
        <v>816</v>
      </c>
      <c r="L320" s="17" t="s">
        <v>1189</v>
      </c>
      <c r="M320" s="17" t="s">
        <v>1406</v>
      </c>
      <c r="N320" s="17" t="s">
        <v>1190</v>
      </c>
      <c r="O320" s="79" t="s">
        <v>595</v>
      </c>
      <c r="P320" s="79" t="s">
        <v>1191</v>
      </c>
      <c r="Q320" s="17" t="s">
        <v>1192</v>
      </c>
      <c r="R320" s="79" t="s">
        <v>870</v>
      </c>
      <c r="S320" s="135" t="s">
        <v>12</v>
      </c>
      <c r="T320" s="136"/>
    </row>
    <row r="321" spans="1:20" ht="55.5" customHeight="1" x14ac:dyDescent="0.2">
      <c r="A321" s="39">
        <v>2</v>
      </c>
      <c r="B321" s="39">
        <v>14</v>
      </c>
      <c r="C321" s="16">
        <v>14.2</v>
      </c>
      <c r="D321" s="47" t="s">
        <v>125</v>
      </c>
      <c r="E321" s="16" t="s">
        <v>222</v>
      </c>
      <c r="F321" s="7" t="s">
        <v>123</v>
      </c>
      <c r="G321" s="17" t="s">
        <v>1112</v>
      </c>
      <c r="H321" s="67" t="s">
        <v>405</v>
      </c>
      <c r="I321" s="79" t="s">
        <v>21</v>
      </c>
      <c r="J321" s="17" t="s">
        <v>12</v>
      </c>
      <c r="K321" s="79" t="s">
        <v>816</v>
      </c>
      <c r="L321" s="17" t="s">
        <v>1189</v>
      </c>
      <c r="M321" s="17" t="s">
        <v>1406</v>
      </c>
      <c r="N321" s="17" t="s">
        <v>1190</v>
      </c>
      <c r="O321" s="79" t="s">
        <v>595</v>
      </c>
      <c r="P321" s="79" t="s">
        <v>1193</v>
      </c>
      <c r="Q321" s="17" t="s">
        <v>1596</v>
      </c>
      <c r="R321" s="79" t="s">
        <v>870</v>
      </c>
      <c r="S321" s="137"/>
      <c r="T321" s="138"/>
    </row>
    <row r="322" spans="1:20" ht="36" x14ac:dyDescent="0.2">
      <c r="A322" s="39">
        <v>2</v>
      </c>
      <c r="B322" s="39">
        <v>14</v>
      </c>
      <c r="C322" s="16">
        <v>14.4</v>
      </c>
      <c r="D322" s="47" t="s">
        <v>125</v>
      </c>
      <c r="E322" s="16" t="s">
        <v>222</v>
      </c>
      <c r="F322" s="7" t="s">
        <v>123</v>
      </c>
      <c r="G322" s="19" t="s">
        <v>1112</v>
      </c>
      <c r="H322" s="67" t="s">
        <v>405</v>
      </c>
      <c r="I322" s="12" t="s">
        <v>21</v>
      </c>
      <c r="J322" s="17" t="s">
        <v>12</v>
      </c>
      <c r="K322" s="12" t="s">
        <v>816</v>
      </c>
      <c r="L322" s="19" t="s">
        <v>1195</v>
      </c>
      <c r="M322" s="19" t="s">
        <v>1407</v>
      </c>
      <c r="N322" s="19" t="s">
        <v>1196</v>
      </c>
      <c r="O322" s="12" t="s">
        <v>560</v>
      </c>
      <c r="P322" s="79" t="s">
        <v>1197</v>
      </c>
      <c r="Q322" s="17" t="s">
        <v>1198</v>
      </c>
      <c r="R322" s="79" t="s">
        <v>624</v>
      </c>
      <c r="S322" s="135" t="s">
        <v>12</v>
      </c>
      <c r="T322" s="136"/>
    </row>
    <row r="323" spans="1:20" ht="36" x14ac:dyDescent="0.2">
      <c r="A323" s="39">
        <v>2</v>
      </c>
      <c r="B323" s="39">
        <v>14</v>
      </c>
      <c r="C323" s="16">
        <v>14.4</v>
      </c>
      <c r="D323" s="47" t="s">
        <v>125</v>
      </c>
      <c r="E323" s="16" t="s">
        <v>222</v>
      </c>
      <c r="F323" s="7" t="s">
        <v>123</v>
      </c>
      <c r="G323" s="19" t="s">
        <v>1112</v>
      </c>
      <c r="H323" s="67" t="s">
        <v>405</v>
      </c>
      <c r="I323" s="12" t="s">
        <v>21</v>
      </c>
      <c r="J323" s="17" t="s">
        <v>12</v>
      </c>
      <c r="K323" s="12" t="s">
        <v>816</v>
      </c>
      <c r="L323" s="19" t="s">
        <v>1195</v>
      </c>
      <c r="M323" s="19" t="s">
        <v>1407</v>
      </c>
      <c r="N323" s="19" t="s">
        <v>1196</v>
      </c>
      <c r="O323" s="12" t="s">
        <v>560</v>
      </c>
      <c r="P323" s="79" t="s">
        <v>1199</v>
      </c>
      <c r="Q323" s="17" t="s">
        <v>1200</v>
      </c>
      <c r="R323" s="79" t="s">
        <v>624</v>
      </c>
      <c r="S323" s="137"/>
      <c r="T323" s="138"/>
    </row>
    <row r="324" spans="1:20" ht="60.75" customHeight="1" x14ac:dyDescent="0.2">
      <c r="A324" s="39">
        <v>2</v>
      </c>
      <c r="B324" s="39">
        <v>15</v>
      </c>
      <c r="C324" s="39">
        <v>15.1</v>
      </c>
      <c r="D324" s="47" t="s">
        <v>122</v>
      </c>
      <c r="E324" s="16" t="s">
        <v>222</v>
      </c>
      <c r="F324" s="7" t="s">
        <v>123</v>
      </c>
      <c r="G324" s="19" t="s">
        <v>1112</v>
      </c>
      <c r="H324" s="67" t="s">
        <v>405</v>
      </c>
      <c r="I324" s="12" t="s">
        <v>21</v>
      </c>
      <c r="J324" s="17" t="s">
        <v>12</v>
      </c>
      <c r="K324" s="12" t="s">
        <v>816</v>
      </c>
      <c r="L324" s="19" t="s">
        <v>1597</v>
      </c>
      <c r="M324" s="19" t="s">
        <v>1408</v>
      </c>
      <c r="N324" s="19" t="s">
        <v>1202</v>
      </c>
      <c r="O324" s="12" t="s">
        <v>560</v>
      </c>
      <c r="P324" s="14" t="s">
        <v>1203</v>
      </c>
      <c r="Q324" s="15" t="s">
        <v>1598</v>
      </c>
      <c r="R324" s="39" t="s">
        <v>624</v>
      </c>
      <c r="S324" s="135" t="s">
        <v>12</v>
      </c>
      <c r="T324" s="136"/>
    </row>
    <row r="325" spans="1:20" ht="60.75" customHeight="1" x14ac:dyDescent="0.2">
      <c r="A325" s="39">
        <v>2</v>
      </c>
      <c r="B325" s="39">
        <v>15</v>
      </c>
      <c r="C325" s="39">
        <v>15.1</v>
      </c>
      <c r="D325" s="47" t="s">
        <v>122</v>
      </c>
      <c r="E325" s="16" t="s">
        <v>222</v>
      </c>
      <c r="F325" s="7" t="s">
        <v>123</v>
      </c>
      <c r="G325" s="19" t="s">
        <v>1112</v>
      </c>
      <c r="H325" s="67" t="s">
        <v>405</v>
      </c>
      <c r="I325" s="12" t="s">
        <v>21</v>
      </c>
      <c r="J325" s="17" t="s">
        <v>12</v>
      </c>
      <c r="K325" s="12" t="s">
        <v>816</v>
      </c>
      <c r="L325" s="19" t="s">
        <v>1201</v>
      </c>
      <c r="M325" s="19" t="s">
        <v>1408</v>
      </c>
      <c r="N325" s="19" t="s">
        <v>1202</v>
      </c>
      <c r="O325" s="12" t="s">
        <v>560</v>
      </c>
      <c r="P325" s="14" t="s">
        <v>1204</v>
      </c>
      <c r="Q325" s="15" t="s">
        <v>1599</v>
      </c>
      <c r="R325" s="39" t="s">
        <v>624</v>
      </c>
      <c r="S325" s="137"/>
      <c r="T325" s="138"/>
    </row>
    <row r="326" spans="1:20" ht="52.5" customHeight="1" x14ac:dyDescent="0.2">
      <c r="A326" s="39">
        <v>2</v>
      </c>
      <c r="B326" s="39">
        <v>15</v>
      </c>
      <c r="C326" s="16">
        <v>15.2</v>
      </c>
      <c r="D326" s="47" t="s">
        <v>122</v>
      </c>
      <c r="E326" s="16" t="s">
        <v>222</v>
      </c>
      <c r="F326" s="7" t="s">
        <v>108</v>
      </c>
      <c r="G326" s="19" t="s">
        <v>1600</v>
      </c>
      <c r="H326" s="67" t="s">
        <v>405</v>
      </c>
      <c r="I326" s="12" t="s">
        <v>21</v>
      </c>
      <c r="J326" s="17" t="s">
        <v>12</v>
      </c>
      <c r="K326" s="12" t="s">
        <v>816</v>
      </c>
      <c r="L326" s="17" t="s">
        <v>1205</v>
      </c>
      <c r="M326" s="17" t="s">
        <v>1409</v>
      </c>
      <c r="N326" s="17" t="s">
        <v>1206</v>
      </c>
      <c r="O326" s="79" t="s">
        <v>560</v>
      </c>
      <c r="P326" s="79" t="s">
        <v>1207</v>
      </c>
      <c r="Q326" s="17" t="s">
        <v>1208</v>
      </c>
      <c r="R326" s="79" t="s">
        <v>1209</v>
      </c>
      <c r="S326" s="135" t="s">
        <v>12</v>
      </c>
      <c r="T326" s="136"/>
    </row>
    <row r="327" spans="1:20" ht="52.5" customHeight="1" x14ac:dyDescent="0.2">
      <c r="A327" s="39">
        <v>2</v>
      </c>
      <c r="B327" s="39">
        <v>15</v>
      </c>
      <c r="C327" s="16">
        <v>15.2</v>
      </c>
      <c r="D327" s="47" t="s">
        <v>122</v>
      </c>
      <c r="E327" s="16" t="s">
        <v>222</v>
      </c>
      <c r="F327" s="7" t="s">
        <v>108</v>
      </c>
      <c r="G327" s="19" t="s">
        <v>1600</v>
      </c>
      <c r="H327" s="67" t="s">
        <v>405</v>
      </c>
      <c r="I327" s="12" t="s">
        <v>21</v>
      </c>
      <c r="J327" s="17" t="s">
        <v>12</v>
      </c>
      <c r="K327" s="12" t="s">
        <v>816</v>
      </c>
      <c r="L327" s="17" t="s">
        <v>1205</v>
      </c>
      <c r="M327" s="17" t="s">
        <v>1409</v>
      </c>
      <c r="N327" s="17" t="s">
        <v>1206</v>
      </c>
      <c r="O327" s="79" t="s">
        <v>560</v>
      </c>
      <c r="P327" s="79" t="s">
        <v>1210</v>
      </c>
      <c r="Q327" s="17" t="s">
        <v>1211</v>
      </c>
      <c r="R327" s="79" t="s">
        <v>1209</v>
      </c>
      <c r="S327" s="137"/>
      <c r="T327" s="138"/>
    </row>
    <row r="328" spans="1:20" ht="52.5" customHeight="1" x14ac:dyDescent="0.2">
      <c r="A328" s="39">
        <v>2</v>
      </c>
      <c r="B328" s="39">
        <v>15</v>
      </c>
      <c r="C328" s="16">
        <v>15.3</v>
      </c>
      <c r="D328" s="47" t="s">
        <v>122</v>
      </c>
      <c r="E328" s="16" t="s">
        <v>222</v>
      </c>
      <c r="F328" s="7" t="s">
        <v>123</v>
      </c>
      <c r="G328" s="19" t="s">
        <v>1601</v>
      </c>
      <c r="H328" s="67" t="s">
        <v>405</v>
      </c>
      <c r="I328" s="12" t="s">
        <v>21</v>
      </c>
      <c r="J328" s="17" t="s">
        <v>12</v>
      </c>
      <c r="K328" s="76" t="s">
        <v>816</v>
      </c>
      <c r="L328" s="19" t="s">
        <v>1212</v>
      </c>
      <c r="M328" s="19" t="s">
        <v>1410</v>
      </c>
      <c r="N328" s="69" t="s">
        <v>1213</v>
      </c>
      <c r="O328" s="12" t="s">
        <v>560</v>
      </c>
      <c r="P328" s="14" t="s">
        <v>1216</v>
      </c>
      <c r="Q328" s="15" t="s">
        <v>1217</v>
      </c>
      <c r="R328" s="79" t="s">
        <v>1194</v>
      </c>
      <c r="S328" s="135" t="s">
        <v>12</v>
      </c>
      <c r="T328" s="136"/>
    </row>
    <row r="329" spans="1:20" ht="52.5" customHeight="1" x14ac:dyDescent="0.2">
      <c r="A329" s="39">
        <v>2</v>
      </c>
      <c r="B329" s="39">
        <v>15</v>
      </c>
      <c r="C329" s="16">
        <v>15.3</v>
      </c>
      <c r="D329" s="47" t="s">
        <v>122</v>
      </c>
      <c r="E329" s="16" t="s">
        <v>222</v>
      </c>
      <c r="F329" s="7" t="s">
        <v>123</v>
      </c>
      <c r="G329" s="19" t="s">
        <v>1601</v>
      </c>
      <c r="H329" s="67" t="s">
        <v>405</v>
      </c>
      <c r="I329" s="12" t="s">
        <v>21</v>
      </c>
      <c r="J329" s="17" t="s">
        <v>12</v>
      </c>
      <c r="K329" s="76" t="s">
        <v>816</v>
      </c>
      <c r="L329" s="19" t="s">
        <v>1212</v>
      </c>
      <c r="M329" s="19" t="s">
        <v>1410</v>
      </c>
      <c r="N329" s="15" t="s">
        <v>1213</v>
      </c>
      <c r="O329" s="12" t="s">
        <v>560</v>
      </c>
      <c r="P329" s="14" t="s">
        <v>1214</v>
      </c>
      <c r="Q329" s="15" t="s">
        <v>1215</v>
      </c>
      <c r="R329" s="79" t="s">
        <v>1194</v>
      </c>
      <c r="S329" s="137"/>
      <c r="T329" s="138"/>
    </row>
    <row r="330" spans="1:20" ht="44.25" customHeight="1" x14ac:dyDescent="0.2">
      <c r="A330" s="39">
        <v>2</v>
      </c>
      <c r="B330" s="39">
        <v>15</v>
      </c>
      <c r="C330" s="16">
        <v>15.3</v>
      </c>
      <c r="D330" s="47" t="s">
        <v>122</v>
      </c>
      <c r="E330" s="16" t="s">
        <v>40</v>
      </c>
      <c r="F330" s="7" t="s">
        <v>55</v>
      </c>
      <c r="G330" s="17" t="s">
        <v>611</v>
      </c>
      <c r="H330" s="67" t="s">
        <v>405</v>
      </c>
      <c r="I330" s="79" t="s">
        <v>21</v>
      </c>
      <c r="J330" s="17" t="s">
        <v>12</v>
      </c>
      <c r="K330" s="46">
        <v>0.8</v>
      </c>
      <c r="L330" s="19" t="s">
        <v>1218</v>
      </c>
      <c r="M330" s="17" t="s">
        <v>1411</v>
      </c>
      <c r="N330" s="17" t="s">
        <v>1219</v>
      </c>
      <c r="O330" s="79" t="s">
        <v>560</v>
      </c>
      <c r="P330" s="14" t="s">
        <v>539</v>
      </c>
      <c r="Q330" s="15" t="s">
        <v>538</v>
      </c>
      <c r="R330" s="79" t="s">
        <v>613</v>
      </c>
      <c r="S330" s="135" t="s">
        <v>12</v>
      </c>
      <c r="T330" s="136"/>
    </row>
    <row r="331" spans="1:20" ht="44.25" customHeight="1" x14ac:dyDescent="0.2">
      <c r="A331" s="39">
        <v>2</v>
      </c>
      <c r="B331" s="39">
        <v>15</v>
      </c>
      <c r="C331" s="16">
        <v>15.3</v>
      </c>
      <c r="D331" s="47" t="s">
        <v>122</v>
      </c>
      <c r="E331" s="16" t="s">
        <v>40</v>
      </c>
      <c r="F331" s="7" t="s">
        <v>55</v>
      </c>
      <c r="G331" s="17" t="s">
        <v>611</v>
      </c>
      <c r="H331" s="67" t="s">
        <v>405</v>
      </c>
      <c r="I331" s="79" t="s">
        <v>21</v>
      </c>
      <c r="J331" s="17" t="s">
        <v>12</v>
      </c>
      <c r="K331" s="46">
        <v>0.8</v>
      </c>
      <c r="L331" s="17" t="s">
        <v>1218</v>
      </c>
      <c r="M331" s="17" t="s">
        <v>1411</v>
      </c>
      <c r="N331" s="17" t="s">
        <v>1219</v>
      </c>
      <c r="O331" s="79" t="s">
        <v>560</v>
      </c>
      <c r="P331" s="14" t="s">
        <v>540</v>
      </c>
      <c r="Q331" s="15" t="s">
        <v>537</v>
      </c>
      <c r="R331" s="79" t="s">
        <v>613</v>
      </c>
      <c r="S331" s="137"/>
      <c r="T331" s="138"/>
    </row>
    <row r="332" spans="1:20" ht="48.75" customHeight="1" x14ac:dyDescent="0.2">
      <c r="A332" s="39">
        <v>2</v>
      </c>
      <c r="B332" s="39">
        <v>16</v>
      </c>
      <c r="C332" s="39">
        <v>16.100000000000001</v>
      </c>
      <c r="D332" s="47" t="s">
        <v>124</v>
      </c>
      <c r="E332" s="39" t="s">
        <v>40</v>
      </c>
      <c r="F332" s="7" t="s">
        <v>55</v>
      </c>
      <c r="G332" s="17" t="s">
        <v>611</v>
      </c>
      <c r="H332" s="67" t="s">
        <v>405</v>
      </c>
      <c r="I332" s="79" t="s">
        <v>21</v>
      </c>
      <c r="J332" s="17" t="s">
        <v>16</v>
      </c>
      <c r="K332" s="79" t="s">
        <v>1220</v>
      </c>
      <c r="L332" s="17" t="s">
        <v>1221</v>
      </c>
      <c r="M332" s="17" t="s">
        <v>1412</v>
      </c>
      <c r="N332" s="17" t="s">
        <v>1222</v>
      </c>
      <c r="O332" s="79" t="s">
        <v>560</v>
      </c>
      <c r="P332" s="14" t="s">
        <v>544</v>
      </c>
      <c r="Q332" s="15" t="s">
        <v>543</v>
      </c>
      <c r="R332" s="79" t="s">
        <v>613</v>
      </c>
      <c r="S332" s="91" t="s">
        <v>1623</v>
      </c>
      <c r="T332" s="170" t="s">
        <v>1623</v>
      </c>
    </row>
    <row r="333" spans="1:20" ht="48.75" customHeight="1" x14ac:dyDescent="0.2">
      <c r="A333" s="39">
        <v>2</v>
      </c>
      <c r="B333" s="39">
        <v>16</v>
      </c>
      <c r="C333" s="39">
        <v>16.100000000000001</v>
      </c>
      <c r="D333" s="47" t="s">
        <v>124</v>
      </c>
      <c r="E333" s="39" t="s">
        <v>40</v>
      </c>
      <c r="F333" s="7" t="s">
        <v>55</v>
      </c>
      <c r="G333" s="17" t="s">
        <v>611</v>
      </c>
      <c r="H333" s="67" t="s">
        <v>405</v>
      </c>
      <c r="I333" s="79" t="s">
        <v>21</v>
      </c>
      <c r="J333" s="17" t="s">
        <v>16</v>
      </c>
      <c r="K333" s="79" t="s">
        <v>1220</v>
      </c>
      <c r="L333" s="17" t="s">
        <v>1221</v>
      </c>
      <c r="M333" s="17" t="s">
        <v>1412</v>
      </c>
      <c r="N333" s="17" t="s">
        <v>1222</v>
      </c>
      <c r="O333" s="79" t="s">
        <v>560</v>
      </c>
      <c r="P333" s="14" t="s">
        <v>542</v>
      </c>
      <c r="Q333" s="15" t="s">
        <v>541</v>
      </c>
      <c r="R333" s="79" t="s">
        <v>613</v>
      </c>
      <c r="S333" s="91" t="s">
        <v>1623</v>
      </c>
      <c r="T333" s="171"/>
    </row>
    <row r="334" spans="1:20" ht="57.75" customHeight="1" x14ac:dyDescent="0.2">
      <c r="A334" s="39">
        <v>2</v>
      </c>
      <c r="B334" s="39">
        <v>16</v>
      </c>
      <c r="C334" s="16">
        <v>16.2</v>
      </c>
      <c r="D334" s="47" t="s">
        <v>124</v>
      </c>
      <c r="E334" s="16" t="s">
        <v>222</v>
      </c>
      <c r="F334" s="7" t="s">
        <v>108</v>
      </c>
      <c r="G334" s="17" t="s">
        <v>682</v>
      </c>
      <c r="H334" s="67" t="s">
        <v>405</v>
      </c>
      <c r="I334" s="79" t="s">
        <v>21</v>
      </c>
      <c r="J334" s="17" t="s">
        <v>12</v>
      </c>
      <c r="K334" s="79" t="s">
        <v>816</v>
      </c>
      <c r="L334" s="17" t="s">
        <v>1223</v>
      </c>
      <c r="M334" s="17" t="s">
        <v>1413</v>
      </c>
      <c r="N334" s="17" t="s">
        <v>1224</v>
      </c>
      <c r="O334" s="79" t="s">
        <v>560</v>
      </c>
      <c r="P334" s="14" t="s">
        <v>1225</v>
      </c>
      <c r="Q334" s="17" t="s">
        <v>1226</v>
      </c>
      <c r="R334" s="79" t="s">
        <v>1227</v>
      </c>
      <c r="S334" s="135" t="s">
        <v>12</v>
      </c>
      <c r="T334" s="136"/>
    </row>
    <row r="335" spans="1:20" ht="57.75" customHeight="1" x14ac:dyDescent="0.2">
      <c r="A335" s="39">
        <v>2</v>
      </c>
      <c r="B335" s="39">
        <v>16</v>
      </c>
      <c r="C335" s="16">
        <v>16.2</v>
      </c>
      <c r="D335" s="47" t="s">
        <v>124</v>
      </c>
      <c r="E335" s="16" t="s">
        <v>222</v>
      </c>
      <c r="F335" s="7" t="s">
        <v>108</v>
      </c>
      <c r="G335" s="17" t="s">
        <v>682</v>
      </c>
      <c r="H335" s="67" t="s">
        <v>405</v>
      </c>
      <c r="I335" s="79" t="s">
        <v>21</v>
      </c>
      <c r="J335" s="17" t="s">
        <v>12</v>
      </c>
      <c r="K335" s="79" t="s">
        <v>816</v>
      </c>
      <c r="L335" s="17" t="s">
        <v>1223</v>
      </c>
      <c r="M335" s="17" t="s">
        <v>1413</v>
      </c>
      <c r="N335" s="17" t="s">
        <v>1224</v>
      </c>
      <c r="O335" s="79" t="s">
        <v>560</v>
      </c>
      <c r="P335" s="14" t="s">
        <v>1228</v>
      </c>
      <c r="Q335" s="17" t="s">
        <v>1229</v>
      </c>
      <c r="R335" s="79" t="s">
        <v>1227</v>
      </c>
      <c r="S335" s="137"/>
      <c r="T335" s="138"/>
    </row>
    <row r="336" spans="1:20" ht="47.25" customHeight="1" x14ac:dyDescent="0.2">
      <c r="A336" s="39">
        <v>2</v>
      </c>
      <c r="B336" s="39">
        <v>16</v>
      </c>
      <c r="C336" s="16">
        <v>16.2</v>
      </c>
      <c r="D336" s="47" t="s">
        <v>124</v>
      </c>
      <c r="E336" s="16" t="s">
        <v>222</v>
      </c>
      <c r="F336" s="7" t="s">
        <v>123</v>
      </c>
      <c r="G336" s="17" t="s">
        <v>1470</v>
      </c>
      <c r="H336" s="67" t="s">
        <v>569</v>
      </c>
      <c r="I336" s="79" t="s">
        <v>21</v>
      </c>
      <c r="J336" s="17" t="s">
        <v>12</v>
      </c>
      <c r="K336" s="79" t="s">
        <v>816</v>
      </c>
      <c r="L336" s="17" t="s">
        <v>1548</v>
      </c>
      <c r="M336" s="17" t="s">
        <v>1549</v>
      </c>
      <c r="N336" s="17" t="s">
        <v>1553</v>
      </c>
      <c r="O336" s="79" t="s">
        <v>560</v>
      </c>
      <c r="P336" s="87" t="s">
        <v>1552</v>
      </c>
      <c r="Q336" s="19" t="s">
        <v>1550</v>
      </c>
      <c r="R336" s="79" t="s">
        <v>616</v>
      </c>
      <c r="S336" s="135" t="s">
        <v>12</v>
      </c>
      <c r="T336" s="136"/>
    </row>
    <row r="337" spans="1:20" ht="47.25" customHeight="1" x14ac:dyDescent="0.2">
      <c r="A337" s="39">
        <v>2</v>
      </c>
      <c r="B337" s="39">
        <v>16</v>
      </c>
      <c r="C337" s="16">
        <v>16.2</v>
      </c>
      <c r="D337" s="47" t="s">
        <v>124</v>
      </c>
      <c r="E337" s="16" t="s">
        <v>222</v>
      </c>
      <c r="F337" s="7" t="s">
        <v>55</v>
      </c>
      <c r="G337" s="17" t="s">
        <v>603</v>
      </c>
      <c r="H337" s="67" t="s">
        <v>569</v>
      </c>
      <c r="I337" s="79" t="s">
        <v>21</v>
      </c>
      <c r="J337" s="17" t="s">
        <v>12</v>
      </c>
      <c r="K337" s="79" t="s">
        <v>816</v>
      </c>
      <c r="L337" s="17" t="s">
        <v>1548</v>
      </c>
      <c r="M337" s="17" t="s">
        <v>1549</v>
      </c>
      <c r="N337" s="17" t="s">
        <v>1553</v>
      </c>
      <c r="O337" s="79" t="s">
        <v>560</v>
      </c>
      <c r="P337" s="87" t="s">
        <v>114</v>
      </c>
      <c r="Q337" s="19" t="s">
        <v>1551</v>
      </c>
      <c r="R337" s="79" t="s">
        <v>616</v>
      </c>
      <c r="S337" s="137"/>
      <c r="T337" s="138"/>
    </row>
    <row r="338" spans="1:20" ht="43.5" customHeight="1" x14ac:dyDescent="0.2">
      <c r="A338" s="39">
        <v>3</v>
      </c>
      <c r="B338" s="39">
        <v>17</v>
      </c>
      <c r="C338" s="16">
        <v>17.2</v>
      </c>
      <c r="D338" s="47" t="s">
        <v>660</v>
      </c>
      <c r="E338" s="39" t="s">
        <v>564</v>
      </c>
      <c r="F338" s="7" t="s">
        <v>354</v>
      </c>
      <c r="G338" s="17" t="s">
        <v>879</v>
      </c>
      <c r="H338" s="17" t="s">
        <v>405</v>
      </c>
      <c r="I338" s="79" t="s">
        <v>21</v>
      </c>
      <c r="J338" s="17" t="s">
        <v>16</v>
      </c>
      <c r="K338" s="79" t="s">
        <v>816</v>
      </c>
      <c r="L338" s="15" t="s">
        <v>515</v>
      </c>
      <c r="M338" s="15" t="s">
        <v>1457</v>
      </c>
      <c r="N338" s="17" t="s">
        <v>951</v>
      </c>
      <c r="O338" s="79" t="s">
        <v>560</v>
      </c>
      <c r="P338" s="48" t="s">
        <v>516</v>
      </c>
      <c r="Q338" s="19" t="s">
        <v>513</v>
      </c>
      <c r="R338" s="39" t="s">
        <v>880</v>
      </c>
      <c r="S338" s="91">
        <v>55</v>
      </c>
      <c r="T338" s="170">
        <f>S338/S339</f>
        <v>1</v>
      </c>
    </row>
    <row r="339" spans="1:20" ht="43.5" customHeight="1" x14ac:dyDescent="0.2">
      <c r="A339" s="39">
        <v>3</v>
      </c>
      <c r="B339" s="39">
        <v>17</v>
      </c>
      <c r="C339" s="16">
        <v>17.2</v>
      </c>
      <c r="D339" s="47" t="s">
        <v>660</v>
      </c>
      <c r="E339" s="39" t="s">
        <v>564</v>
      </c>
      <c r="F339" s="7" t="s">
        <v>354</v>
      </c>
      <c r="G339" s="17" t="s">
        <v>879</v>
      </c>
      <c r="H339" s="17" t="s">
        <v>405</v>
      </c>
      <c r="I339" s="79" t="s">
        <v>21</v>
      </c>
      <c r="J339" s="17" t="s">
        <v>16</v>
      </c>
      <c r="K339" s="79" t="s">
        <v>816</v>
      </c>
      <c r="L339" s="15" t="s">
        <v>515</v>
      </c>
      <c r="M339" s="15" t="s">
        <v>1457</v>
      </c>
      <c r="N339" s="17" t="s">
        <v>951</v>
      </c>
      <c r="O339" s="79" t="s">
        <v>560</v>
      </c>
      <c r="P339" s="48" t="s">
        <v>517</v>
      </c>
      <c r="Q339" s="19" t="s">
        <v>514</v>
      </c>
      <c r="R339" s="39" t="s">
        <v>880</v>
      </c>
      <c r="S339" s="91">
        <v>55</v>
      </c>
      <c r="T339" s="171"/>
    </row>
    <row r="340" spans="1:20" ht="49.5" customHeight="1" x14ac:dyDescent="0.2">
      <c r="A340" s="39">
        <v>3</v>
      </c>
      <c r="B340" s="39">
        <v>17</v>
      </c>
      <c r="C340" s="16">
        <v>17.3</v>
      </c>
      <c r="D340" s="47" t="s">
        <v>660</v>
      </c>
      <c r="E340" s="39" t="s">
        <v>1485</v>
      </c>
      <c r="F340" s="7" t="s">
        <v>354</v>
      </c>
      <c r="G340" s="17" t="s">
        <v>881</v>
      </c>
      <c r="H340" s="17" t="s">
        <v>405</v>
      </c>
      <c r="I340" s="79" t="s">
        <v>21</v>
      </c>
      <c r="J340" s="17" t="s">
        <v>12</v>
      </c>
      <c r="K340" s="79" t="s">
        <v>816</v>
      </c>
      <c r="L340" s="15" t="s">
        <v>155</v>
      </c>
      <c r="M340" s="15" t="s">
        <v>1458</v>
      </c>
      <c r="N340" s="7" t="s">
        <v>952</v>
      </c>
      <c r="O340" s="79" t="s">
        <v>560</v>
      </c>
      <c r="P340" s="14" t="s">
        <v>156</v>
      </c>
      <c r="Q340" s="15" t="s">
        <v>157</v>
      </c>
      <c r="R340" s="79" t="s">
        <v>688</v>
      </c>
      <c r="S340" s="135" t="s">
        <v>12</v>
      </c>
      <c r="T340" s="136"/>
    </row>
    <row r="341" spans="1:20" ht="51.75" customHeight="1" x14ac:dyDescent="0.2">
      <c r="A341" s="39">
        <v>3</v>
      </c>
      <c r="B341" s="39">
        <v>17</v>
      </c>
      <c r="C341" s="16">
        <v>17.3</v>
      </c>
      <c r="D341" s="47" t="s">
        <v>660</v>
      </c>
      <c r="E341" s="39" t="s">
        <v>1485</v>
      </c>
      <c r="F341" s="7" t="s">
        <v>354</v>
      </c>
      <c r="G341" s="17" t="s">
        <v>881</v>
      </c>
      <c r="H341" s="17" t="s">
        <v>405</v>
      </c>
      <c r="I341" s="79" t="s">
        <v>21</v>
      </c>
      <c r="J341" s="17" t="s">
        <v>12</v>
      </c>
      <c r="K341" s="79" t="s">
        <v>816</v>
      </c>
      <c r="L341" s="15" t="s">
        <v>155</v>
      </c>
      <c r="M341" s="15" t="s">
        <v>1458</v>
      </c>
      <c r="N341" s="7" t="s">
        <v>952</v>
      </c>
      <c r="O341" s="79" t="s">
        <v>560</v>
      </c>
      <c r="P341" s="14" t="s">
        <v>158</v>
      </c>
      <c r="Q341" s="15" t="s">
        <v>159</v>
      </c>
      <c r="R341" s="79" t="s">
        <v>688</v>
      </c>
      <c r="S341" s="137"/>
      <c r="T341" s="138"/>
    </row>
    <row r="342" spans="1:20" ht="54" customHeight="1" x14ac:dyDescent="0.2">
      <c r="A342" s="39">
        <v>3</v>
      </c>
      <c r="B342" s="39">
        <v>17</v>
      </c>
      <c r="C342" s="16">
        <v>17.3</v>
      </c>
      <c r="D342" s="47" t="s">
        <v>660</v>
      </c>
      <c r="E342" s="39" t="s">
        <v>40</v>
      </c>
      <c r="F342" s="7" t="s">
        <v>354</v>
      </c>
      <c r="G342" s="17" t="s">
        <v>354</v>
      </c>
      <c r="H342" s="17" t="s">
        <v>405</v>
      </c>
      <c r="I342" s="79" t="s">
        <v>21</v>
      </c>
      <c r="J342" s="17" t="s">
        <v>16</v>
      </c>
      <c r="K342" s="79" t="s">
        <v>816</v>
      </c>
      <c r="L342" s="17" t="s">
        <v>1274</v>
      </c>
      <c r="M342" s="17" t="s">
        <v>1459</v>
      </c>
      <c r="N342" s="17" t="s">
        <v>954</v>
      </c>
      <c r="O342" s="79" t="s">
        <v>560</v>
      </c>
      <c r="P342" s="79" t="s">
        <v>519</v>
      </c>
      <c r="Q342" s="17" t="s">
        <v>953</v>
      </c>
      <c r="R342" s="79" t="s">
        <v>875</v>
      </c>
      <c r="S342" s="91">
        <v>1.7</v>
      </c>
      <c r="T342" s="234">
        <f>((S342-S343)/S342)</f>
        <v>0.41176470588235292</v>
      </c>
    </row>
    <row r="343" spans="1:20" ht="62.25" customHeight="1" x14ac:dyDescent="0.2">
      <c r="A343" s="39">
        <v>3</v>
      </c>
      <c r="B343" s="39">
        <v>17</v>
      </c>
      <c r="C343" s="16">
        <v>17.3</v>
      </c>
      <c r="D343" s="47" t="s">
        <v>660</v>
      </c>
      <c r="E343" s="39" t="s">
        <v>40</v>
      </c>
      <c r="F343" s="7" t="s">
        <v>354</v>
      </c>
      <c r="G343" s="17" t="s">
        <v>354</v>
      </c>
      <c r="H343" s="17" t="s">
        <v>405</v>
      </c>
      <c r="I343" s="79" t="s">
        <v>21</v>
      </c>
      <c r="J343" s="17" t="s">
        <v>16</v>
      </c>
      <c r="K343" s="79" t="s">
        <v>816</v>
      </c>
      <c r="L343" s="17" t="s">
        <v>1274</v>
      </c>
      <c r="M343" s="17" t="s">
        <v>1459</v>
      </c>
      <c r="N343" s="17" t="s">
        <v>954</v>
      </c>
      <c r="O343" s="79" t="s">
        <v>560</v>
      </c>
      <c r="P343" s="79" t="s">
        <v>518</v>
      </c>
      <c r="Q343" s="17" t="s">
        <v>961</v>
      </c>
      <c r="R343" s="79" t="s">
        <v>875</v>
      </c>
      <c r="S343" s="91">
        <v>1</v>
      </c>
      <c r="T343" s="235"/>
    </row>
    <row r="344" spans="1:20" ht="53.25" customHeight="1" x14ac:dyDescent="0.2">
      <c r="A344" s="39">
        <v>3</v>
      </c>
      <c r="B344" s="39">
        <v>17</v>
      </c>
      <c r="C344" s="16">
        <v>17.399999999999999</v>
      </c>
      <c r="D344" s="47" t="s">
        <v>660</v>
      </c>
      <c r="E344" s="39" t="s">
        <v>8</v>
      </c>
      <c r="F344" s="7" t="s">
        <v>108</v>
      </c>
      <c r="G344" s="17" t="s">
        <v>697</v>
      </c>
      <c r="H344" s="17" t="s">
        <v>405</v>
      </c>
      <c r="I344" s="79" t="s">
        <v>21</v>
      </c>
      <c r="J344" s="17" t="s">
        <v>12</v>
      </c>
      <c r="K344" s="79" t="s">
        <v>882</v>
      </c>
      <c r="L344" s="17" t="s">
        <v>148</v>
      </c>
      <c r="M344" s="7" t="s">
        <v>1307</v>
      </c>
      <c r="N344" s="51" t="s">
        <v>955</v>
      </c>
      <c r="O344" s="43" t="s">
        <v>883</v>
      </c>
      <c r="P344" s="79" t="s">
        <v>149</v>
      </c>
      <c r="Q344" s="17" t="s">
        <v>150</v>
      </c>
      <c r="R344" s="79" t="s">
        <v>688</v>
      </c>
      <c r="S344" s="135" t="s">
        <v>12</v>
      </c>
      <c r="T344" s="136"/>
    </row>
    <row r="345" spans="1:20" ht="54" customHeight="1" x14ac:dyDescent="0.2">
      <c r="A345" s="39">
        <v>3</v>
      </c>
      <c r="B345" s="39">
        <v>17</v>
      </c>
      <c r="C345" s="16">
        <v>17.399999999999999</v>
      </c>
      <c r="D345" s="47" t="s">
        <v>660</v>
      </c>
      <c r="E345" s="39" t="s">
        <v>8</v>
      </c>
      <c r="F345" s="7" t="s">
        <v>1030</v>
      </c>
      <c r="G345" s="17" t="s">
        <v>603</v>
      </c>
      <c r="H345" s="17" t="s">
        <v>405</v>
      </c>
      <c r="I345" s="79" t="s">
        <v>21</v>
      </c>
      <c r="J345" s="17" t="s">
        <v>12</v>
      </c>
      <c r="K345" s="79" t="s">
        <v>882</v>
      </c>
      <c r="L345" s="17" t="s">
        <v>148</v>
      </c>
      <c r="M345" s="7" t="s">
        <v>1307</v>
      </c>
      <c r="N345" s="51" t="s">
        <v>955</v>
      </c>
      <c r="O345" s="43" t="s">
        <v>883</v>
      </c>
      <c r="P345" s="79" t="s">
        <v>114</v>
      </c>
      <c r="Q345" s="17" t="s">
        <v>115</v>
      </c>
      <c r="R345" s="39" t="s">
        <v>616</v>
      </c>
      <c r="S345" s="137"/>
      <c r="T345" s="138"/>
    </row>
    <row r="346" spans="1:20" ht="36" x14ac:dyDescent="0.2">
      <c r="A346" s="39">
        <v>3</v>
      </c>
      <c r="B346" s="39">
        <v>17</v>
      </c>
      <c r="C346" s="16">
        <v>17.399999999999999</v>
      </c>
      <c r="D346" s="47" t="s">
        <v>660</v>
      </c>
      <c r="E346" s="39" t="s">
        <v>40</v>
      </c>
      <c r="F346" s="7" t="s">
        <v>108</v>
      </c>
      <c r="G346" s="17" t="s">
        <v>697</v>
      </c>
      <c r="H346" s="17" t="s">
        <v>662</v>
      </c>
      <c r="I346" s="79" t="s">
        <v>21</v>
      </c>
      <c r="J346" s="17" t="s">
        <v>12</v>
      </c>
      <c r="K346" s="79" t="s">
        <v>816</v>
      </c>
      <c r="L346" s="17" t="s">
        <v>151</v>
      </c>
      <c r="M346" s="7" t="s">
        <v>1463</v>
      </c>
      <c r="N346" s="51" t="s">
        <v>956</v>
      </c>
      <c r="O346" s="79" t="s">
        <v>883</v>
      </c>
      <c r="P346" s="79" t="s">
        <v>152</v>
      </c>
      <c r="Q346" s="17" t="s">
        <v>153</v>
      </c>
      <c r="R346" s="79" t="s">
        <v>688</v>
      </c>
      <c r="S346" s="135" t="s">
        <v>12</v>
      </c>
      <c r="T346" s="136"/>
    </row>
    <row r="347" spans="1:20" ht="45" x14ac:dyDescent="0.2">
      <c r="A347" s="39">
        <v>3</v>
      </c>
      <c r="B347" s="39">
        <v>17</v>
      </c>
      <c r="C347" s="16">
        <v>17.399999999999999</v>
      </c>
      <c r="D347" s="47" t="s">
        <v>660</v>
      </c>
      <c r="E347" s="39" t="s">
        <v>40</v>
      </c>
      <c r="F347" s="7" t="s">
        <v>1030</v>
      </c>
      <c r="G347" s="17" t="s">
        <v>603</v>
      </c>
      <c r="H347" s="17" t="s">
        <v>662</v>
      </c>
      <c r="I347" s="79" t="s">
        <v>21</v>
      </c>
      <c r="J347" s="17" t="s">
        <v>12</v>
      </c>
      <c r="K347" s="79" t="s">
        <v>816</v>
      </c>
      <c r="L347" s="17" t="s">
        <v>151</v>
      </c>
      <c r="M347" s="7" t="s">
        <v>1463</v>
      </c>
      <c r="N347" s="51" t="s">
        <v>956</v>
      </c>
      <c r="O347" s="79" t="s">
        <v>883</v>
      </c>
      <c r="P347" s="79" t="s">
        <v>114</v>
      </c>
      <c r="Q347" s="17" t="s">
        <v>115</v>
      </c>
      <c r="R347" s="39" t="s">
        <v>616</v>
      </c>
      <c r="S347" s="137"/>
      <c r="T347" s="138"/>
    </row>
    <row r="348" spans="1:20" ht="46.5" customHeight="1" x14ac:dyDescent="0.2">
      <c r="A348" s="39">
        <v>3</v>
      </c>
      <c r="B348" s="39">
        <v>17</v>
      </c>
      <c r="C348" s="16">
        <v>17.399999999999999</v>
      </c>
      <c r="D348" s="47" t="s">
        <v>660</v>
      </c>
      <c r="E348" s="16" t="s">
        <v>40</v>
      </c>
      <c r="F348" s="7" t="s">
        <v>354</v>
      </c>
      <c r="G348" s="17" t="s">
        <v>354</v>
      </c>
      <c r="H348" s="17" t="s">
        <v>569</v>
      </c>
      <c r="I348" s="79" t="s">
        <v>21</v>
      </c>
      <c r="J348" s="17" t="s">
        <v>12</v>
      </c>
      <c r="K348" s="79" t="s">
        <v>816</v>
      </c>
      <c r="L348" s="17" t="s">
        <v>524</v>
      </c>
      <c r="M348" s="17" t="s">
        <v>1460</v>
      </c>
      <c r="N348" s="7" t="s">
        <v>957</v>
      </c>
      <c r="O348" s="79" t="s">
        <v>560</v>
      </c>
      <c r="P348" s="14" t="s">
        <v>436</v>
      </c>
      <c r="Q348" s="15" t="s">
        <v>437</v>
      </c>
      <c r="R348" s="79" t="s">
        <v>688</v>
      </c>
      <c r="S348" s="135" t="s">
        <v>12</v>
      </c>
      <c r="T348" s="136"/>
    </row>
    <row r="349" spans="1:20" ht="46.5" customHeight="1" x14ac:dyDescent="0.2">
      <c r="A349" s="39">
        <v>3</v>
      </c>
      <c r="B349" s="39">
        <v>17</v>
      </c>
      <c r="C349" s="16">
        <v>17.399999999999999</v>
      </c>
      <c r="D349" s="47" t="s">
        <v>660</v>
      </c>
      <c r="E349" s="16" t="s">
        <v>40</v>
      </c>
      <c r="F349" s="7" t="s">
        <v>354</v>
      </c>
      <c r="G349" s="17" t="s">
        <v>354</v>
      </c>
      <c r="H349" s="17" t="s">
        <v>569</v>
      </c>
      <c r="I349" s="79" t="s">
        <v>21</v>
      </c>
      <c r="J349" s="17" t="s">
        <v>12</v>
      </c>
      <c r="K349" s="79" t="s">
        <v>816</v>
      </c>
      <c r="L349" s="22" t="s">
        <v>524</v>
      </c>
      <c r="M349" s="17" t="s">
        <v>1460</v>
      </c>
      <c r="N349" s="7" t="s">
        <v>957</v>
      </c>
      <c r="O349" s="79" t="s">
        <v>560</v>
      </c>
      <c r="P349" s="14" t="s">
        <v>438</v>
      </c>
      <c r="Q349" s="15" t="s">
        <v>439</v>
      </c>
      <c r="R349" s="79" t="s">
        <v>688</v>
      </c>
      <c r="S349" s="137"/>
      <c r="T349" s="138"/>
    </row>
    <row r="350" spans="1:20" ht="51.75" customHeight="1" x14ac:dyDescent="0.2">
      <c r="A350" s="39">
        <v>3</v>
      </c>
      <c r="B350" s="39">
        <v>17</v>
      </c>
      <c r="C350" s="16">
        <v>17.399999999999999</v>
      </c>
      <c r="D350" s="47" t="s">
        <v>660</v>
      </c>
      <c r="E350" s="39" t="s">
        <v>222</v>
      </c>
      <c r="F350" s="7" t="s">
        <v>354</v>
      </c>
      <c r="G350" s="17" t="s">
        <v>354</v>
      </c>
      <c r="H350" s="17" t="s">
        <v>569</v>
      </c>
      <c r="I350" s="79" t="s">
        <v>9</v>
      </c>
      <c r="J350" s="17" t="s">
        <v>12</v>
      </c>
      <c r="K350" s="79" t="s">
        <v>816</v>
      </c>
      <c r="L350" s="67" t="s">
        <v>884</v>
      </c>
      <c r="M350" s="89" t="s">
        <v>1461</v>
      </c>
      <c r="N350" s="65" t="s">
        <v>958</v>
      </c>
      <c r="O350" s="79" t="s">
        <v>560</v>
      </c>
      <c r="P350" s="14" t="s">
        <v>885</v>
      </c>
      <c r="Q350" s="15" t="s">
        <v>1602</v>
      </c>
      <c r="R350" s="79" t="s">
        <v>688</v>
      </c>
      <c r="S350" s="135" t="s">
        <v>12</v>
      </c>
      <c r="T350" s="136"/>
    </row>
    <row r="351" spans="1:20" ht="51.75" customHeight="1" x14ac:dyDescent="0.2">
      <c r="A351" s="39">
        <v>3</v>
      </c>
      <c r="B351" s="39">
        <v>17</v>
      </c>
      <c r="C351" s="16">
        <v>17.399999999999999</v>
      </c>
      <c r="D351" s="47" t="s">
        <v>660</v>
      </c>
      <c r="E351" s="39" t="s">
        <v>222</v>
      </c>
      <c r="F351" s="7" t="s">
        <v>354</v>
      </c>
      <c r="G351" s="17" t="s">
        <v>354</v>
      </c>
      <c r="H351" s="17" t="s">
        <v>569</v>
      </c>
      <c r="I351" s="79" t="s">
        <v>9</v>
      </c>
      <c r="J351" s="17" t="s">
        <v>12</v>
      </c>
      <c r="K351" s="79" t="s">
        <v>816</v>
      </c>
      <c r="L351" s="67" t="s">
        <v>884</v>
      </c>
      <c r="M351" s="89" t="s">
        <v>1461</v>
      </c>
      <c r="N351" s="65" t="s">
        <v>958</v>
      </c>
      <c r="O351" s="79" t="s">
        <v>560</v>
      </c>
      <c r="P351" s="14" t="s">
        <v>886</v>
      </c>
      <c r="Q351" s="15" t="s">
        <v>1603</v>
      </c>
      <c r="R351" s="79" t="s">
        <v>688</v>
      </c>
      <c r="S351" s="137"/>
      <c r="T351" s="138"/>
    </row>
    <row r="352" spans="1:20" ht="56.25" customHeight="1" x14ac:dyDescent="0.2">
      <c r="A352" s="39">
        <v>3</v>
      </c>
      <c r="B352" s="39">
        <v>17</v>
      </c>
      <c r="C352" s="39">
        <v>17.5</v>
      </c>
      <c r="D352" s="47" t="s">
        <v>660</v>
      </c>
      <c r="E352" s="16" t="s">
        <v>222</v>
      </c>
      <c r="F352" s="7" t="s">
        <v>354</v>
      </c>
      <c r="G352" s="17" t="s">
        <v>887</v>
      </c>
      <c r="H352" s="67" t="s">
        <v>405</v>
      </c>
      <c r="I352" s="79" t="s">
        <v>21</v>
      </c>
      <c r="J352" s="17" t="s">
        <v>16</v>
      </c>
      <c r="K352" s="79" t="s">
        <v>816</v>
      </c>
      <c r="L352" s="17" t="s">
        <v>1275</v>
      </c>
      <c r="M352" s="17" t="s">
        <v>1462</v>
      </c>
      <c r="N352" s="7" t="s">
        <v>959</v>
      </c>
      <c r="O352" s="79" t="s">
        <v>560</v>
      </c>
      <c r="P352" s="79" t="s">
        <v>440</v>
      </c>
      <c r="Q352" s="17" t="s">
        <v>889</v>
      </c>
      <c r="R352" s="79" t="s">
        <v>624</v>
      </c>
      <c r="S352" s="94">
        <v>1232</v>
      </c>
      <c r="T352" s="223">
        <f>((S352-S353)/S352)</f>
        <v>0.18831168831168832</v>
      </c>
    </row>
    <row r="353" spans="1:20" ht="56.25" customHeight="1" x14ac:dyDescent="0.2">
      <c r="A353" s="39">
        <v>3</v>
      </c>
      <c r="B353" s="39">
        <v>17</v>
      </c>
      <c r="C353" s="39">
        <v>17.5</v>
      </c>
      <c r="D353" s="47" t="s">
        <v>660</v>
      </c>
      <c r="E353" s="16" t="s">
        <v>222</v>
      </c>
      <c r="F353" s="7" t="s">
        <v>354</v>
      </c>
      <c r="G353" s="17" t="s">
        <v>887</v>
      </c>
      <c r="H353" s="67" t="s">
        <v>405</v>
      </c>
      <c r="I353" s="79" t="s">
        <v>21</v>
      </c>
      <c r="J353" s="17" t="s">
        <v>16</v>
      </c>
      <c r="K353" s="79" t="s">
        <v>816</v>
      </c>
      <c r="L353" s="17" t="s">
        <v>1275</v>
      </c>
      <c r="M353" s="17" t="s">
        <v>1462</v>
      </c>
      <c r="N353" s="7" t="s">
        <v>959</v>
      </c>
      <c r="O353" s="79" t="s">
        <v>560</v>
      </c>
      <c r="P353" s="79" t="s">
        <v>890</v>
      </c>
      <c r="Q353" s="17" t="s">
        <v>960</v>
      </c>
      <c r="R353" s="79" t="s">
        <v>624</v>
      </c>
      <c r="S353" s="94">
        <v>1000</v>
      </c>
      <c r="T353" s="224"/>
    </row>
    <row r="354" spans="1:20" ht="35.25" customHeight="1" x14ac:dyDescent="0.2">
      <c r="A354" s="39">
        <v>3</v>
      </c>
      <c r="B354" s="39">
        <v>17</v>
      </c>
      <c r="C354" s="16">
        <v>17.600000000000001</v>
      </c>
      <c r="D354" s="47" t="s">
        <v>660</v>
      </c>
      <c r="E354" s="16" t="s">
        <v>8</v>
      </c>
      <c r="F354" s="7" t="s">
        <v>101</v>
      </c>
      <c r="G354" s="17" t="s">
        <v>731</v>
      </c>
      <c r="H354" s="17" t="s">
        <v>405</v>
      </c>
      <c r="I354" s="79" t="s">
        <v>21</v>
      </c>
      <c r="J354" s="17" t="s">
        <v>12</v>
      </c>
      <c r="K354" s="79" t="s">
        <v>891</v>
      </c>
      <c r="L354" s="17" t="s">
        <v>143</v>
      </c>
      <c r="M354" s="7" t="s">
        <v>1308</v>
      </c>
      <c r="N354" s="17" t="s">
        <v>1276</v>
      </c>
      <c r="O354" s="79" t="s">
        <v>892</v>
      </c>
      <c r="P354" s="79" t="s">
        <v>144</v>
      </c>
      <c r="Q354" s="17" t="s">
        <v>893</v>
      </c>
      <c r="R354" s="79" t="s">
        <v>894</v>
      </c>
      <c r="S354" s="135" t="s">
        <v>12</v>
      </c>
      <c r="T354" s="136"/>
    </row>
    <row r="355" spans="1:20" ht="35.25" customHeight="1" x14ac:dyDescent="0.2">
      <c r="A355" s="39">
        <v>3</v>
      </c>
      <c r="B355" s="39">
        <v>17</v>
      </c>
      <c r="C355" s="16">
        <v>17.600000000000001</v>
      </c>
      <c r="D355" s="47" t="s">
        <v>660</v>
      </c>
      <c r="E355" s="16" t="s">
        <v>8</v>
      </c>
      <c r="F355" s="7" t="s">
        <v>1030</v>
      </c>
      <c r="G355" s="17" t="s">
        <v>603</v>
      </c>
      <c r="H355" s="17" t="s">
        <v>405</v>
      </c>
      <c r="I355" s="79" t="s">
        <v>21</v>
      </c>
      <c r="J355" s="17" t="s">
        <v>12</v>
      </c>
      <c r="K355" s="79" t="s">
        <v>891</v>
      </c>
      <c r="L355" s="17" t="s">
        <v>143</v>
      </c>
      <c r="M355" s="7" t="s">
        <v>1308</v>
      </c>
      <c r="N355" s="17" t="s">
        <v>1276</v>
      </c>
      <c r="O355" s="79" t="s">
        <v>892</v>
      </c>
      <c r="P355" s="79" t="s">
        <v>114</v>
      </c>
      <c r="Q355" s="17" t="s">
        <v>115</v>
      </c>
      <c r="R355" s="79" t="s">
        <v>616</v>
      </c>
      <c r="S355" s="137"/>
      <c r="T355" s="138"/>
    </row>
    <row r="356" spans="1:20" ht="51" customHeight="1" x14ac:dyDescent="0.2">
      <c r="A356" s="39">
        <v>3</v>
      </c>
      <c r="B356" s="39">
        <v>17</v>
      </c>
      <c r="C356" s="16">
        <v>17.600000000000001</v>
      </c>
      <c r="D356" s="47" t="s">
        <v>660</v>
      </c>
      <c r="E356" s="79" t="s">
        <v>1485</v>
      </c>
      <c r="F356" s="7" t="s">
        <v>58</v>
      </c>
      <c r="G356" s="17" t="s">
        <v>58</v>
      </c>
      <c r="H356" s="17" t="s">
        <v>569</v>
      </c>
      <c r="I356" s="79" t="s">
        <v>9</v>
      </c>
      <c r="J356" s="17" t="s">
        <v>12</v>
      </c>
      <c r="K356" s="79" t="s">
        <v>816</v>
      </c>
      <c r="L356" s="17" t="s">
        <v>895</v>
      </c>
      <c r="M356" s="7" t="s">
        <v>1607</v>
      </c>
      <c r="N356" s="17" t="s">
        <v>963</v>
      </c>
      <c r="O356" s="79" t="s">
        <v>560</v>
      </c>
      <c r="P356" s="79" t="s">
        <v>896</v>
      </c>
      <c r="Q356" s="17" t="s">
        <v>897</v>
      </c>
      <c r="R356" s="79" t="s">
        <v>834</v>
      </c>
      <c r="S356" s="135" t="s">
        <v>12</v>
      </c>
      <c r="T356" s="136"/>
    </row>
    <row r="357" spans="1:20" ht="51" customHeight="1" x14ac:dyDescent="0.2">
      <c r="A357" s="39">
        <v>3</v>
      </c>
      <c r="B357" s="39">
        <v>17</v>
      </c>
      <c r="C357" s="16">
        <v>17.600000000000001</v>
      </c>
      <c r="D357" s="47" t="s">
        <v>660</v>
      </c>
      <c r="E357" s="79" t="s">
        <v>1485</v>
      </c>
      <c r="F357" s="7" t="s">
        <v>58</v>
      </c>
      <c r="G357" s="17" t="s">
        <v>58</v>
      </c>
      <c r="H357" s="17" t="s">
        <v>569</v>
      </c>
      <c r="I357" s="79" t="s">
        <v>9</v>
      </c>
      <c r="J357" s="17" t="s">
        <v>12</v>
      </c>
      <c r="K357" s="79" t="s">
        <v>816</v>
      </c>
      <c r="L357" s="17" t="s">
        <v>895</v>
      </c>
      <c r="M357" s="7" t="s">
        <v>1607</v>
      </c>
      <c r="N357" s="17" t="s">
        <v>963</v>
      </c>
      <c r="O357" s="79" t="s">
        <v>560</v>
      </c>
      <c r="P357" s="79" t="s">
        <v>898</v>
      </c>
      <c r="Q357" s="17" t="s">
        <v>962</v>
      </c>
      <c r="R357" s="79" t="s">
        <v>834</v>
      </c>
      <c r="S357" s="137"/>
      <c r="T357" s="138"/>
    </row>
    <row r="358" spans="1:20" ht="55.5" customHeight="1" x14ac:dyDescent="0.2">
      <c r="A358" s="39">
        <v>3</v>
      </c>
      <c r="B358" s="39">
        <v>18</v>
      </c>
      <c r="C358" s="39">
        <v>18.100000000000001</v>
      </c>
      <c r="D358" s="47" t="s">
        <v>287</v>
      </c>
      <c r="E358" s="79" t="s">
        <v>222</v>
      </c>
      <c r="F358" s="7" t="s">
        <v>108</v>
      </c>
      <c r="G358" s="17" t="s">
        <v>697</v>
      </c>
      <c r="H358" s="17" t="s">
        <v>569</v>
      </c>
      <c r="I358" s="79" t="s">
        <v>21</v>
      </c>
      <c r="J358" s="17" t="s">
        <v>12</v>
      </c>
      <c r="K358" s="79" t="s">
        <v>816</v>
      </c>
      <c r="L358" s="17" t="s">
        <v>1555</v>
      </c>
      <c r="M358" s="7" t="s">
        <v>1554</v>
      </c>
      <c r="N358" s="17" t="s">
        <v>1556</v>
      </c>
      <c r="O358" s="79" t="s">
        <v>560</v>
      </c>
      <c r="P358" s="79" t="s">
        <v>1559</v>
      </c>
      <c r="Q358" s="17" t="s">
        <v>1557</v>
      </c>
      <c r="R358" s="79" t="s">
        <v>595</v>
      </c>
      <c r="S358" s="135" t="s">
        <v>12</v>
      </c>
      <c r="T358" s="136"/>
    </row>
    <row r="359" spans="1:20" ht="55.5" customHeight="1" x14ac:dyDescent="0.2">
      <c r="A359" s="39">
        <v>3</v>
      </c>
      <c r="B359" s="39">
        <v>18</v>
      </c>
      <c r="C359" s="39">
        <v>18.100000000000001</v>
      </c>
      <c r="D359" s="47" t="s">
        <v>287</v>
      </c>
      <c r="E359" s="79" t="s">
        <v>222</v>
      </c>
      <c r="F359" s="7" t="s">
        <v>108</v>
      </c>
      <c r="G359" s="17" t="s">
        <v>697</v>
      </c>
      <c r="H359" s="17" t="s">
        <v>569</v>
      </c>
      <c r="I359" s="79" t="s">
        <v>21</v>
      </c>
      <c r="J359" s="17" t="s">
        <v>12</v>
      </c>
      <c r="K359" s="79" t="s">
        <v>816</v>
      </c>
      <c r="L359" s="17" t="s">
        <v>1555</v>
      </c>
      <c r="M359" s="7" t="s">
        <v>1554</v>
      </c>
      <c r="N359" s="17" t="s">
        <v>1556</v>
      </c>
      <c r="O359" s="79" t="s">
        <v>560</v>
      </c>
      <c r="P359" s="79" t="s">
        <v>1560</v>
      </c>
      <c r="Q359" s="17" t="s">
        <v>1558</v>
      </c>
      <c r="R359" s="79" t="s">
        <v>595</v>
      </c>
      <c r="S359" s="137"/>
      <c r="T359" s="138"/>
    </row>
    <row r="360" spans="1:20" ht="48.75" customHeight="1" x14ac:dyDescent="0.2">
      <c r="A360" s="39">
        <v>3</v>
      </c>
      <c r="B360" s="39">
        <v>18</v>
      </c>
      <c r="C360" s="39">
        <v>18.100000000000001</v>
      </c>
      <c r="D360" s="47" t="s">
        <v>287</v>
      </c>
      <c r="E360" s="79" t="s">
        <v>222</v>
      </c>
      <c r="F360" s="7" t="s">
        <v>108</v>
      </c>
      <c r="G360" s="17" t="s">
        <v>697</v>
      </c>
      <c r="H360" s="17" t="s">
        <v>569</v>
      </c>
      <c r="I360" s="79" t="s">
        <v>21</v>
      </c>
      <c r="J360" s="17" t="s">
        <v>12</v>
      </c>
      <c r="K360" s="79" t="s">
        <v>816</v>
      </c>
      <c r="L360" s="17" t="s">
        <v>1561</v>
      </c>
      <c r="M360" s="7" t="s">
        <v>1562</v>
      </c>
      <c r="N360" s="17" t="s">
        <v>1567</v>
      </c>
      <c r="O360" s="79" t="s">
        <v>560</v>
      </c>
      <c r="P360" s="79" t="s">
        <v>1565</v>
      </c>
      <c r="Q360" s="17" t="s">
        <v>1563</v>
      </c>
      <c r="R360" s="79" t="s">
        <v>686</v>
      </c>
      <c r="S360" s="135" t="s">
        <v>12</v>
      </c>
      <c r="T360" s="136"/>
    </row>
    <row r="361" spans="1:20" ht="48.75" customHeight="1" x14ac:dyDescent="0.2">
      <c r="A361" s="39">
        <v>3</v>
      </c>
      <c r="B361" s="39">
        <v>18</v>
      </c>
      <c r="C361" s="39">
        <v>18.100000000000001</v>
      </c>
      <c r="D361" s="47" t="s">
        <v>287</v>
      </c>
      <c r="E361" s="79" t="s">
        <v>222</v>
      </c>
      <c r="F361" s="7" t="s">
        <v>108</v>
      </c>
      <c r="G361" s="17" t="s">
        <v>697</v>
      </c>
      <c r="H361" s="17" t="s">
        <v>569</v>
      </c>
      <c r="I361" s="79" t="s">
        <v>21</v>
      </c>
      <c r="J361" s="17" t="s">
        <v>12</v>
      </c>
      <c r="K361" s="79" t="s">
        <v>816</v>
      </c>
      <c r="L361" s="17" t="s">
        <v>1561</v>
      </c>
      <c r="M361" s="7" t="s">
        <v>1562</v>
      </c>
      <c r="N361" s="17" t="s">
        <v>1567</v>
      </c>
      <c r="O361" s="79" t="s">
        <v>560</v>
      </c>
      <c r="P361" s="79" t="s">
        <v>1566</v>
      </c>
      <c r="Q361" s="17" t="s">
        <v>1564</v>
      </c>
      <c r="R361" s="79" t="s">
        <v>686</v>
      </c>
      <c r="S361" s="137"/>
      <c r="T361" s="138"/>
    </row>
    <row r="362" spans="1:20" ht="43.5" customHeight="1" x14ac:dyDescent="0.2">
      <c r="A362" s="39">
        <v>3</v>
      </c>
      <c r="B362" s="39">
        <v>18</v>
      </c>
      <c r="C362" s="39">
        <v>18.100000000000001</v>
      </c>
      <c r="D362" s="47" t="s">
        <v>287</v>
      </c>
      <c r="E362" s="39" t="s">
        <v>8</v>
      </c>
      <c r="F362" s="7" t="s">
        <v>108</v>
      </c>
      <c r="G362" s="17" t="s">
        <v>697</v>
      </c>
      <c r="H362" s="17" t="s">
        <v>569</v>
      </c>
      <c r="I362" s="79" t="s">
        <v>21</v>
      </c>
      <c r="J362" s="17" t="s">
        <v>12</v>
      </c>
      <c r="K362" s="79" t="s">
        <v>816</v>
      </c>
      <c r="L362" s="17" t="s">
        <v>302</v>
      </c>
      <c r="M362" s="7" t="s">
        <v>1309</v>
      </c>
      <c r="N362" s="17" t="s">
        <v>964</v>
      </c>
      <c r="O362" s="79" t="s">
        <v>560</v>
      </c>
      <c r="P362" s="79" t="s">
        <v>303</v>
      </c>
      <c r="Q362" s="17" t="s">
        <v>899</v>
      </c>
      <c r="R362" s="79" t="s">
        <v>900</v>
      </c>
      <c r="S362" s="135" t="s">
        <v>12</v>
      </c>
      <c r="T362" s="136"/>
    </row>
    <row r="363" spans="1:20" ht="43.5" customHeight="1" x14ac:dyDescent="0.2">
      <c r="A363" s="39">
        <v>3</v>
      </c>
      <c r="B363" s="39">
        <v>18</v>
      </c>
      <c r="C363" s="39">
        <v>18.100000000000001</v>
      </c>
      <c r="D363" s="47" t="s">
        <v>287</v>
      </c>
      <c r="E363" s="39" t="s">
        <v>8</v>
      </c>
      <c r="F363" s="7" t="s">
        <v>108</v>
      </c>
      <c r="G363" s="17" t="s">
        <v>697</v>
      </c>
      <c r="H363" s="17" t="s">
        <v>569</v>
      </c>
      <c r="I363" s="79" t="s">
        <v>21</v>
      </c>
      <c r="J363" s="17" t="s">
        <v>12</v>
      </c>
      <c r="K363" s="79" t="s">
        <v>816</v>
      </c>
      <c r="L363" s="17" t="s">
        <v>302</v>
      </c>
      <c r="M363" s="7" t="s">
        <v>1309</v>
      </c>
      <c r="N363" s="17" t="s">
        <v>964</v>
      </c>
      <c r="O363" s="79" t="s">
        <v>560</v>
      </c>
      <c r="P363" s="79" t="s">
        <v>304</v>
      </c>
      <c r="Q363" s="17" t="s">
        <v>909</v>
      </c>
      <c r="R363" s="79" t="s">
        <v>900</v>
      </c>
      <c r="S363" s="137"/>
      <c r="T363" s="138"/>
    </row>
    <row r="364" spans="1:20" ht="45.75" customHeight="1" x14ac:dyDescent="0.2">
      <c r="A364" s="39">
        <v>3</v>
      </c>
      <c r="B364" s="39">
        <v>18</v>
      </c>
      <c r="C364" s="39">
        <v>18.100000000000001</v>
      </c>
      <c r="D364" s="47" t="s">
        <v>287</v>
      </c>
      <c r="E364" s="16" t="s">
        <v>40</v>
      </c>
      <c r="F364" s="7" t="s">
        <v>10</v>
      </c>
      <c r="G364" s="17" t="s">
        <v>901</v>
      </c>
      <c r="H364" s="17" t="s">
        <v>569</v>
      </c>
      <c r="I364" s="79" t="s">
        <v>21</v>
      </c>
      <c r="J364" s="17" t="s">
        <v>12</v>
      </c>
      <c r="K364" s="79" t="s">
        <v>816</v>
      </c>
      <c r="L364" s="17" t="s">
        <v>902</v>
      </c>
      <c r="M364" s="7" t="s">
        <v>1464</v>
      </c>
      <c r="N364" s="17" t="s">
        <v>966</v>
      </c>
      <c r="O364" s="79" t="s">
        <v>560</v>
      </c>
      <c r="P364" s="79" t="s">
        <v>903</v>
      </c>
      <c r="Q364" s="17" t="s">
        <v>904</v>
      </c>
      <c r="R364" s="39" t="s">
        <v>801</v>
      </c>
      <c r="S364" s="135" t="s">
        <v>12</v>
      </c>
      <c r="T364" s="136"/>
    </row>
    <row r="365" spans="1:20" ht="45.75" customHeight="1" x14ac:dyDescent="0.2">
      <c r="A365" s="39">
        <v>3</v>
      </c>
      <c r="B365" s="39">
        <v>18</v>
      </c>
      <c r="C365" s="39">
        <v>18.100000000000001</v>
      </c>
      <c r="D365" s="47" t="s">
        <v>287</v>
      </c>
      <c r="E365" s="16" t="s">
        <v>40</v>
      </c>
      <c r="F365" s="7" t="s">
        <v>10</v>
      </c>
      <c r="G365" s="17" t="s">
        <v>901</v>
      </c>
      <c r="H365" s="17" t="s">
        <v>569</v>
      </c>
      <c r="I365" s="79" t="s">
        <v>21</v>
      </c>
      <c r="J365" s="17" t="s">
        <v>12</v>
      </c>
      <c r="K365" s="79" t="s">
        <v>816</v>
      </c>
      <c r="L365" s="17" t="s">
        <v>902</v>
      </c>
      <c r="M365" s="7" t="s">
        <v>1464</v>
      </c>
      <c r="N365" s="17" t="s">
        <v>966</v>
      </c>
      <c r="O365" s="79" t="s">
        <v>560</v>
      </c>
      <c r="P365" s="79" t="s">
        <v>905</v>
      </c>
      <c r="Q365" s="17" t="s">
        <v>965</v>
      </c>
      <c r="R365" s="39" t="s">
        <v>801</v>
      </c>
      <c r="S365" s="137"/>
      <c r="T365" s="138"/>
    </row>
    <row r="366" spans="1:20" ht="45" customHeight="1" x14ac:dyDescent="0.2">
      <c r="A366" s="39">
        <v>3</v>
      </c>
      <c r="B366" s="39">
        <v>18</v>
      </c>
      <c r="C366" s="39">
        <v>18.100000000000001</v>
      </c>
      <c r="D366" s="47" t="s">
        <v>287</v>
      </c>
      <c r="E366" s="39" t="s">
        <v>40</v>
      </c>
      <c r="F366" s="7" t="s">
        <v>10</v>
      </c>
      <c r="G366" s="17" t="s">
        <v>752</v>
      </c>
      <c r="H366" s="17" t="s">
        <v>405</v>
      </c>
      <c r="I366" s="79" t="s">
        <v>21</v>
      </c>
      <c r="J366" s="17" t="s">
        <v>16</v>
      </c>
      <c r="K366" s="79" t="s">
        <v>1013</v>
      </c>
      <c r="L366" s="17" t="s">
        <v>288</v>
      </c>
      <c r="M366" s="7" t="s">
        <v>1608</v>
      </c>
      <c r="N366" s="17" t="s">
        <v>967</v>
      </c>
      <c r="O366" s="79" t="s">
        <v>785</v>
      </c>
      <c r="P366" s="79" t="s">
        <v>289</v>
      </c>
      <c r="Q366" s="17" t="s">
        <v>290</v>
      </c>
      <c r="R366" s="79" t="s">
        <v>793</v>
      </c>
      <c r="S366" s="94">
        <v>16032</v>
      </c>
      <c r="T366" s="225">
        <f>S366/S367</f>
        <v>24</v>
      </c>
    </row>
    <row r="367" spans="1:20" ht="45" customHeight="1" x14ac:dyDescent="0.2">
      <c r="A367" s="39">
        <v>3</v>
      </c>
      <c r="B367" s="39">
        <v>18</v>
      </c>
      <c r="C367" s="39">
        <v>18.100000000000001</v>
      </c>
      <c r="D367" s="47" t="s">
        <v>287</v>
      </c>
      <c r="E367" s="39" t="s">
        <v>40</v>
      </c>
      <c r="F367" s="7" t="s">
        <v>10</v>
      </c>
      <c r="G367" s="17" t="s">
        <v>752</v>
      </c>
      <c r="H367" s="17" t="s">
        <v>405</v>
      </c>
      <c r="I367" s="79" t="s">
        <v>21</v>
      </c>
      <c r="J367" s="17" t="s">
        <v>16</v>
      </c>
      <c r="K367" s="79" t="s">
        <v>1013</v>
      </c>
      <c r="L367" s="17" t="s">
        <v>288</v>
      </c>
      <c r="M367" s="7" t="s">
        <v>1608</v>
      </c>
      <c r="N367" s="17" t="s">
        <v>967</v>
      </c>
      <c r="O367" s="79" t="s">
        <v>785</v>
      </c>
      <c r="P367" s="79" t="s">
        <v>291</v>
      </c>
      <c r="Q367" s="17" t="s">
        <v>292</v>
      </c>
      <c r="R367" s="79" t="s">
        <v>908</v>
      </c>
      <c r="S367" s="94">
        <v>668</v>
      </c>
      <c r="T367" s="226"/>
    </row>
    <row r="368" spans="1:20" ht="58.5" customHeight="1" x14ac:dyDescent="0.2">
      <c r="A368" s="39">
        <v>3</v>
      </c>
      <c r="B368" s="39">
        <v>18</v>
      </c>
      <c r="C368" s="39">
        <v>18.100000000000001</v>
      </c>
      <c r="D368" s="47" t="s">
        <v>287</v>
      </c>
      <c r="E368" s="39" t="s">
        <v>40</v>
      </c>
      <c r="F368" s="7" t="s">
        <v>108</v>
      </c>
      <c r="G368" s="17" t="s">
        <v>906</v>
      </c>
      <c r="H368" s="17" t="s">
        <v>405</v>
      </c>
      <c r="I368" s="79" t="s">
        <v>9</v>
      </c>
      <c r="J368" s="17" t="s">
        <v>16</v>
      </c>
      <c r="K368" s="79" t="s">
        <v>296</v>
      </c>
      <c r="L368" s="17" t="s">
        <v>293</v>
      </c>
      <c r="M368" s="7" t="s">
        <v>1608</v>
      </c>
      <c r="N368" s="51" t="s">
        <v>968</v>
      </c>
      <c r="O368" s="79" t="s">
        <v>785</v>
      </c>
      <c r="P368" s="79" t="s">
        <v>294</v>
      </c>
      <c r="Q368" s="17" t="s">
        <v>295</v>
      </c>
      <c r="R368" s="79" t="s">
        <v>793</v>
      </c>
      <c r="S368" s="91" t="s">
        <v>1623</v>
      </c>
      <c r="T368" s="233" t="s">
        <v>1623</v>
      </c>
    </row>
    <row r="369" spans="1:20" ht="58.5" customHeight="1" x14ac:dyDescent="0.2">
      <c r="A369" s="39">
        <v>3</v>
      </c>
      <c r="B369" s="39">
        <v>18</v>
      </c>
      <c r="C369" s="39">
        <v>18.100000000000001</v>
      </c>
      <c r="D369" s="47" t="s">
        <v>287</v>
      </c>
      <c r="E369" s="39" t="s">
        <v>40</v>
      </c>
      <c r="F369" s="7" t="s">
        <v>108</v>
      </c>
      <c r="G369" s="17" t="s">
        <v>906</v>
      </c>
      <c r="H369" s="17" t="s">
        <v>405</v>
      </c>
      <c r="I369" s="79" t="s">
        <v>9</v>
      </c>
      <c r="J369" s="17" t="s">
        <v>16</v>
      </c>
      <c r="K369" s="79" t="s">
        <v>296</v>
      </c>
      <c r="L369" s="17" t="s">
        <v>293</v>
      </c>
      <c r="M369" s="7" t="s">
        <v>1608</v>
      </c>
      <c r="N369" s="51" t="s">
        <v>968</v>
      </c>
      <c r="O369" s="79" t="s">
        <v>785</v>
      </c>
      <c r="P369" s="79" t="s">
        <v>297</v>
      </c>
      <c r="Q369" s="17" t="s">
        <v>298</v>
      </c>
      <c r="R369" s="79" t="s">
        <v>864</v>
      </c>
      <c r="S369" s="91" t="s">
        <v>1623</v>
      </c>
      <c r="T369" s="198"/>
    </row>
    <row r="370" spans="1:20" ht="50.25" customHeight="1" x14ac:dyDescent="0.2">
      <c r="A370" s="39">
        <v>3</v>
      </c>
      <c r="B370" s="39">
        <v>18</v>
      </c>
      <c r="C370" s="39">
        <v>18.100000000000001</v>
      </c>
      <c r="D370" s="47" t="s">
        <v>287</v>
      </c>
      <c r="E370" s="16" t="s">
        <v>8</v>
      </c>
      <c r="F370" s="7" t="s">
        <v>10</v>
      </c>
      <c r="G370" s="17" t="s">
        <v>752</v>
      </c>
      <c r="H370" s="17" t="s">
        <v>405</v>
      </c>
      <c r="I370" s="79" t="s">
        <v>9</v>
      </c>
      <c r="J370" s="17" t="s">
        <v>16</v>
      </c>
      <c r="K370" s="79" t="s">
        <v>816</v>
      </c>
      <c r="L370" s="17" t="s">
        <v>396</v>
      </c>
      <c r="M370" s="7" t="s">
        <v>1310</v>
      </c>
      <c r="N370" s="17" t="s">
        <v>971</v>
      </c>
      <c r="O370" s="79" t="s">
        <v>907</v>
      </c>
      <c r="P370" s="79" t="s">
        <v>291</v>
      </c>
      <c r="Q370" s="17" t="s">
        <v>292</v>
      </c>
      <c r="R370" s="39" t="s">
        <v>908</v>
      </c>
      <c r="S370" s="98">
        <v>668</v>
      </c>
      <c r="T370" s="189">
        <f>S370/S371</f>
        <v>0.76998798910951116</v>
      </c>
    </row>
    <row r="371" spans="1:20" ht="51" customHeight="1" x14ac:dyDescent="0.2">
      <c r="A371" s="39">
        <v>3</v>
      </c>
      <c r="B371" s="39">
        <v>18</v>
      </c>
      <c r="C371" s="39">
        <v>18.100000000000001</v>
      </c>
      <c r="D371" s="47" t="s">
        <v>287</v>
      </c>
      <c r="E371" s="16" t="s">
        <v>8</v>
      </c>
      <c r="F371" s="7" t="s">
        <v>1030</v>
      </c>
      <c r="G371" s="17" t="s">
        <v>603</v>
      </c>
      <c r="H371" s="17" t="s">
        <v>405</v>
      </c>
      <c r="I371" s="79" t="s">
        <v>9</v>
      </c>
      <c r="J371" s="17" t="s">
        <v>16</v>
      </c>
      <c r="K371" s="79" t="s">
        <v>816</v>
      </c>
      <c r="L371" s="17" t="s">
        <v>396</v>
      </c>
      <c r="M371" s="7" t="s">
        <v>1310</v>
      </c>
      <c r="N371" s="17" t="s">
        <v>971</v>
      </c>
      <c r="O371" s="79" t="s">
        <v>907</v>
      </c>
      <c r="P371" s="79" t="s">
        <v>114</v>
      </c>
      <c r="Q371" s="17" t="s">
        <v>115</v>
      </c>
      <c r="R371" s="39" t="s">
        <v>616</v>
      </c>
      <c r="S371" s="91">
        <f>867546/1000</f>
        <v>867.54600000000005</v>
      </c>
      <c r="T371" s="190"/>
    </row>
    <row r="372" spans="1:20" ht="53.25" customHeight="1" x14ac:dyDescent="0.2">
      <c r="A372" s="39">
        <v>3</v>
      </c>
      <c r="B372" s="39">
        <v>19</v>
      </c>
      <c r="C372" s="39">
        <v>19.100000000000001</v>
      </c>
      <c r="D372" s="47" t="s">
        <v>286</v>
      </c>
      <c r="E372" s="39" t="s">
        <v>1540</v>
      </c>
      <c r="F372" s="7" t="s">
        <v>910</v>
      </c>
      <c r="G372" s="17" t="s">
        <v>911</v>
      </c>
      <c r="H372" s="17" t="s">
        <v>569</v>
      </c>
      <c r="I372" s="79" t="s">
        <v>9</v>
      </c>
      <c r="J372" s="17" t="s">
        <v>12</v>
      </c>
      <c r="K372" s="79" t="s">
        <v>816</v>
      </c>
      <c r="L372" s="17" t="s">
        <v>1277</v>
      </c>
      <c r="M372" s="7" t="s">
        <v>1609</v>
      </c>
      <c r="N372" s="17" t="s">
        <v>970</v>
      </c>
      <c r="O372" s="79" t="s">
        <v>560</v>
      </c>
      <c r="P372" s="48" t="s">
        <v>912</v>
      </c>
      <c r="Q372" s="15" t="s">
        <v>1604</v>
      </c>
      <c r="R372" s="79" t="s">
        <v>624</v>
      </c>
      <c r="S372" s="135" t="s">
        <v>12</v>
      </c>
      <c r="T372" s="136"/>
    </row>
    <row r="373" spans="1:20" ht="53.25" customHeight="1" x14ac:dyDescent="0.2">
      <c r="A373" s="39">
        <v>3</v>
      </c>
      <c r="B373" s="39">
        <v>19</v>
      </c>
      <c r="C373" s="39">
        <v>19.100000000000001</v>
      </c>
      <c r="D373" s="47" t="s">
        <v>286</v>
      </c>
      <c r="E373" s="39" t="s">
        <v>1540</v>
      </c>
      <c r="F373" s="7" t="s">
        <v>910</v>
      </c>
      <c r="G373" s="17" t="s">
        <v>911</v>
      </c>
      <c r="H373" s="17" t="s">
        <v>569</v>
      </c>
      <c r="I373" s="79" t="s">
        <v>9</v>
      </c>
      <c r="J373" s="17" t="s">
        <v>913</v>
      </c>
      <c r="K373" s="79" t="s">
        <v>816</v>
      </c>
      <c r="L373" s="17" t="s">
        <v>1277</v>
      </c>
      <c r="M373" s="7" t="s">
        <v>1609</v>
      </c>
      <c r="N373" s="17" t="s">
        <v>970</v>
      </c>
      <c r="O373" s="79" t="s">
        <v>560</v>
      </c>
      <c r="P373" s="48" t="s">
        <v>914</v>
      </c>
      <c r="Q373" s="15" t="s">
        <v>969</v>
      </c>
      <c r="R373" s="79" t="s">
        <v>624</v>
      </c>
      <c r="S373" s="137"/>
      <c r="T373" s="138"/>
    </row>
    <row r="374" spans="1:20" ht="65.25" customHeight="1" x14ac:dyDescent="0.2">
      <c r="A374" s="39">
        <v>3</v>
      </c>
      <c r="B374" s="39">
        <v>19</v>
      </c>
      <c r="C374" s="39">
        <v>19.2</v>
      </c>
      <c r="D374" s="47" t="s">
        <v>286</v>
      </c>
      <c r="E374" s="39" t="s">
        <v>222</v>
      </c>
      <c r="F374" s="7" t="s">
        <v>910</v>
      </c>
      <c r="G374" s="17" t="s">
        <v>911</v>
      </c>
      <c r="H374" s="17" t="s">
        <v>569</v>
      </c>
      <c r="I374" s="79" t="s">
        <v>9</v>
      </c>
      <c r="J374" s="17" t="s">
        <v>12</v>
      </c>
      <c r="K374" s="79" t="s">
        <v>816</v>
      </c>
      <c r="L374" s="17" t="s">
        <v>915</v>
      </c>
      <c r="M374" s="17" t="s">
        <v>1568</v>
      </c>
      <c r="N374" s="17" t="s">
        <v>976</v>
      </c>
      <c r="O374" s="79" t="s">
        <v>560</v>
      </c>
      <c r="P374" s="48" t="s">
        <v>916</v>
      </c>
      <c r="Q374" s="15" t="s">
        <v>972</v>
      </c>
      <c r="R374" s="39" t="s">
        <v>628</v>
      </c>
      <c r="S374" s="135" t="s">
        <v>12</v>
      </c>
      <c r="T374" s="136"/>
    </row>
    <row r="375" spans="1:20" ht="65.25" customHeight="1" x14ac:dyDescent="0.2">
      <c r="A375" s="39">
        <v>3</v>
      </c>
      <c r="B375" s="39">
        <v>19</v>
      </c>
      <c r="C375" s="39">
        <v>19.2</v>
      </c>
      <c r="D375" s="47" t="s">
        <v>286</v>
      </c>
      <c r="E375" s="39" t="s">
        <v>222</v>
      </c>
      <c r="F375" s="7" t="s">
        <v>910</v>
      </c>
      <c r="G375" s="17" t="s">
        <v>911</v>
      </c>
      <c r="H375" s="17" t="s">
        <v>569</v>
      </c>
      <c r="I375" s="79" t="s">
        <v>9</v>
      </c>
      <c r="J375" s="17" t="s">
        <v>12</v>
      </c>
      <c r="K375" s="79" t="s">
        <v>816</v>
      </c>
      <c r="L375" s="17" t="s">
        <v>915</v>
      </c>
      <c r="M375" s="17" t="s">
        <v>1568</v>
      </c>
      <c r="N375" s="17" t="s">
        <v>976</v>
      </c>
      <c r="O375" s="79" t="s">
        <v>560</v>
      </c>
      <c r="P375" s="48" t="s">
        <v>917</v>
      </c>
      <c r="Q375" s="15" t="s">
        <v>973</v>
      </c>
      <c r="R375" s="39" t="s">
        <v>628</v>
      </c>
      <c r="S375" s="137"/>
      <c r="T375" s="138"/>
    </row>
    <row r="376" spans="1:20" ht="42" customHeight="1" x14ac:dyDescent="0.2">
      <c r="A376" s="39">
        <v>3</v>
      </c>
      <c r="B376" s="39">
        <v>19</v>
      </c>
      <c r="C376" s="39">
        <v>19.3</v>
      </c>
      <c r="D376" s="47" t="s">
        <v>286</v>
      </c>
      <c r="E376" s="39" t="s">
        <v>222</v>
      </c>
      <c r="F376" s="7" t="s">
        <v>154</v>
      </c>
      <c r="G376" s="17" t="s">
        <v>154</v>
      </c>
      <c r="H376" s="17" t="s">
        <v>569</v>
      </c>
      <c r="I376" s="79" t="s">
        <v>9</v>
      </c>
      <c r="J376" s="17" t="s">
        <v>12</v>
      </c>
      <c r="K376" s="79" t="s">
        <v>816</v>
      </c>
      <c r="L376" s="17" t="s">
        <v>918</v>
      </c>
      <c r="M376" s="17" t="s">
        <v>1610</v>
      </c>
      <c r="N376" s="17" t="s">
        <v>977</v>
      </c>
      <c r="O376" s="79" t="s">
        <v>560</v>
      </c>
      <c r="P376" s="48" t="s">
        <v>919</v>
      </c>
      <c r="Q376" s="17" t="s">
        <v>974</v>
      </c>
      <c r="R376" s="79" t="s">
        <v>920</v>
      </c>
      <c r="S376" s="135" t="s">
        <v>12</v>
      </c>
      <c r="T376" s="136"/>
    </row>
    <row r="377" spans="1:20" ht="47.25" customHeight="1" x14ac:dyDescent="0.2">
      <c r="A377" s="39">
        <v>3</v>
      </c>
      <c r="B377" s="39">
        <v>19</v>
      </c>
      <c r="C377" s="39">
        <v>19.3</v>
      </c>
      <c r="D377" s="47" t="s">
        <v>286</v>
      </c>
      <c r="E377" s="39" t="s">
        <v>222</v>
      </c>
      <c r="F377" s="7" t="s">
        <v>154</v>
      </c>
      <c r="G377" s="17" t="s">
        <v>154</v>
      </c>
      <c r="H377" s="17" t="s">
        <v>569</v>
      </c>
      <c r="I377" s="79" t="s">
        <v>9</v>
      </c>
      <c r="J377" s="17" t="s">
        <v>12</v>
      </c>
      <c r="K377" s="79" t="s">
        <v>816</v>
      </c>
      <c r="L377" s="17" t="s">
        <v>918</v>
      </c>
      <c r="M377" s="17" t="s">
        <v>1610</v>
      </c>
      <c r="N377" s="17" t="s">
        <v>977</v>
      </c>
      <c r="O377" s="79" t="s">
        <v>560</v>
      </c>
      <c r="P377" s="48" t="s">
        <v>921</v>
      </c>
      <c r="Q377" s="17" t="s">
        <v>975</v>
      </c>
      <c r="R377" s="79" t="s">
        <v>920</v>
      </c>
      <c r="S377" s="137"/>
      <c r="T377" s="138"/>
    </row>
    <row r="378" spans="1:20" ht="38.25" customHeight="1" x14ac:dyDescent="0.2">
      <c r="A378" s="39">
        <v>3</v>
      </c>
      <c r="B378" s="39">
        <v>19</v>
      </c>
      <c r="C378" s="39">
        <v>19.399999999999999</v>
      </c>
      <c r="D378" s="47" t="s">
        <v>286</v>
      </c>
      <c r="E378" s="39" t="s">
        <v>222</v>
      </c>
      <c r="F378" s="7" t="s">
        <v>154</v>
      </c>
      <c r="G378" s="17" t="s">
        <v>154</v>
      </c>
      <c r="H378" s="17" t="s">
        <v>569</v>
      </c>
      <c r="I378" s="79" t="s">
        <v>21</v>
      </c>
      <c r="J378" s="17" t="s">
        <v>12</v>
      </c>
      <c r="K378" s="79" t="s">
        <v>816</v>
      </c>
      <c r="L378" s="17" t="s">
        <v>1569</v>
      </c>
      <c r="M378" s="17" t="s">
        <v>1570</v>
      </c>
      <c r="N378" s="17" t="s">
        <v>1571</v>
      </c>
      <c r="O378" s="79" t="s">
        <v>560</v>
      </c>
      <c r="P378" s="48" t="s">
        <v>1572</v>
      </c>
      <c r="Q378" s="17" t="s">
        <v>1575</v>
      </c>
      <c r="R378" s="79" t="s">
        <v>920</v>
      </c>
      <c r="S378" s="135" t="s">
        <v>12</v>
      </c>
      <c r="T378" s="136"/>
    </row>
    <row r="379" spans="1:20" ht="43.5" customHeight="1" x14ac:dyDescent="0.2">
      <c r="A379" s="39">
        <v>3</v>
      </c>
      <c r="B379" s="39">
        <v>19</v>
      </c>
      <c r="C379" s="39">
        <v>19.399999999999999</v>
      </c>
      <c r="D379" s="47" t="s">
        <v>286</v>
      </c>
      <c r="E379" s="39" t="s">
        <v>222</v>
      </c>
      <c r="F379" s="7" t="s">
        <v>154</v>
      </c>
      <c r="G379" s="17" t="s">
        <v>154</v>
      </c>
      <c r="H379" s="17" t="s">
        <v>569</v>
      </c>
      <c r="I379" s="79" t="s">
        <v>21</v>
      </c>
      <c r="J379" s="17" t="s">
        <v>12</v>
      </c>
      <c r="K379" s="79" t="s">
        <v>816</v>
      </c>
      <c r="L379" s="17" t="s">
        <v>1569</v>
      </c>
      <c r="M379" s="17" t="s">
        <v>1570</v>
      </c>
      <c r="N379" s="17" t="s">
        <v>1571</v>
      </c>
      <c r="O379" s="79" t="s">
        <v>560</v>
      </c>
      <c r="P379" s="48" t="s">
        <v>1573</v>
      </c>
      <c r="Q379" s="17" t="s">
        <v>1574</v>
      </c>
      <c r="R379" s="79" t="s">
        <v>920</v>
      </c>
      <c r="S379" s="137"/>
      <c r="T379" s="138"/>
    </row>
    <row r="380" spans="1:20" ht="71.25" customHeight="1" x14ac:dyDescent="0.2">
      <c r="A380" s="39">
        <v>3</v>
      </c>
      <c r="B380" s="39">
        <v>19</v>
      </c>
      <c r="C380" s="39">
        <v>19.5</v>
      </c>
      <c r="D380" s="47" t="s">
        <v>286</v>
      </c>
      <c r="E380" s="39" t="s">
        <v>222</v>
      </c>
      <c r="F380" s="7" t="s">
        <v>154</v>
      </c>
      <c r="G380" s="17" t="s">
        <v>154</v>
      </c>
      <c r="H380" s="17" t="s">
        <v>569</v>
      </c>
      <c r="I380" s="79" t="s">
        <v>21</v>
      </c>
      <c r="J380" s="17" t="s">
        <v>12</v>
      </c>
      <c r="K380" s="79" t="s">
        <v>816</v>
      </c>
      <c r="L380" s="17" t="s">
        <v>1576</v>
      </c>
      <c r="M380" s="17" t="s">
        <v>1577</v>
      </c>
      <c r="N380" s="17" t="s">
        <v>1582</v>
      </c>
      <c r="O380" s="79" t="s">
        <v>560</v>
      </c>
      <c r="P380" s="48" t="s">
        <v>1580</v>
      </c>
      <c r="Q380" s="17" t="s">
        <v>1578</v>
      </c>
      <c r="R380" s="79" t="s">
        <v>1469</v>
      </c>
      <c r="S380" s="143" t="s">
        <v>12</v>
      </c>
      <c r="T380" s="144"/>
    </row>
    <row r="381" spans="1:20" ht="72.75" customHeight="1" x14ac:dyDescent="0.2">
      <c r="A381" s="39">
        <v>3</v>
      </c>
      <c r="B381" s="39">
        <v>19</v>
      </c>
      <c r="C381" s="39">
        <v>19.5</v>
      </c>
      <c r="D381" s="47" t="s">
        <v>286</v>
      </c>
      <c r="E381" s="39" t="s">
        <v>222</v>
      </c>
      <c r="F381" s="7" t="s">
        <v>154</v>
      </c>
      <c r="G381" s="17" t="s">
        <v>154</v>
      </c>
      <c r="H381" s="17" t="s">
        <v>569</v>
      </c>
      <c r="I381" s="79" t="s">
        <v>21</v>
      </c>
      <c r="J381" s="17" t="s">
        <v>12</v>
      </c>
      <c r="K381" s="79" t="s">
        <v>816</v>
      </c>
      <c r="L381" s="17" t="s">
        <v>1576</v>
      </c>
      <c r="M381" s="17" t="s">
        <v>1577</v>
      </c>
      <c r="N381" s="17" t="s">
        <v>1582</v>
      </c>
      <c r="O381" s="79" t="s">
        <v>560</v>
      </c>
      <c r="P381" s="48" t="s">
        <v>1581</v>
      </c>
      <c r="Q381" s="17" t="s">
        <v>1579</v>
      </c>
      <c r="R381" s="79" t="s">
        <v>1469</v>
      </c>
      <c r="S381" s="145"/>
      <c r="T381" s="146"/>
    </row>
    <row r="382" spans="1:20" ht="45.75" customHeight="1" x14ac:dyDescent="0.2">
      <c r="A382" s="39">
        <v>3</v>
      </c>
      <c r="B382" s="39">
        <v>19</v>
      </c>
      <c r="C382" s="39">
        <v>19.600000000000001</v>
      </c>
      <c r="D382" s="47" t="s">
        <v>286</v>
      </c>
      <c r="E382" s="39" t="s">
        <v>222</v>
      </c>
      <c r="F382" s="7" t="s">
        <v>910</v>
      </c>
      <c r="G382" s="17" t="s">
        <v>911</v>
      </c>
      <c r="H382" s="67" t="s">
        <v>405</v>
      </c>
      <c r="I382" s="79" t="s">
        <v>21</v>
      </c>
      <c r="J382" s="17" t="s">
        <v>16</v>
      </c>
      <c r="K382" s="79" t="s">
        <v>816</v>
      </c>
      <c r="L382" s="17" t="s">
        <v>1472</v>
      </c>
      <c r="M382" s="17" t="s">
        <v>1611</v>
      </c>
      <c r="N382" s="17" t="s">
        <v>1011</v>
      </c>
      <c r="O382" s="79" t="s">
        <v>560</v>
      </c>
      <c r="P382" s="35" t="s">
        <v>922</v>
      </c>
      <c r="Q382" s="15" t="s">
        <v>978</v>
      </c>
      <c r="R382" s="39" t="s">
        <v>920</v>
      </c>
      <c r="S382" s="94">
        <v>5846</v>
      </c>
      <c r="T382" s="170">
        <f>((S382-S383)/S382)</f>
        <v>-0.27300718439958949</v>
      </c>
    </row>
    <row r="383" spans="1:20" ht="45.75" customHeight="1" x14ac:dyDescent="0.2">
      <c r="A383" s="39">
        <v>3</v>
      </c>
      <c r="B383" s="39">
        <v>19</v>
      </c>
      <c r="C383" s="39">
        <v>19.600000000000001</v>
      </c>
      <c r="D383" s="47" t="s">
        <v>286</v>
      </c>
      <c r="E383" s="39" t="s">
        <v>222</v>
      </c>
      <c r="F383" s="7" t="s">
        <v>910</v>
      </c>
      <c r="G383" s="17" t="s">
        <v>911</v>
      </c>
      <c r="H383" s="17" t="s">
        <v>405</v>
      </c>
      <c r="I383" s="79" t="s">
        <v>21</v>
      </c>
      <c r="J383" s="17" t="s">
        <v>16</v>
      </c>
      <c r="K383" s="79" t="s">
        <v>816</v>
      </c>
      <c r="L383" s="17" t="s">
        <v>1472</v>
      </c>
      <c r="M383" s="17" t="s">
        <v>1611</v>
      </c>
      <c r="N383" s="17" t="s">
        <v>1011</v>
      </c>
      <c r="O383" s="79" t="s">
        <v>560</v>
      </c>
      <c r="P383" s="66" t="s">
        <v>923</v>
      </c>
      <c r="Q383" s="15" t="s">
        <v>979</v>
      </c>
      <c r="R383" s="39" t="s">
        <v>920</v>
      </c>
      <c r="S383" s="94">
        <v>7442</v>
      </c>
      <c r="T383" s="171"/>
    </row>
    <row r="384" spans="1:20" ht="51" customHeight="1" x14ac:dyDescent="0.2">
      <c r="A384" s="39">
        <v>3</v>
      </c>
      <c r="B384" s="39">
        <v>19</v>
      </c>
      <c r="C384" s="39">
        <v>19.7</v>
      </c>
      <c r="D384" s="47" t="s">
        <v>286</v>
      </c>
      <c r="E384" s="39" t="s">
        <v>222</v>
      </c>
      <c r="F384" s="7" t="s">
        <v>154</v>
      </c>
      <c r="G384" s="17" t="s">
        <v>911</v>
      </c>
      <c r="H384" s="17" t="s">
        <v>405</v>
      </c>
      <c r="I384" s="79" t="s">
        <v>21</v>
      </c>
      <c r="J384" s="17" t="s">
        <v>12</v>
      </c>
      <c r="K384" s="79" t="s">
        <v>816</v>
      </c>
      <c r="L384" s="17" t="s">
        <v>520</v>
      </c>
      <c r="M384" s="17" t="s">
        <v>1612</v>
      </c>
      <c r="N384" s="17" t="s">
        <v>1012</v>
      </c>
      <c r="O384" s="79" t="s">
        <v>560</v>
      </c>
      <c r="P384" s="79" t="s">
        <v>442</v>
      </c>
      <c r="Q384" s="17" t="s">
        <v>980</v>
      </c>
      <c r="R384" s="79" t="s">
        <v>874</v>
      </c>
      <c r="S384" s="147" t="s">
        <v>12</v>
      </c>
      <c r="T384" s="148"/>
    </row>
    <row r="385" spans="1:20" ht="49.5" customHeight="1" x14ac:dyDescent="0.2">
      <c r="A385" s="39">
        <v>3</v>
      </c>
      <c r="B385" s="39">
        <v>19</v>
      </c>
      <c r="C385" s="39">
        <v>19.7</v>
      </c>
      <c r="D385" s="47" t="s">
        <v>286</v>
      </c>
      <c r="E385" s="39" t="s">
        <v>222</v>
      </c>
      <c r="F385" s="7" t="s">
        <v>154</v>
      </c>
      <c r="G385" s="17" t="s">
        <v>911</v>
      </c>
      <c r="H385" s="17" t="s">
        <v>405</v>
      </c>
      <c r="I385" s="79" t="s">
        <v>21</v>
      </c>
      <c r="J385" s="17" t="s">
        <v>12</v>
      </c>
      <c r="K385" s="79" t="s">
        <v>816</v>
      </c>
      <c r="L385" s="17" t="s">
        <v>520</v>
      </c>
      <c r="M385" s="17" t="s">
        <v>1612</v>
      </c>
      <c r="N385" s="17" t="s">
        <v>1012</v>
      </c>
      <c r="O385" s="79" t="s">
        <v>560</v>
      </c>
      <c r="P385" s="79" t="s">
        <v>443</v>
      </c>
      <c r="Q385" s="17" t="s">
        <v>981</v>
      </c>
      <c r="R385" s="79" t="s">
        <v>874</v>
      </c>
      <c r="S385" s="149"/>
      <c r="T385" s="150"/>
    </row>
    <row r="386" spans="1:20" ht="70.5" customHeight="1" x14ac:dyDescent="0.2">
      <c r="A386" s="39">
        <v>3</v>
      </c>
      <c r="B386" s="39">
        <v>19</v>
      </c>
      <c r="C386" s="39">
        <v>19.8</v>
      </c>
      <c r="D386" s="47" t="s">
        <v>286</v>
      </c>
      <c r="E386" s="39" t="s">
        <v>1485</v>
      </c>
      <c r="F386" s="7" t="s">
        <v>154</v>
      </c>
      <c r="G386" s="17" t="s">
        <v>911</v>
      </c>
      <c r="H386" s="17" t="s">
        <v>405</v>
      </c>
      <c r="I386" s="79" t="s">
        <v>21</v>
      </c>
      <c r="J386" s="17" t="s">
        <v>12</v>
      </c>
      <c r="K386" s="79" t="s">
        <v>816</v>
      </c>
      <c r="L386" s="17" t="s">
        <v>924</v>
      </c>
      <c r="M386" s="17" t="s">
        <v>1613</v>
      </c>
      <c r="N386" s="17" t="s">
        <v>982</v>
      </c>
      <c r="O386" s="79" t="s">
        <v>560</v>
      </c>
      <c r="P386" s="79" t="s">
        <v>444</v>
      </c>
      <c r="Q386" s="17" t="s">
        <v>445</v>
      </c>
      <c r="R386" s="79" t="s">
        <v>624</v>
      </c>
      <c r="S386" s="143" t="s">
        <v>12</v>
      </c>
      <c r="T386" s="144"/>
    </row>
    <row r="387" spans="1:20" ht="70.5" customHeight="1" x14ac:dyDescent="0.2">
      <c r="A387" s="39">
        <v>3</v>
      </c>
      <c r="B387" s="39">
        <v>19</v>
      </c>
      <c r="C387" s="39">
        <v>19.8</v>
      </c>
      <c r="D387" s="47" t="s">
        <v>286</v>
      </c>
      <c r="E387" s="39" t="s">
        <v>1485</v>
      </c>
      <c r="F387" s="7" t="s">
        <v>154</v>
      </c>
      <c r="G387" s="17" t="s">
        <v>911</v>
      </c>
      <c r="H387" s="17" t="s">
        <v>405</v>
      </c>
      <c r="I387" s="79" t="s">
        <v>21</v>
      </c>
      <c r="J387" s="17" t="s">
        <v>12</v>
      </c>
      <c r="K387" s="79" t="s">
        <v>816</v>
      </c>
      <c r="L387" s="17" t="s">
        <v>924</v>
      </c>
      <c r="M387" s="17" t="s">
        <v>1613</v>
      </c>
      <c r="N387" s="17" t="s">
        <v>982</v>
      </c>
      <c r="O387" s="79" t="s">
        <v>560</v>
      </c>
      <c r="P387" s="79" t="s">
        <v>446</v>
      </c>
      <c r="Q387" s="17" t="s">
        <v>447</v>
      </c>
      <c r="R387" s="79" t="s">
        <v>624</v>
      </c>
      <c r="S387" s="145"/>
      <c r="T387" s="146"/>
    </row>
    <row r="388" spans="1:20" ht="50.25" customHeight="1" x14ac:dyDescent="0.2">
      <c r="A388" s="39">
        <v>3</v>
      </c>
      <c r="B388" s="39">
        <v>19</v>
      </c>
      <c r="C388" s="39">
        <v>19.8</v>
      </c>
      <c r="D388" s="47" t="s">
        <v>286</v>
      </c>
      <c r="E388" s="16" t="s">
        <v>40</v>
      </c>
      <c r="F388" s="7" t="s">
        <v>154</v>
      </c>
      <c r="G388" s="17" t="s">
        <v>911</v>
      </c>
      <c r="H388" s="17" t="s">
        <v>405</v>
      </c>
      <c r="I388" s="79" t="s">
        <v>21</v>
      </c>
      <c r="J388" s="17" t="s">
        <v>16</v>
      </c>
      <c r="K388" s="79" t="s">
        <v>816</v>
      </c>
      <c r="L388" s="17" t="s">
        <v>984</v>
      </c>
      <c r="M388" s="17" t="s">
        <v>1621</v>
      </c>
      <c r="N388" s="17" t="s">
        <v>986</v>
      </c>
      <c r="O388" s="79" t="s">
        <v>560</v>
      </c>
      <c r="P388" s="79" t="s">
        <v>441</v>
      </c>
      <c r="Q388" s="17" t="s">
        <v>983</v>
      </c>
      <c r="R388" s="79" t="s">
        <v>613</v>
      </c>
      <c r="S388" s="91" t="s">
        <v>1623</v>
      </c>
      <c r="T388" s="170" t="s">
        <v>1623</v>
      </c>
    </row>
    <row r="389" spans="1:20" ht="50.25" customHeight="1" x14ac:dyDescent="0.2">
      <c r="A389" s="39">
        <v>3</v>
      </c>
      <c r="B389" s="39">
        <v>19</v>
      </c>
      <c r="C389" s="39">
        <v>19.8</v>
      </c>
      <c r="D389" s="47" t="s">
        <v>286</v>
      </c>
      <c r="E389" s="16" t="s">
        <v>40</v>
      </c>
      <c r="F389" s="7" t="s">
        <v>154</v>
      </c>
      <c r="G389" s="17" t="s">
        <v>911</v>
      </c>
      <c r="H389" s="17" t="s">
        <v>405</v>
      </c>
      <c r="I389" s="79" t="s">
        <v>21</v>
      </c>
      <c r="J389" s="17" t="s">
        <v>16</v>
      </c>
      <c r="K389" s="79" t="s">
        <v>816</v>
      </c>
      <c r="L389" s="17" t="s">
        <v>984</v>
      </c>
      <c r="M389" s="17" t="s">
        <v>1621</v>
      </c>
      <c r="N389" s="17" t="s">
        <v>986</v>
      </c>
      <c r="O389" s="79" t="s">
        <v>560</v>
      </c>
      <c r="P389" s="79" t="s">
        <v>925</v>
      </c>
      <c r="Q389" s="17" t="s">
        <v>985</v>
      </c>
      <c r="R389" s="79" t="s">
        <v>613</v>
      </c>
      <c r="S389" s="91" t="s">
        <v>1623</v>
      </c>
      <c r="T389" s="171"/>
    </row>
    <row r="390" spans="1:20" ht="58.5" customHeight="1" x14ac:dyDescent="0.2">
      <c r="A390" s="39">
        <v>3</v>
      </c>
      <c r="B390" s="39">
        <v>19</v>
      </c>
      <c r="C390" s="39">
        <v>19.899999999999999</v>
      </c>
      <c r="D390" s="47" t="s">
        <v>286</v>
      </c>
      <c r="E390" s="16" t="s">
        <v>222</v>
      </c>
      <c r="F390" s="7" t="s">
        <v>154</v>
      </c>
      <c r="G390" s="17" t="s">
        <v>911</v>
      </c>
      <c r="H390" s="17" t="s">
        <v>569</v>
      </c>
      <c r="I390" s="79" t="s">
        <v>9</v>
      </c>
      <c r="J390" s="17" t="s">
        <v>12</v>
      </c>
      <c r="K390" s="79" t="s">
        <v>816</v>
      </c>
      <c r="L390" s="67" t="s">
        <v>926</v>
      </c>
      <c r="M390" s="83" t="s">
        <v>1614</v>
      </c>
      <c r="N390" s="68" t="s">
        <v>993</v>
      </c>
      <c r="O390" s="79" t="s">
        <v>560</v>
      </c>
      <c r="P390" s="79" t="s">
        <v>927</v>
      </c>
      <c r="Q390" s="17" t="s">
        <v>987</v>
      </c>
      <c r="R390" s="79" t="s">
        <v>868</v>
      </c>
      <c r="S390" s="135" t="s">
        <v>12</v>
      </c>
      <c r="T390" s="136"/>
    </row>
    <row r="391" spans="1:20" ht="58.5" customHeight="1" x14ac:dyDescent="0.2">
      <c r="A391" s="39">
        <v>3</v>
      </c>
      <c r="B391" s="39">
        <v>19</v>
      </c>
      <c r="C391" s="39">
        <v>19.899999999999999</v>
      </c>
      <c r="D391" s="47" t="s">
        <v>286</v>
      </c>
      <c r="E391" s="16" t="s">
        <v>222</v>
      </c>
      <c r="F391" s="7" t="s">
        <v>154</v>
      </c>
      <c r="G391" s="17" t="s">
        <v>911</v>
      </c>
      <c r="H391" s="17" t="s">
        <v>569</v>
      </c>
      <c r="I391" s="79" t="s">
        <v>9</v>
      </c>
      <c r="J391" s="17" t="s">
        <v>12</v>
      </c>
      <c r="K391" s="79" t="s">
        <v>816</v>
      </c>
      <c r="L391" s="67" t="s">
        <v>926</v>
      </c>
      <c r="M391" s="83" t="s">
        <v>1614</v>
      </c>
      <c r="N391" s="68" t="s">
        <v>993</v>
      </c>
      <c r="O391" s="79" t="s">
        <v>560</v>
      </c>
      <c r="P391" s="79" t="s">
        <v>928</v>
      </c>
      <c r="Q391" s="17" t="s">
        <v>988</v>
      </c>
      <c r="R391" s="79" t="s">
        <v>868</v>
      </c>
      <c r="S391" s="137"/>
      <c r="T391" s="138"/>
    </row>
    <row r="392" spans="1:20" ht="53.25" customHeight="1" x14ac:dyDescent="0.2">
      <c r="A392" s="39">
        <v>3</v>
      </c>
      <c r="B392" s="39">
        <v>20</v>
      </c>
      <c r="C392" s="39">
        <v>20.100000000000001</v>
      </c>
      <c r="D392" s="47" t="s">
        <v>126</v>
      </c>
      <c r="E392" s="39" t="s">
        <v>222</v>
      </c>
      <c r="F392" s="7" t="s">
        <v>55</v>
      </c>
      <c r="G392" s="17" t="s">
        <v>929</v>
      </c>
      <c r="H392" s="17" t="s">
        <v>569</v>
      </c>
      <c r="I392" s="79" t="s">
        <v>9</v>
      </c>
      <c r="J392" s="17" t="s">
        <v>12</v>
      </c>
      <c r="K392" s="79" t="s">
        <v>816</v>
      </c>
      <c r="L392" s="67" t="s">
        <v>989</v>
      </c>
      <c r="M392" s="83" t="s">
        <v>1615</v>
      </c>
      <c r="N392" s="68" t="s">
        <v>995</v>
      </c>
      <c r="O392" s="79" t="s">
        <v>560</v>
      </c>
      <c r="P392" s="79" t="s">
        <v>930</v>
      </c>
      <c r="Q392" s="17" t="s">
        <v>994</v>
      </c>
      <c r="R392" s="79" t="s">
        <v>624</v>
      </c>
      <c r="S392" s="135" t="s">
        <v>12</v>
      </c>
      <c r="T392" s="136"/>
    </row>
    <row r="393" spans="1:20" ht="54.75" customHeight="1" x14ac:dyDescent="0.2">
      <c r="A393" s="39">
        <v>3</v>
      </c>
      <c r="B393" s="39">
        <v>20</v>
      </c>
      <c r="C393" s="39">
        <v>20.100000000000001</v>
      </c>
      <c r="D393" s="47" t="s">
        <v>126</v>
      </c>
      <c r="E393" s="39" t="s">
        <v>222</v>
      </c>
      <c r="F393" s="7" t="s">
        <v>55</v>
      </c>
      <c r="G393" s="17" t="s">
        <v>929</v>
      </c>
      <c r="H393" s="17" t="s">
        <v>569</v>
      </c>
      <c r="I393" s="79" t="s">
        <v>9</v>
      </c>
      <c r="J393" s="17" t="s">
        <v>12</v>
      </c>
      <c r="K393" s="79" t="s">
        <v>816</v>
      </c>
      <c r="L393" s="67" t="s">
        <v>989</v>
      </c>
      <c r="M393" s="83" t="s">
        <v>1615</v>
      </c>
      <c r="N393" s="68" t="s">
        <v>995</v>
      </c>
      <c r="O393" s="79" t="s">
        <v>560</v>
      </c>
      <c r="P393" s="79" t="s">
        <v>931</v>
      </c>
      <c r="Q393" s="17" t="s">
        <v>990</v>
      </c>
      <c r="R393" s="79" t="s">
        <v>624</v>
      </c>
      <c r="S393" s="137"/>
      <c r="T393" s="138"/>
    </row>
    <row r="394" spans="1:20" ht="54.75" customHeight="1" x14ac:dyDescent="0.2">
      <c r="A394" s="39">
        <v>3</v>
      </c>
      <c r="B394" s="39">
        <v>20</v>
      </c>
      <c r="C394" s="39">
        <v>20.100000000000001</v>
      </c>
      <c r="D394" s="47" t="s">
        <v>126</v>
      </c>
      <c r="E394" s="39" t="s">
        <v>564</v>
      </c>
      <c r="F394" s="7" t="s">
        <v>55</v>
      </c>
      <c r="G394" s="17" t="s">
        <v>929</v>
      </c>
      <c r="H394" s="17" t="s">
        <v>569</v>
      </c>
      <c r="I394" s="79" t="s">
        <v>9</v>
      </c>
      <c r="J394" s="17" t="s">
        <v>12</v>
      </c>
      <c r="K394" s="12" t="s">
        <v>816</v>
      </c>
      <c r="L394" s="67" t="s">
        <v>932</v>
      </c>
      <c r="M394" s="83" t="s">
        <v>1616</v>
      </c>
      <c r="N394" s="68" t="s">
        <v>996</v>
      </c>
      <c r="O394" s="79" t="s">
        <v>560</v>
      </c>
      <c r="P394" s="79" t="s">
        <v>448</v>
      </c>
      <c r="Q394" s="17" t="s">
        <v>991</v>
      </c>
      <c r="R394" s="79" t="s">
        <v>933</v>
      </c>
      <c r="S394" s="135" t="s">
        <v>12</v>
      </c>
      <c r="T394" s="136"/>
    </row>
    <row r="395" spans="1:20" ht="56.25" customHeight="1" x14ac:dyDescent="0.2">
      <c r="A395" s="39">
        <v>3</v>
      </c>
      <c r="B395" s="39">
        <v>20</v>
      </c>
      <c r="C395" s="39">
        <v>20.100000000000001</v>
      </c>
      <c r="D395" s="47" t="s">
        <v>126</v>
      </c>
      <c r="E395" s="39" t="s">
        <v>564</v>
      </c>
      <c r="F395" s="7" t="s">
        <v>55</v>
      </c>
      <c r="G395" s="17" t="s">
        <v>929</v>
      </c>
      <c r="H395" s="17" t="s">
        <v>569</v>
      </c>
      <c r="I395" s="79" t="s">
        <v>9</v>
      </c>
      <c r="J395" s="17" t="s">
        <v>12</v>
      </c>
      <c r="K395" s="12" t="s">
        <v>816</v>
      </c>
      <c r="L395" s="67" t="s">
        <v>932</v>
      </c>
      <c r="M395" s="83" t="s">
        <v>1616</v>
      </c>
      <c r="N395" s="68" t="s">
        <v>996</v>
      </c>
      <c r="O395" s="79" t="s">
        <v>560</v>
      </c>
      <c r="P395" s="79" t="s">
        <v>449</v>
      </c>
      <c r="Q395" s="17" t="s">
        <v>992</v>
      </c>
      <c r="R395" s="79" t="s">
        <v>933</v>
      </c>
      <c r="S395" s="137"/>
      <c r="T395" s="138"/>
    </row>
    <row r="396" spans="1:20" ht="66" customHeight="1" x14ac:dyDescent="0.2">
      <c r="A396" s="39">
        <v>3</v>
      </c>
      <c r="B396" s="39">
        <v>21</v>
      </c>
      <c r="C396" s="16">
        <v>21.1</v>
      </c>
      <c r="D396" s="47" t="s">
        <v>126</v>
      </c>
      <c r="E396" s="16" t="s">
        <v>564</v>
      </c>
      <c r="F396" s="7" t="s">
        <v>55</v>
      </c>
      <c r="G396" s="55" t="s">
        <v>929</v>
      </c>
      <c r="H396" s="17" t="s">
        <v>405</v>
      </c>
      <c r="I396" s="79" t="s">
        <v>21</v>
      </c>
      <c r="J396" s="17" t="s">
        <v>16</v>
      </c>
      <c r="K396" s="79" t="s">
        <v>816</v>
      </c>
      <c r="L396" s="17" t="s">
        <v>934</v>
      </c>
      <c r="M396" s="17" t="s">
        <v>1617</v>
      </c>
      <c r="N396" s="17" t="s">
        <v>999</v>
      </c>
      <c r="O396" s="79" t="s">
        <v>560</v>
      </c>
      <c r="P396" s="79" t="s">
        <v>935</v>
      </c>
      <c r="Q396" s="15" t="s">
        <v>997</v>
      </c>
      <c r="R396" s="79" t="s">
        <v>936</v>
      </c>
      <c r="S396" s="91">
        <v>0</v>
      </c>
      <c r="T396" s="197">
        <v>0</v>
      </c>
    </row>
    <row r="397" spans="1:20" ht="59.25" customHeight="1" x14ac:dyDescent="0.2">
      <c r="A397" s="39">
        <v>3</v>
      </c>
      <c r="B397" s="39">
        <v>21</v>
      </c>
      <c r="C397" s="16">
        <v>21.1</v>
      </c>
      <c r="D397" s="47" t="s">
        <v>126</v>
      </c>
      <c r="E397" s="16" t="s">
        <v>564</v>
      </c>
      <c r="F397" s="7" t="s">
        <v>55</v>
      </c>
      <c r="G397" s="55" t="s">
        <v>929</v>
      </c>
      <c r="H397" s="17" t="s">
        <v>405</v>
      </c>
      <c r="I397" s="79" t="s">
        <v>21</v>
      </c>
      <c r="J397" s="17" t="s">
        <v>16</v>
      </c>
      <c r="K397" s="79" t="s">
        <v>816</v>
      </c>
      <c r="L397" s="17" t="s">
        <v>934</v>
      </c>
      <c r="M397" s="17" t="s">
        <v>1617</v>
      </c>
      <c r="N397" s="17" t="s">
        <v>999</v>
      </c>
      <c r="O397" s="79" t="s">
        <v>560</v>
      </c>
      <c r="P397" s="79" t="s">
        <v>937</v>
      </c>
      <c r="Q397" s="15" t="s">
        <v>998</v>
      </c>
      <c r="R397" s="79" t="s">
        <v>936</v>
      </c>
      <c r="S397" s="91">
        <v>0</v>
      </c>
      <c r="T397" s="198"/>
    </row>
    <row r="398" spans="1:20" ht="36" x14ac:dyDescent="0.2">
      <c r="A398" s="39">
        <v>3</v>
      </c>
      <c r="B398" s="39">
        <v>22</v>
      </c>
      <c r="C398" s="39">
        <v>22.1</v>
      </c>
      <c r="D398" s="47" t="s">
        <v>126</v>
      </c>
      <c r="E398" s="39" t="s">
        <v>222</v>
      </c>
      <c r="F398" s="7" t="s">
        <v>55</v>
      </c>
      <c r="G398" s="17" t="s">
        <v>929</v>
      </c>
      <c r="H398" s="17" t="s">
        <v>405</v>
      </c>
      <c r="I398" s="79" t="s">
        <v>9</v>
      </c>
      <c r="J398" s="17" t="s">
        <v>12</v>
      </c>
      <c r="K398" s="79" t="s">
        <v>816</v>
      </c>
      <c r="L398" s="17" t="s">
        <v>938</v>
      </c>
      <c r="M398" s="17" t="s">
        <v>1618</v>
      </c>
      <c r="N398" s="17" t="s">
        <v>1002</v>
      </c>
      <c r="O398" s="79" t="s">
        <v>560</v>
      </c>
      <c r="P398" s="79" t="s">
        <v>939</v>
      </c>
      <c r="Q398" s="17" t="s">
        <v>1000</v>
      </c>
      <c r="R398" s="79" t="s">
        <v>936</v>
      </c>
      <c r="S398" s="135" t="s">
        <v>12</v>
      </c>
      <c r="T398" s="136"/>
    </row>
    <row r="399" spans="1:20" ht="36" x14ac:dyDescent="0.2">
      <c r="A399" s="39">
        <v>3</v>
      </c>
      <c r="B399" s="39">
        <v>22</v>
      </c>
      <c r="C399" s="39">
        <v>22.1</v>
      </c>
      <c r="D399" s="47" t="s">
        <v>126</v>
      </c>
      <c r="E399" s="39" t="s">
        <v>222</v>
      </c>
      <c r="F399" s="7" t="s">
        <v>55</v>
      </c>
      <c r="G399" s="17" t="s">
        <v>929</v>
      </c>
      <c r="H399" s="17" t="s">
        <v>405</v>
      </c>
      <c r="I399" s="79" t="s">
        <v>9</v>
      </c>
      <c r="J399" s="17" t="s">
        <v>12</v>
      </c>
      <c r="K399" s="79" t="s">
        <v>816</v>
      </c>
      <c r="L399" s="17" t="s">
        <v>938</v>
      </c>
      <c r="M399" s="17" t="s">
        <v>1618</v>
      </c>
      <c r="N399" s="17" t="s">
        <v>1002</v>
      </c>
      <c r="O399" s="79" t="s">
        <v>560</v>
      </c>
      <c r="P399" s="79" t="s">
        <v>940</v>
      </c>
      <c r="Q399" s="17" t="s">
        <v>1001</v>
      </c>
      <c r="R399" s="79" t="s">
        <v>936</v>
      </c>
      <c r="S399" s="137"/>
      <c r="T399" s="138"/>
    </row>
    <row r="400" spans="1:20" ht="63" x14ac:dyDescent="0.2">
      <c r="A400" s="39">
        <v>3</v>
      </c>
      <c r="B400" s="39">
        <v>23</v>
      </c>
      <c r="C400" s="39">
        <v>23.2</v>
      </c>
      <c r="D400" s="47" t="s">
        <v>56</v>
      </c>
      <c r="E400" s="39" t="s">
        <v>40</v>
      </c>
      <c r="F400" s="7" t="s">
        <v>55</v>
      </c>
      <c r="G400" s="17" t="s">
        <v>941</v>
      </c>
      <c r="H400" s="17" t="s">
        <v>569</v>
      </c>
      <c r="I400" s="79" t="s">
        <v>9</v>
      </c>
      <c r="J400" s="17" t="s">
        <v>12</v>
      </c>
      <c r="K400" s="79" t="s">
        <v>816</v>
      </c>
      <c r="L400" s="17" t="s">
        <v>942</v>
      </c>
      <c r="M400" s="17" t="s">
        <v>1619</v>
      </c>
      <c r="N400" s="17" t="s">
        <v>1008</v>
      </c>
      <c r="O400" s="79" t="s">
        <v>560</v>
      </c>
      <c r="P400" s="79" t="s">
        <v>944</v>
      </c>
      <c r="Q400" s="17" t="s">
        <v>945</v>
      </c>
      <c r="R400" s="79" t="s">
        <v>613</v>
      </c>
      <c r="S400" s="135" t="s">
        <v>12</v>
      </c>
      <c r="T400" s="136"/>
    </row>
    <row r="401" spans="1:20" ht="63" x14ac:dyDescent="0.2">
      <c r="A401" s="39">
        <v>3</v>
      </c>
      <c r="B401" s="39">
        <v>23</v>
      </c>
      <c r="C401" s="39">
        <v>23.2</v>
      </c>
      <c r="D401" s="47" t="s">
        <v>56</v>
      </c>
      <c r="E401" s="39" t="s">
        <v>40</v>
      </c>
      <c r="F401" s="7" t="s">
        <v>55</v>
      </c>
      <c r="G401" s="17" t="s">
        <v>941</v>
      </c>
      <c r="H401" s="17" t="s">
        <v>569</v>
      </c>
      <c r="I401" s="79" t="s">
        <v>9</v>
      </c>
      <c r="J401" s="17" t="s">
        <v>12</v>
      </c>
      <c r="K401" s="79" t="s">
        <v>816</v>
      </c>
      <c r="L401" s="17" t="s">
        <v>942</v>
      </c>
      <c r="M401" s="17" t="s">
        <v>1619</v>
      </c>
      <c r="N401" s="17" t="s">
        <v>1008</v>
      </c>
      <c r="O401" s="79" t="s">
        <v>560</v>
      </c>
      <c r="P401" s="79" t="s">
        <v>943</v>
      </c>
      <c r="Q401" s="17" t="s">
        <v>1003</v>
      </c>
      <c r="R401" s="79" t="s">
        <v>613</v>
      </c>
      <c r="S401" s="137"/>
      <c r="T401" s="138"/>
    </row>
    <row r="402" spans="1:20" ht="63" x14ac:dyDescent="0.2">
      <c r="A402" s="39">
        <v>3</v>
      </c>
      <c r="B402" s="39">
        <v>23</v>
      </c>
      <c r="C402" s="39">
        <v>23.2</v>
      </c>
      <c r="D402" s="47" t="s">
        <v>56</v>
      </c>
      <c r="E402" s="39" t="s">
        <v>222</v>
      </c>
      <c r="F402" s="7" t="s">
        <v>55</v>
      </c>
      <c r="G402" s="17" t="s">
        <v>941</v>
      </c>
      <c r="H402" s="17" t="s">
        <v>405</v>
      </c>
      <c r="I402" s="79" t="s">
        <v>21</v>
      </c>
      <c r="J402" s="17" t="s">
        <v>12</v>
      </c>
      <c r="K402" s="79" t="s">
        <v>816</v>
      </c>
      <c r="L402" s="17" t="s">
        <v>946</v>
      </c>
      <c r="M402" s="17" t="s">
        <v>1584</v>
      </c>
      <c r="N402" s="17" t="s">
        <v>1009</v>
      </c>
      <c r="O402" s="79" t="s">
        <v>560</v>
      </c>
      <c r="P402" s="79" t="s">
        <v>948</v>
      </c>
      <c r="Q402" s="17" t="s">
        <v>1005</v>
      </c>
      <c r="R402" s="79" t="s">
        <v>875</v>
      </c>
      <c r="S402" s="135" t="s">
        <v>12</v>
      </c>
      <c r="T402" s="136"/>
    </row>
    <row r="403" spans="1:20" ht="63" x14ac:dyDescent="0.2">
      <c r="A403" s="39">
        <v>3</v>
      </c>
      <c r="B403" s="39">
        <v>23</v>
      </c>
      <c r="C403" s="39">
        <v>23.2</v>
      </c>
      <c r="D403" s="47" t="s">
        <v>56</v>
      </c>
      <c r="E403" s="39" t="s">
        <v>222</v>
      </c>
      <c r="F403" s="7" t="s">
        <v>55</v>
      </c>
      <c r="G403" s="17" t="s">
        <v>941</v>
      </c>
      <c r="H403" s="17" t="s">
        <v>405</v>
      </c>
      <c r="I403" s="79" t="s">
        <v>21</v>
      </c>
      <c r="J403" s="17" t="s">
        <v>12</v>
      </c>
      <c r="K403" s="79" t="s">
        <v>816</v>
      </c>
      <c r="L403" s="17" t="s">
        <v>946</v>
      </c>
      <c r="M403" s="17" t="s">
        <v>1584</v>
      </c>
      <c r="N403" s="17" t="s">
        <v>1009</v>
      </c>
      <c r="O403" s="79" t="s">
        <v>560</v>
      </c>
      <c r="P403" s="79" t="s">
        <v>947</v>
      </c>
      <c r="Q403" s="17" t="s">
        <v>1004</v>
      </c>
      <c r="R403" s="79" t="s">
        <v>875</v>
      </c>
      <c r="S403" s="137"/>
      <c r="T403" s="138"/>
    </row>
    <row r="404" spans="1:20" ht="51" customHeight="1" x14ac:dyDescent="0.2">
      <c r="A404" s="39">
        <v>3</v>
      </c>
      <c r="B404" s="39">
        <v>23</v>
      </c>
      <c r="C404" s="39">
        <v>23.3</v>
      </c>
      <c r="D404" s="47" t="s">
        <v>56</v>
      </c>
      <c r="E404" s="39" t="s">
        <v>1485</v>
      </c>
      <c r="F404" s="7" t="s">
        <v>55</v>
      </c>
      <c r="G404" s="17" t="s">
        <v>929</v>
      </c>
      <c r="H404" s="17" t="s">
        <v>405</v>
      </c>
      <c r="I404" s="79" t="s">
        <v>21</v>
      </c>
      <c r="J404" s="17" t="s">
        <v>12</v>
      </c>
      <c r="K404" s="79" t="s">
        <v>816</v>
      </c>
      <c r="L404" s="17" t="s">
        <v>949</v>
      </c>
      <c r="M404" s="17" t="s">
        <v>1583</v>
      </c>
      <c r="N404" s="17" t="s">
        <v>1010</v>
      </c>
      <c r="O404" s="79" t="s">
        <v>560</v>
      </c>
      <c r="P404" s="79" t="s">
        <v>450</v>
      </c>
      <c r="Q404" s="17" t="s">
        <v>1007</v>
      </c>
      <c r="R404" s="79" t="s">
        <v>950</v>
      </c>
      <c r="S404" s="135" t="s">
        <v>12</v>
      </c>
      <c r="T404" s="136"/>
    </row>
    <row r="405" spans="1:20" ht="54" customHeight="1" x14ac:dyDescent="0.2">
      <c r="A405" s="39">
        <v>3</v>
      </c>
      <c r="B405" s="39">
        <v>23</v>
      </c>
      <c r="C405" s="39">
        <v>23.3</v>
      </c>
      <c r="D405" s="47" t="s">
        <v>56</v>
      </c>
      <c r="E405" s="39" t="s">
        <v>1485</v>
      </c>
      <c r="F405" s="7" t="s">
        <v>55</v>
      </c>
      <c r="G405" s="17" t="s">
        <v>929</v>
      </c>
      <c r="H405" s="17" t="s">
        <v>405</v>
      </c>
      <c r="I405" s="79" t="s">
        <v>21</v>
      </c>
      <c r="J405" s="17" t="s">
        <v>12</v>
      </c>
      <c r="K405" s="79" t="s">
        <v>816</v>
      </c>
      <c r="L405" s="17" t="s">
        <v>949</v>
      </c>
      <c r="M405" s="17" t="s">
        <v>1583</v>
      </c>
      <c r="N405" s="17" t="s">
        <v>1010</v>
      </c>
      <c r="O405" s="79" t="s">
        <v>560</v>
      </c>
      <c r="P405" s="79" t="s">
        <v>451</v>
      </c>
      <c r="Q405" s="17" t="s">
        <v>1006</v>
      </c>
      <c r="R405" s="79" t="s">
        <v>950</v>
      </c>
      <c r="S405" s="137"/>
      <c r="T405" s="138"/>
    </row>
    <row r="406" spans="1:20" s="61" customFormat="1" ht="39" customHeight="1" x14ac:dyDescent="0.25">
      <c r="A406" s="39">
        <v>1</v>
      </c>
      <c r="B406" s="71">
        <v>5</v>
      </c>
      <c r="C406" s="58">
        <v>5.8</v>
      </c>
      <c r="D406" s="47" t="s">
        <v>660</v>
      </c>
      <c r="E406" s="71" t="s">
        <v>8</v>
      </c>
      <c r="F406" s="7" t="s">
        <v>58</v>
      </c>
      <c r="G406" s="68" t="s">
        <v>787</v>
      </c>
      <c r="H406" s="17" t="s">
        <v>405</v>
      </c>
      <c r="I406" s="79" t="s">
        <v>21</v>
      </c>
      <c r="J406" s="17" t="s">
        <v>12</v>
      </c>
      <c r="K406" s="79" t="s">
        <v>878</v>
      </c>
      <c r="L406" s="17" t="s">
        <v>145</v>
      </c>
      <c r="M406" s="7" t="s">
        <v>1311</v>
      </c>
      <c r="N406" s="17" t="s">
        <v>1293</v>
      </c>
      <c r="O406" s="79" t="s">
        <v>727</v>
      </c>
      <c r="P406" s="48" t="s">
        <v>146</v>
      </c>
      <c r="Q406" s="19" t="s">
        <v>147</v>
      </c>
      <c r="R406" s="12" t="s">
        <v>728</v>
      </c>
      <c r="S406" s="159" t="s">
        <v>12</v>
      </c>
      <c r="T406" s="160"/>
    </row>
    <row r="407" spans="1:20" s="61" customFormat="1" ht="36" customHeight="1" x14ac:dyDescent="0.25">
      <c r="A407" s="39">
        <v>1</v>
      </c>
      <c r="B407" s="71">
        <v>5</v>
      </c>
      <c r="C407" s="58">
        <v>5.8</v>
      </c>
      <c r="D407" s="47" t="s">
        <v>660</v>
      </c>
      <c r="E407" s="71" t="s">
        <v>8</v>
      </c>
      <c r="F407" s="7" t="s">
        <v>1030</v>
      </c>
      <c r="G407" s="17" t="s">
        <v>603</v>
      </c>
      <c r="H407" s="17" t="s">
        <v>405</v>
      </c>
      <c r="I407" s="79" t="s">
        <v>21</v>
      </c>
      <c r="J407" s="17" t="s">
        <v>12</v>
      </c>
      <c r="K407" s="79" t="s">
        <v>878</v>
      </c>
      <c r="L407" s="17" t="s">
        <v>145</v>
      </c>
      <c r="M407" s="7" t="s">
        <v>1311</v>
      </c>
      <c r="N407" s="17" t="s">
        <v>1293</v>
      </c>
      <c r="O407" s="79" t="s">
        <v>727</v>
      </c>
      <c r="P407" s="48" t="s">
        <v>114</v>
      </c>
      <c r="Q407" s="19" t="s">
        <v>115</v>
      </c>
      <c r="R407" s="12" t="s">
        <v>616</v>
      </c>
      <c r="S407" s="161"/>
      <c r="T407" s="162"/>
    </row>
    <row r="408" spans="1:20" s="61" customFormat="1" ht="40.5" customHeight="1" x14ac:dyDescent="0.25">
      <c r="A408" s="39">
        <v>1</v>
      </c>
      <c r="B408" s="39">
        <v>3</v>
      </c>
      <c r="C408" s="16">
        <v>3.4</v>
      </c>
      <c r="D408" s="40" t="s">
        <v>305</v>
      </c>
      <c r="E408" s="63" t="s">
        <v>1485</v>
      </c>
      <c r="F408" s="60" t="s">
        <v>1282</v>
      </c>
      <c r="G408" s="68" t="s">
        <v>774</v>
      </c>
      <c r="H408" s="19" t="s">
        <v>405</v>
      </c>
      <c r="I408" s="12" t="s">
        <v>21</v>
      </c>
      <c r="J408" s="53" t="s">
        <v>16</v>
      </c>
      <c r="K408" s="48" t="s">
        <v>465</v>
      </c>
      <c r="L408" s="17" t="s">
        <v>311</v>
      </c>
      <c r="M408" s="53" t="s">
        <v>1620</v>
      </c>
      <c r="N408" s="53" t="s">
        <v>795</v>
      </c>
      <c r="O408" s="79" t="s">
        <v>785</v>
      </c>
      <c r="P408" s="59" t="s">
        <v>312</v>
      </c>
      <c r="Q408" s="120" t="s">
        <v>869</v>
      </c>
      <c r="R408" s="58" t="s">
        <v>793</v>
      </c>
      <c r="S408" s="94">
        <v>1518</v>
      </c>
      <c r="T408" s="199">
        <f>S408/S409</f>
        <v>1.530241935483871</v>
      </c>
    </row>
    <row r="409" spans="1:20" ht="43.5" customHeight="1" x14ac:dyDescent="0.2">
      <c r="A409" s="39">
        <v>1</v>
      </c>
      <c r="B409" s="39">
        <v>3</v>
      </c>
      <c r="C409" s="16">
        <v>3.4</v>
      </c>
      <c r="D409" s="40" t="s">
        <v>305</v>
      </c>
      <c r="E409" s="63" t="s">
        <v>1485</v>
      </c>
      <c r="F409" s="60" t="s">
        <v>1282</v>
      </c>
      <c r="G409" s="68" t="s">
        <v>774</v>
      </c>
      <c r="H409" s="19" t="s">
        <v>405</v>
      </c>
      <c r="I409" s="12" t="s">
        <v>21</v>
      </c>
      <c r="J409" s="53" t="s">
        <v>16</v>
      </c>
      <c r="K409" s="48" t="s">
        <v>465</v>
      </c>
      <c r="L409" s="17" t="s">
        <v>311</v>
      </c>
      <c r="M409" s="53" t="s">
        <v>1620</v>
      </c>
      <c r="N409" s="53" t="s">
        <v>795</v>
      </c>
      <c r="O409" s="79" t="s">
        <v>785</v>
      </c>
      <c r="P409" s="79" t="s">
        <v>313</v>
      </c>
      <c r="Q409" s="17" t="s">
        <v>314</v>
      </c>
      <c r="R409" s="39" t="s">
        <v>777</v>
      </c>
      <c r="S409" s="91">
        <v>992</v>
      </c>
      <c r="T409" s="200"/>
    </row>
    <row r="410" spans="1:20" ht="36" x14ac:dyDescent="0.2">
      <c r="A410" s="39">
        <v>1</v>
      </c>
      <c r="B410" s="39">
        <v>3</v>
      </c>
      <c r="C410" s="16">
        <v>3.4</v>
      </c>
      <c r="D410" s="40" t="s">
        <v>305</v>
      </c>
      <c r="E410" s="63" t="s">
        <v>1485</v>
      </c>
      <c r="F410" s="60" t="s">
        <v>1282</v>
      </c>
      <c r="G410" s="68" t="s">
        <v>774</v>
      </c>
      <c r="H410" s="19" t="s">
        <v>405</v>
      </c>
      <c r="I410" s="12" t="s">
        <v>21</v>
      </c>
      <c r="J410" s="17" t="s">
        <v>16</v>
      </c>
      <c r="K410" s="79" t="s">
        <v>464</v>
      </c>
      <c r="L410" s="17" t="s">
        <v>307</v>
      </c>
      <c r="M410" s="17" t="s">
        <v>1444</v>
      </c>
      <c r="N410" s="17" t="s">
        <v>794</v>
      </c>
      <c r="O410" s="79" t="s">
        <v>785</v>
      </c>
      <c r="P410" s="59" t="s">
        <v>308</v>
      </c>
      <c r="Q410" s="120" t="s">
        <v>309</v>
      </c>
      <c r="R410" s="58" t="s">
        <v>793</v>
      </c>
      <c r="S410" s="94">
        <v>2365</v>
      </c>
      <c r="T410" s="199">
        <f>S410/S411</f>
        <v>0.74068274350140928</v>
      </c>
    </row>
    <row r="411" spans="1:20" ht="36" x14ac:dyDescent="0.2">
      <c r="A411" s="39">
        <v>1</v>
      </c>
      <c r="B411" s="39">
        <v>3</v>
      </c>
      <c r="C411" s="16">
        <v>3.4</v>
      </c>
      <c r="D411" s="40" t="s">
        <v>305</v>
      </c>
      <c r="E411" s="63" t="s">
        <v>1485</v>
      </c>
      <c r="F411" s="60" t="s">
        <v>1282</v>
      </c>
      <c r="G411" s="68" t="s">
        <v>774</v>
      </c>
      <c r="H411" s="19" t="s">
        <v>405</v>
      </c>
      <c r="I411" s="12" t="s">
        <v>21</v>
      </c>
      <c r="J411" s="17" t="s">
        <v>16</v>
      </c>
      <c r="K411" s="79" t="s">
        <v>464</v>
      </c>
      <c r="L411" s="17" t="s">
        <v>307</v>
      </c>
      <c r="M411" s="17" t="s">
        <v>1444</v>
      </c>
      <c r="N411" s="17" t="s">
        <v>794</v>
      </c>
      <c r="O411" s="79" t="s">
        <v>785</v>
      </c>
      <c r="P411" s="79" t="s">
        <v>310</v>
      </c>
      <c r="Q411" s="17" t="s">
        <v>786</v>
      </c>
      <c r="R411" s="39" t="s">
        <v>777</v>
      </c>
      <c r="S411" s="94">
        <v>3193</v>
      </c>
      <c r="T411" s="200"/>
    </row>
    <row r="412" spans="1:20" ht="36" x14ac:dyDescent="0.2">
      <c r="A412" s="39">
        <v>1</v>
      </c>
      <c r="B412" s="39">
        <v>3</v>
      </c>
      <c r="C412" s="16">
        <v>3.4</v>
      </c>
      <c r="D412" s="40" t="s">
        <v>305</v>
      </c>
      <c r="E412" s="63" t="s">
        <v>222</v>
      </c>
      <c r="F412" s="60" t="s">
        <v>1282</v>
      </c>
      <c r="G412" s="68" t="s">
        <v>776</v>
      </c>
      <c r="H412" s="17" t="s">
        <v>405</v>
      </c>
      <c r="I412" s="79" t="s">
        <v>9</v>
      </c>
      <c r="J412" s="17" t="s">
        <v>12</v>
      </c>
      <c r="K412" s="79" t="s">
        <v>468</v>
      </c>
      <c r="L412" s="17" t="s">
        <v>321</v>
      </c>
      <c r="M412" s="17" t="s">
        <v>1445</v>
      </c>
      <c r="N412" s="17" t="s">
        <v>1250</v>
      </c>
      <c r="O412" s="79" t="s">
        <v>560</v>
      </c>
      <c r="P412" s="79" t="s">
        <v>322</v>
      </c>
      <c r="Q412" s="17" t="s">
        <v>323</v>
      </c>
      <c r="R412" s="39" t="s">
        <v>777</v>
      </c>
      <c r="S412" s="163" t="s">
        <v>12</v>
      </c>
      <c r="T412" s="164"/>
    </row>
    <row r="413" spans="1:20" ht="36" x14ac:dyDescent="0.2">
      <c r="A413" s="39">
        <v>1</v>
      </c>
      <c r="B413" s="39">
        <v>3</v>
      </c>
      <c r="C413" s="16">
        <v>3.4</v>
      </c>
      <c r="D413" s="40" t="s">
        <v>305</v>
      </c>
      <c r="E413" s="63" t="s">
        <v>222</v>
      </c>
      <c r="F413" s="60" t="s">
        <v>1282</v>
      </c>
      <c r="G413" s="68" t="s">
        <v>774</v>
      </c>
      <c r="H413" s="17" t="s">
        <v>405</v>
      </c>
      <c r="I413" s="79" t="s">
        <v>9</v>
      </c>
      <c r="J413" s="17" t="s">
        <v>12</v>
      </c>
      <c r="K413" s="79" t="s">
        <v>468</v>
      </c>
      <c r="L413" s="17" t="s">
        <v>321</v>
      </c>
      <c r="M413" s="17" t="s">
        <v>1445</v>
      </c>
      <c r="N413" s="17" t="s">
        <v>1250</v>
      </c>
      <c r="O413" s="79" t="s">
        <v>560</v>
      </c>
      <c r="P413" s="79" t="s">
        <v>324</v>
      </c>
      <c r="Q413" s="17" t="s">
        <v>325</v>
      </c>
      <c r="R413" s="39" t="s">
        <v>777</v>
      </c>
      <c r="S413" s="165"/>
      <c r="T413" s="166"/>
    </row>
    <row r="414" spans="1:20" ht="45" customHeight="1" x14ac:dyDescent="0.2">
      <c r="A414" s="39">
        <v>1</v>
      </c>
      <c r="B414" s="39">
        <v>3</v>
      </c>
      <c r="C414" s="16">
        <v>3.4</v>
      </c>
      <c r="D414" s="40" t="s">
        <v>305</v>
      </c>
      <c r="E414" s="71" t="s">
        <v>40</v>
      </c>
      <c r="F414" s="60" t="s">
        <v>1282</v>
      </c>
      <c r="G414" s="68" t="s">
        <v>774</v>
      </c>
      <c r="H414" s="17" t="s">
        <v>405</v>
      </c>
      <c r="I414" s="79" t="s">
        <v>9</v>
      </c>
      <c r="J414" s="17" t="s">
        <v>16</v>
      </c>
      <c r="K414" s="48" t="s">
        <v>559</v>
      </c>
      <c r="L414" s="17" t="s">
        <v>488</v>
      </c>
      <c r="M414" s="17" t="s">
        <v>1446</v>
      </c>
      <c r="N414" s="17" t="s">
        <v>799</v>
      </c>
      <c r="O414" s="79" t="s">
        <v>560</v>
      </c>
      <c r="P414" s="79" t="s">
        <v>489</v>
      </c>
      <c r="Q414" s="17" t="s">
        <v>797</v>
      </c>
      <c r="R414" s="39" t="s">
        <v>777</v>
      </c>
      <c r="S414" s="94">
        <v>6575</v>
      </c>
      <c r="T414" s="195">
        <f>((S414-S415)/S414)</f>
        <v>1.3384030418250951E-2</v>
      </c>
    </row>
    <row r="415" spans="1:20" ht="41.25" customHeight="1" x14ac:dyDescent="0.2">
      <c r="A415" s="10">
        <v>1</v>
      </c>
      <c r="B415" s="10">
        <v>3</v>
      </c>
      <c r="C415" s="70">
        <v>3.4</v>
      </c>
      <c r="D415" s="40" t="s">
        <v>305</v>
      </c>
      <c r="E415" s="84" t="s">
        <v>40</v>
      </c>
      <c r="F415" s="104" t="s">
        <v>1282</v>
      </c>
      <c r="G415" s="108" t="s">
        <v>774</v>
      </c>
      <c r="H415" s="22" t="s">
        <v>405</v>
      </c>
      <c r="I415" s="11" t="s">
        <v>9</v>
      </c>
      <c r="J415" s="22" t="s">
        <v>16</v>
      </c>
      <c r="K415" s="85" t="s">
        <v>559</v>
      </c>
      <c r="L415" s="22" t="s">
        <v>488</v>
      </c>
      <c r="M415" s="22" t="s">
        <v>1446</v>
      </c>
      <c r="N415" s="22" t="s">
        <v>799</v>
      </c>
      <c r="O415" s="11" t="s">
        <v>560</v>
      </c>
      <c r="P415" s="11" t="s">
        <v>490</v>
      </c>
      <c r="Q415" s="22" t="s">
        <v>798</v>
      </c>
      <c r="R415" s="10" t="s">
        <v>777</v>
      </c>
      <c r="S415" s="131">
        <v>6487</v>
      </c>
      <c r="T415" s="196"/>
    </row>
    <row r="416" spans="1:20" ht="39.75" customHeight="1" x14ac:dyDescent="0.2">
      <c r="A416" s="10">
        <v>1</v>
      </c>
      <c r="B416" s="10">
        <v>3</v>
      </c>
      <c r="C416" s="70">
        <v>3.1</v>
      </c>
      <c r="D416" s="40" t="s">
        <v>209</v>
      </c>
      <c r="E416" s="84" t="s">
        <v>8</v>
      </c>
      <c r="F416" s="104" t="s">
        <v>1030</v>
      </c>
      <c r="G416" s="108" t="s">
        <v>611</v>
      </c>
      <c r="H416" s="132" t="s">
        <v>405</v>
      </c>
      <c r="I416" s="11" t="s">
        <v>21</v>
      </c>
      <c r="J416" s="22" t="s">
        <v>16</v>
      </c>
      <c r="K416" s="85" t="s">
        <v>559</v>
      </c>
      <c r="L416" s="22" t="s">
        <v>1473</v>
      </c>
      <c r="M416" s="22" t="s">
        <v>1474</v>
      </c>
      <c r="N416" s="22" t="s">
        <v>1475</v>
      </c>
      <c r="O416" s="11" t="s">
        <v>560</v>
      </c>
      <c r="P416" s="11" t="s">
        <v>1625</v>
      </c>
      <c r="Q416" s="22" t="s">
        <v>1626</v>
      </c>
      <c r="R416" s="10" t="s">
        <v>613</v>
      </c>
      <c r="S416" s="93">
        <v>1375377379.8599999</v>
      </c>
      <c r="T416" s="195">
        <f>S416/S417</f>
        <v>0.35708404844795028</v>
      </c>
    </row>
    <row r="417" spans="1:20" ht="41.25" customHeight="1" x14ac:dyDescent="0.2">
      <c r="A417" s="39">
        <v>1</v>
      </c>
      <c r="B417" s="39">
        <v>3</v>
      </c>
      <c r="C417" s="16">
        <v>3.1</v>
      </c>
      <c r="D417" s="86" t="s">
        <v>209</v>
      </c>
      <c r="E417" s="39" t="s">
        <v>8</v>
      </c>
      <c r="F417" s="60" t="s">
        <v>1030</v>
      </c>
      <c r="G417" s="17" t="s">
        <v>611</v>
      </c>
      <c r="H417" s="133" t="s">
        <v>405</v>
      </c>
      <c r="I417" s="79" t="s">
        <v>21</v>
      </c>
      <c r="J417" s="17" t="s">
        <v>16</v>
      </c>
      <c r="K417" s="79" t="s">
        <v>559</v>
      </c>
      <c r="L417" s="17" t="s">
        <v>1473</v>
      </c>
      <c r="M417" s="17" t="s">
        <v>1474</v>
      </c>
      <c r="N417" s="17" t="s">
        <v>1475</v>
      </c>
      <c r="O417" s="79" t="s">
        <v>560</v>
      </c>
      <c r="P417" s="79" t="s">
        <v>1476</v>
      </c>
      <c r="Q417" s="17" t="s">
        <v>1477</v>
      </c>
      <c r="R417" s="39" t="s">
        <v>613</v>
      </c>
      <c r="S417" s="93">
        <v>3851690899.77</v>
      </c>
      <c r="T417" s="221"/>
    </row>
    <row r="418" spans="1:20" ht="12.75" x14ac:dyDescent="0.2">
      <c r="A418" s="1"/>
      <c r="B418" s="1"/>
      <c r="C418" s="1"/>
      <c r="D418" s="1"/>
      <c r="E418" s="1"/>
      <c r="F418" s="1"/>
      <c r="G418" s="3"/>
      <c r="H418" s="114"/>
      <c r="I418" s="1"/>
      <c r="J418" s="3"/>
      <c r="K418" s="1"/>
      <c r="L418" s="3"/>
      <c r="M418" s="1"/>
      <c r="N418" s="1"/>
      <c r="O418" s="1"/>
      <c r="P418" s="1"/>
      <c r="Q418" s="123"/>
      <c r="R418" s="1"/>
    </row>
    <row r="419" spans="1:20" ht="12.75" x14ac:dyDescent="0.2">
      <c r="A419" s="1"/>
      <c r="B419" s="1"/>
      <c r="C419" s="1"/>
      <c r="D419" s="1"/>
      <c r="E419" s="1"/>
      <c r="F419" s="1"/>
      <c r="G419" s="3"/>
      <c r="H419" s="114"/>
      <c r="I419" s="1"/>
      <c r="J419" s="3"/>
      <c r="K419" s="1"/>
      <c r="L419" s="3"/>
      <c r="M419" s="1"/>
      <c r="N419" s="1"/>
      <c r="O419" s="1"/>
      <c r="P419" s="1"/>
      <c r="Q419" s="123"/>
      <c r="R419" s="1"/>
    </row>
    <row r="420" spans="1:20" ht="12.75" x14ac:dyDescent="0.2">
      <c r="A420" s="1"/>
      <c r="B420" s="1"/>
      <c r="C420" s="1"/>
      <c r="D420" s="1"/>
      <c r="E420" s="1"/>
      <c r="F420" s="1"/>
      <c r="G420" s="3"/>
      <c r="H420" s="114"/>
      <c r="I420" s="1"/>
      <c r="J420" s="3"/>
      <c r="K420" s="1"/>
      <c r="L420" s="3"/>
      <c r="M420" s="1"/>
      <c r="N420" s="1"/>
      <c r="O420" s="1"/>
      <c r="P420" s="1"/>
      <c r="Q420" s="123"/>
      <c r="R420" s="1"/>
    </row>
    <row r="421" spans="1:20" ht="12.75" x14ac:dyDescent="0.2">
      <c r="A421" s="1"/>
      <c r="B421" s="1"/>
      <c r="C421" s="1"/>
      <c r="D421" s="1"/>
      <c r="E421" s="1"/>
      <c r="F421" s="1"/>
      <c r="G421" s="3"/>
      <c r="H421" s="114"/>
      <c r="I421" s="1"/>
      <c r="J421" s="3"/>
      <c r="K421" s="1"/>
      <c r="L421" s="3"/>
      <c r="M421" s="1"/>
      <c r="N421" s="1"/>
      <c r="O421" s="1"/>
      <c r="P421" s="1"/>
      <c r="Q421" s="123"/>
      <c r="R421" s="1"/>
    </row>
    <row r="422" spans="1:20" ht="12.75" x14ac:dyDescent="0.2">
      <c r="A422" s="1"/>
      <c r="B422" s="1"/>
      <c r="C422" s="1"/>
      <c r="D422" s="1"/>
      <c r="E422" s="1"/>
      <c r="F422" s="1"/>
      <c r="G422" s="3"/>
      <c r="H422" s="114"/>
      <c r="I422" s="1"/>
      <c r="J422" s="3"/>
      <c r="K422" s="1"/>
      <c r="L422" s="3"/>
      <c r="M422" s="1"/>
      <c r="N422" s="1"/>
      <c r="O422" s="1"/>
      <c r="P422" s="1"/>
      <c r="Q422" s="123"/>
      <c r="R422" s="1"/>
    </row>
    <row r="423" spans="1:20" ht="12.75" x14ac:dyDescent="0.2">
      <c r="A423" s="1"/>
      <c r="B423" s="1"/>
      <c r="C423" s="1"/>
      <c r="D423" s="1"/>
      <c r="E423" s="1"/>
      <c r="F423" s="1"/>
      <c r="G423" s="3"/>
      <c r="H423" s="114"/>
      <c r="I423" s="1"/>
      <c r="J423" s="3"/>
      <c r="K423" s="1"/>
      <c r="L423" s="3"/>
      <c r="M423" s="1"/>
      <c r="N423" s="1"/>
      <c r="O423" s="1"/>
      <c r="P423" s="1"/>
      <c r="Q423" s="123"/>
      <c r="R423" s="1"/>
    </row>
    <row r="424" spans="1:20" ht="12.75" x14ac:dyDescent="0.2">
      <c r="A424" s="1"/>
      <c r="B424" s="1"/>
      <c r="C424" s="1"/>
      <c r="D424" s="1"/>
      <c r="E424" s="1"/>
      <c r="F424" s="1"/>
      <c r="G424" s="3"/>
      <c r="H424" s="114"/>
      <c r="I424" s="1"/>
      <c r="J424" s="3"/>
      <c r="K424" s="1"/>
      <c r="L424" s="3"/>
      <c r="M424" s="1"/>
      <c r="N424" s="1"/>
      <c r="O424" s="1"/>
      <c r="P424" s="1"/>
      <c r="Q424" s="123"/>
      <c r="R424" s="1"/>
    </row>
    <row r="425" spans="1:20" ht="12.75" x14ac:dyDescent="0.2">
      <c r="A425" s="1"/>
      <c r="B425" s="1"/>
      <c r="C425" s="1"/>
      <c r="D425" s="1"/>
      <c r="E425" s="1"/>
      <c r="F425" s="1"/>
      <c r="G425" s="3"/>
      <c r="H425" s="114"/>
      <c r="I425" s="1"/>
      <c r="J425" s="3"/>
      <c r="K425" s="1"/>
      <c r="L425" s="3"/>
      <c r="M425" s="1"/>
      <c r="N425" s="1"/>
      <c r="O425" s="1"/>
      <c r="P425" s="1"/>
      <c r="Q425" s="123"/>
      <c r="R425" s="1"/>
    </row>
    <row r="426" spans="1:20" ht="12.75" x14ac:dyDescent="0.2">
      <c r="A426" s="1"/>
      <c r="B426" s="1"/>
      <c r="C426" s="1"/>
      <c r="D426" s="1"/>
      <c r="E426" s="1"/>
      <c r="F426" s="1"/>
      <c r="G426" s="3"/>
      <c r="H426" s="114"/>
      <c r="I426" s="1"/>
      <c r="J426" s="3"/>
      <c r="K426" s="1"/>
      <c r="L426" s="3"/>
      <c r="M426" s="1"/>
      <c r="N426" s="1"/>
      <c r="O426" s="1"/>
      <c r="P426" s="1"/>
      <c r="Q426" s="123"/>
      <c r="R426" s="1"/>
    </row>
    <row r="427" spans="1:20" ht="12.75" x14ac:dyDescent="0.2">
      <c r="A427" s="1"/>
      <c r="B427" s="1"/>
      <c r="C427" s="1"/>
      <c r="D427" s="1"/>
      <c r="E427" s="1"/>
      <c r="F427" s="1"/>
      <c r="G427" s="3"/>
      <c r="H427" s="114"/>
      <c r="I427" s="1"/>
      <c r="J427" s="3"/>
      <c r="K427" s="1"/>
      <c r="L427" s="3"/>
      <c r="M427" s="1"/>
      <c r="N427" s="1"/>
      <c r="O427" s="1"/>
      <c r="P427" s="1"/>
      <c r="Q427" s="123"/>
      <c r="R427" s="1"/>
    </row>
    <row r="428" spans="1:20" ht="12.75" x14ac:dyDescent="0.2">
      <c r="A428" s="1"/>
      <c r="B428" s="1"/>
      <c r="C428" s="1"/>
      <c r="D428" s="1"/>
      <c r="E428" s="1"/>
      <c r="F428" s="1"/>
      <c r="G428" s="3"/>
      <c r="H428" s="114"/>
      <c r="I428" s="1"/>
      <c r="J428" s="3"/>
      <c r="K428" s="1"/>
      <c r="L428" s="3"/>
      <c r="M428" s="1"/>
      <c r="N428" s="1"/>
      <c r="O428" s="1"/>
      <c r="P428" s="1"/>
      <c r="Q428" s="123"/>
      <c r="R428" s="1"/>
    </row>
    <row r="429" spans="1:20" ht="12.75" x14ac:dyDescent="0.2">
      <c r="A429" s="1"/>
      <c r="B429" s="1"/>
      <c r="C429" s="1"/>
      <c r="D429" s="1"/>
      <c r="E429" s="1"/>
      <c r="F429" s="1"/>
      <c r="G429" s="3"/>
      <c r="H429" s="114"/>
      <c r="I429" s="1"/>
      <c r="J429" s="3"/>
      <c r="K429" s="1"/>
      <c r="L429" s="3"/>
      <c r="M429" s="1"/>
      <c r="N429" s="1"/>
      <c r="O429" s="1"/>
      <c r="P429" s="1"/>
      <c r="Q429" s="123"/>
      <c r="R429" s="1"/>
    </row>
    <row r="430" spans="1:20" ht="12.75" x14ac:dyDescent="0.2">
      <c r="A430" s="1"/>
      <c r="B430" s="1"/>
      <c r="C430" s="1"/>
      <c r="D430" s="1"/>
      <c r="E430" s="1"/>
      <c r="F430" s="1"/>
      <c r="G430" s="3"/>
      <c r="H430" s="114"/>
      <c r="I430" s="1"/>
      <c r="J430" s="3"/>
      <c r="K430" s="1"/>
      <c r="L430" s="3"/>
      <c r="M430" s="1"/>
      <c r="N430" s="1"/>
      <c r="O430" s="1"/>
      <c r="P430" s="1"/>
      <c r="Q430" s="123"/>
      <c r="R430" s="1"/>
    </row>
    <row r="431" spans="1:20" ht="12.75" x14ac:dyDescent="0.2">
      <c r="A431" s="1"/>
      <c r="B431" s="1"/>
      <c r="C431" s="1"/>
      <c r="D431" s="1"/>
      <c r="E431" s="1"/>
      <c r="F431" s="1"/>
      <c r="G431" s="3"/>
      <c r="H431" s="114"/>
      <c r="I431" s="1"/>
      <c r="J431" s="3"/>
      <c r="K431" s="1"/>
      <c r="L431" s="3"/>
      <c r="M431" s="1"/>
      <c r="N431" s="1"/>
      <c r="O431" s="1"/>
      <c r="P431" s="1"/>
      <c r="Q431" s="123"/>
      <c r="R431" s="1"/>
    </row>
    <row r="432" spans="1:20" ht="12.75" x14ac:dyDescent="0.2">
      <c r="A432" s="1"/>
      <c r="B432" s="1"/>
      <c r="C432" s="1"/>
      <c r="D432" s="1"/>
      <c r="E432" s="1"/>
      <c r="F432" s="1"/>
      <c r="G432" s="3"/>
      <c r="H432" s="114"/>
      <c r="I432" s="1"/>
      <c r="J432" s="3"/>
      <c r="K432" s="1"/>
      <c r="L432" s="3"/>
      <c r="M432" s="1"/>
      <c r="N432" s="1"/>
      <c r="O432" s="1"/>
      <c r="P432" s="1"/>
      <c r="Q432" s="123"/>
      <c r="R432" s="1"/>
    </row>
    <row r="433" spans="1:18" ht="12.75" x14ac:dyDescent="0.2">
      <c r="A433" s="1"/>
      <c r="B433" s="1"/>
      <c r="C433" s="1"/>
      <c r="D433" s="1"/>
      <c r="E433" s="1"/>
      <c r="F433" s="1"/>
      <c r="G433" s="3"/>
      <c r="H433" s="114"/>
      <c r="I433" s="1"/>
      <c r="J433" s="3"/>
      <c r="K433" s="1"/>
      <c r="L433" s="3"/>
      <c r="M433" s="1"/>
      <c r="N433" s="1"/>
      <c r="O433" s="1"/>
      <c r="P433" s="1"/>
      <c r="Q433" s="123"/>
      <c r="R433" s="1"/>
    </row>
    <row r="434" spans="1:18" ht="12.75" x14ac:dyDescent="0.2">
      <c r="A434" s="1"/>
      <c r="B434" s="1"/>
      <c r="C434" s="1"/>
      <c r="D434" s="1"/>
      <c r="E434" s="1"/>
      <c r="F434" s="1"/>
      <c r="G434" s="3"/>
      <c r="H434" s="114"/>
      <c r="I434" s="1"/>
      <c r="J434" s="3"/>
      <c r="K434" s="1"/>
      <c r="L434" s="3"/>
      <c r="M434" s="1"/>
      <c r="N434" s="1"/>
      <c r="O434" s="1"/>
      <c r="P434" s="1"/>
      <c r="Q434" s="123"/>
      <c r="R434" s="1"/>
    </row>
    <row r="435" spans="1:18" ht="12.75" x14ac:dyDescent="0.2">
      <c r="A435" s="1"/>
      <c r="B435" s="1"/>
      <c r="C435" s="1"/>
      <c r="D435" s="1"/>
      <c r="E435" s="1"/>
      <c r="F435" s="1"/>
      <c r="G435" s="3"/>
      <c r="H435" s="114"/>
      <c r="I435" s="1"/>
      <c r="J435" s="3"/>
      <c r="K435" s="1"/>
      <c r="L435" s="3"/>
      <c r="M435" s="1"/>
      <c r="N435" s="1"/>
      <c r="O435" s="1"/>
      <c r="P435" s="1"/>
      <c r="Q435" s="123"/>
      <c r="R435" s="1"/>
    </row>
    <row r="436" spans="1:18" ht="12.75" x14ac:dyDescent="0.2">
      <c r="A436" s="1"/>
      <c r="B436" s="1"/>
      <c r="C436" s="1"/>
      <c r="D436" s="1"/>
      <c r="E436" s="1"/>
      <c r="F436" s="1"/>
      <c r="G436" s="3"/>
      <c r="H436" s="114"/>
      <c r="I436" s="1"/>
      <c r="J436" s="3"/>
      <c r="K436" s="1"/>
      <c r="L436" s="3"/>
      <c r="M436" s="1"/>
      <c r="N436" s="1"/>
      <c r="O436" s="1"/>
      <c r="P436" s="1"/>
      <c r="Q436" s="123"/>
      <c r="R436" s="1"/>
    </row>
    <row r="437" spans="1:18" ht="12.75" x14ac:dyDescent="0.2">
      <c r="A437" s="1"/>
      <c r="B437" s="1"/>
      <c r="C437" s="1"/>
      <c r="D437" s="1"/>
      <c r="E437" s="1"/>
      <c r="F437" s="1"/>
      <c r="G437" s="3"/>
      <c r="H437" s="114"/>
      <c r="I437" s="1"/>
      <c r="J437" s="3"/>
      <c r="K437" s="1"/>
      <c r="L437" s="3"/>
      <c r="M437" s="1"/>
      <c r="N437" s="1"/>
      <c r="O437" s="1"/>
      <c r="P437" s="1"/>
      <c r="Q437" s="123"/>
      <c r="R437" s="1"/>
    </row>
    <row r="438" spans="1:18" ht="12.75" x14ac:dyDescent="0.2">
      <c r="A438" s="1"/>
      <c r="B438" s="1"/>
      <c r="C438" s="1"/>
      <c r="D438" s="1"/>
      <c r="E438" s="1"/>
      <c r="F438" s="1"/>
      <c r="G438" s="3"/>
      <c r="H438" s="114"/>
      <c r="I438" s="1"/>
      <c r="J438" s="3"/>
      <c r="K438" s="1"/>
      <c r="L438" s="3"/>
      <c r="M438" s="1"/>
      <c r="N438" s="1"/>
      <c r="O438" s="1"/>
      <c r="P438" s="1"/>
      <c r="Q438" s="123"/>
      <c r="R438" s="1"/>
    </row>
    <row r="439" spans="1:18" ht="12.75" x14ac:dyDescent="0.2">
      <c r="A439" s="1"/>
      <c r="B439" s="1"/>
      <c r="C439" s="1"/>
      <c r="D439" s="1"/>
      <c r="E439" s="1"/>
      <c r="F439" s="1"/>
      <c r="G439" s="3"/>
      <c r="H439" s="114"/>
      <c r="I439" s="1"/>
      <c r="J439" s="3"/>
      <c r="K439" s="1"/>
      <c r="L439" s="3"/>
      <c r="M439" s="1"/>
      <c r="N439" s="1"/>
      <c r="O439" s="1"/>
      <c r="P439" s="1"/>
      <c r="Q439" s="123"/>
      <c r="R439" s="1"/>
    </row>
    <row r="440" spans="1:18" ht="12.75" x14ac:dyDescent="0.2">
      <c r="A440" s="1"/>
      <c r="B440" s="1"/>
      <c r="C440" s="1"/>
      <c r="D440" s="1"/>
      <c r="E440" s="1"/>
      <c r="F440" s="1"/>
      <c r="G440" s="3"/>
      <c r="H440" s="114"/>
      <c r="I440" s="1"/>
      <c r="J440" s="3"/>
      <c r="K440" s="1"/>
      <c r="L440" s="3"/>
      <c r="M440" s="1"/>
      <c r="N440" s="1"/>
      <c r="O440" s="1"/>
      <c r="P440" s="1"/>
      <c r="Q440" s="123"/>
      <c r="R440" s="1"/>
    </row>
    <row r="441" spans="1:18" ht="12.75" x14ac:dyDescent="0.2">
      <c r="A441" s="1"/>
      <c r="B441" s="1"/>
      <c r="C441" s="1"/>
      <c r="D441" s="1"/>
      <c r="E441" s="1"/>
      <c r="F441" s="1"/>
      <c r="G441" s="3"/>
      <c r="H441" s="114"/>
      <c r="I441" s="1"/>
      <c r="J441" s="3"/>
      <c r="K441" s="1"/>
      <c r="L441" s="3"/>
      <c r="M441" s="1"/>
      <c r="N441" s="1"/>
      <c r="O441" s="1"/>
      <c r="P441" s="1"/>
      <c r="Q441" s="123"/>
      <c r="R441" s="1"/>
    </row>
    <row r="442" spans="1:18" ht="12.75" x14ac:dyDescent="0.2">
      <c r="A442" s="1"/>
      <c r="B442" s="1"/>
      <c r="C442" s="1"/>
      <c r="D442" s="1"/>
      <c r="E442" s="1"/>
      <c r="F442" s="1"/>
      <c r="G442" s="3"/>
      <c r="H442" s="114"/>
      <c r="I442" s="1"/>
      <c r="J442" s="3"/>
      <c r="K442" s="1"/>
      <c r="L442" s="3"/>
      <c r="M442" s="1"/>
      <c r="N442" s="1"/>
      <c r="O442" s="1"/>
      <c r="P442" s="1"/>
      <c r="Q442" s="123"/>
      <c r="R442" s="1"/>
    </row>
    <row r="443" spans="1:18" ht="12.75" x14ac:dyDescent="0.2">
      <c r="A443" s="1"/>
      <c r="B443" s="1"/>
      <c r="C443" s="1"/>
      <c r="D443" s="1"/>
      <c r="E443" s="1"/>
      <c r="F443" s="1"/>
      <c r="G443" s="3"/>
      <c r="H443" s="114"/>
      <c r="I443" s="1"/>
      <c r="J443" s="3"/>
      <c r="K443" s="1"/>
      <c r="L443" s="3"/>
      <c r="M443" s="1"/>
      <c r="N443" s="1"/>
      <c r="O443" s="1"/>
      <c r="P443" s="1"/>
      <c r="Q443" s="123"/>
      <c r="R443" s="1"/>
    </row>
    <row r="444" spans="1:18" ht="12.75" x14ac:dyDescent="0.2">
      <c r="A444" s="1"/>
      <c r="B444" s="1"/>
      <c r="C444" s="1"/>
      <c r="D444" s="1"/>
      <c r="E444" s="1"/>
      <c r="F444" s="1"/>
      <c r="G444" s="3"/>
      <c r="H444" s="114"/>
      <c r="I444" s="1"/>
      <c r="J444" s="3"/>
      <c r="K444" s="1"/>
      <c r="L444" s="3"/>
      <c r="M444" s="1"/>
      <c r="N444" s="1"/>
      <c r="O444" s="1"/>
      <c r="P444" s="1"/>
      <c r="Q444" s="123"/>
      <c r="R444" s="1"/>
    </row>
    <row r="445" spans="1:18" ht="12.75" x14ac:dyDescent="0.2">
      <c r="A445" s="1"/>
      <c r="B445" s="1"/>
      <c r="C445" s="1"/>
      <c r="D445" s="1"/>
      <c r="E445" s="1"/>
      <c r="F445" s="1"/>
      <c r="G445" s="3"/>
      <c r="H445" s="114"/>
      <c r="I445" s="1"/>
      <c r="J445" s="3"/>
      <c r="K445" s="1"/>
      <c r="L445" s="3"/>
      <c r="M445" s="1"/>
      <c r="N445" s="1"/>
      <c r="O445" s="1"/>
      <c r="P445" s="1"/>
      <c r="Q445" s="123"/>
      <c r="R445" s="1"/>
    </row>
    <row r="446" spans="1:18" ht="12.75" x14ac:dyDescent="0.2">
      <c r="A446" s="1"/>
      <c r="B446" s="1"/>
      <c r="C446" s="1"/>
      <c r="D446" s="1"/>
      <c r="E446" s="1"/>
      <c r="F446" s="1"/>
      <c r="G446" s="3"/>
      <c r="H446" s="114"/>
      <c r="I446" s="1"/>
      <c r="J446" s="3"/>
      <c r="K446" s="1"/>
      <c r="L446" s="3"/>
      <c r="M446" s="1"/>
      <c r="N446" s="1"/>
      <c r="O446" s="1"/>
      <c r="P446" s="1"/>
      <c r="Q446" s="123"/>
      <c r="R446" s="1"/>
    </row>
    <row r="447" spans="1:18" ht="12.75" x14ac:dyDescent="0.2">
      <c r="A447" s="1"/>
      <c r="B447" s="1"/>
      <c r="C447" s="1"/>
      <c r="D447" s="1"/>
      <c r="E447" s="1"/>
      <c r="F447" s="1"/>
      <c r="G447" s="3"/>
      <c r="H447" s="114"/>
      <c r="I447" s="1"/>
      <c r="J447" s="3"/>
      <c r="K447" s="1"/>
      <c r="L447" s="3"/>
      <c r="M447" s="1"/>
      <c r="N447" s="1"/>
      <c r="O447" s="1"/>
      <c r="P447" s="1"/>
      <c r="Q447" s="123"/>
      <c r="R447" s="1"/>
    </row>
    <row r="448" spans="1:18" ht="12.75" x14ac:dyDescent="0.2">
      <c r="A448" s="1"/>
      <c r="B448" s="1"/>
      <c r="C448" s="1"/>
      <c r="D448" s="1"/>
      <c r="E448" s="1"/>
      <c r="F448" s="1"/>
      <c r="G448" s="3"/>
      <c r="H448" s="114"/>
      <c r="I448" s="1"/>
      <c r="J448" s="3"/>
      <c r="K448" s="1"/>
      <c r="L448" s="3"/>
      <c r="M448" s="1"/>
      <c r="N448" s="1"/>
      <c r="O448" s="1"/>
      <c r="P448" s="1"/>
      <c r="Q448" s="123"/>
      <c r="R448" s="1"/>
    </row>
    <row r="449" spans="1:18" ht="12.75" x14ac:dyDescent="0.2">
      <c r="A449" s="1"/>
      <c r="B449" s="1"/>
      <c r="C449" s="1"/>
      <c r="D449" s="1"/>
      <c r="E449" s="1"/>
      <c r="F449" s="1"/>
      <c r="G449" s="3"/>
      <c r="H449" s="114"/>
      <c r="I449" s="1"/>
      <c r="J449" s="3"/>
      <c r="K449" s="1"/>
      <c r="L449" s="3"/>
      <c r="M449" s="1"/>
      <c r="N449" s="1"/>
      <c r="O449" s="1"/>
      <c r="P449" s="1"/>
      <c r="Q449" s="123"/>
      <c r="R449" s="1"/>
    </row>
    <row r="450" spans="1:18" ht="12.75" x14ac:dyDescent="0.2">
      <c r="A450" s="1"/>
      <c r="B450" s="1"/>
      <c r="C450" s="1"/>
      <c r="D450" s="1"/>
      <c r="E450" s="1"/>
      <c r="F450" s="1"/>
      <c r="G450" s="3"/>
      <c r="H450" s="114"/>
      <c r="I450" s="1"/>
      <c r="J450" s="3"/>
      <c r="K450" s="1"/>
      <c r="L450" s="3"/>
      <c r="M450" s="1"/>
      <c r="N450" s="1"/>
      <c r="O450" s="1"/>
      <c r="P450" s="1"/>
      <c r="Q450" s="123"/>
      <c r="R450" s="1"/>
    </row>
    <row r="451" spans="1:18" ht="12.75" x14ac:dyDescent="0.2">
      <c r="A451" s="1"/>
      <c r="B451" s="1"/>
      <c r="C451" s="1"/>
      <c r="D451" s="1"/>
      <c r="E451" s="1"/>
      <c r="F451" s="1"/>
      <c r="G451" s="3"/>
      <c r="H451" s="114"/>
      <c r="I451" s="1"/>
      <c r="J451" s="3"/>
      <c r="K451" s="1"/>
      <c r="L451" s="3"/>
      <c r="M451" s="1"/>
      <c r="N451" s="1"/>
      <c r="O451" s="1"/>
      <c r="P451" s="1"/>
      <c r="Q451" s="123"/>
    </row>
    <row r="452" spans="1:18" ht="12.75" x14ac:dyDescent="0.2">
      <c r="A452" s="1"/>
      <c r="B452" s="1"/>
      <c r="C452" s="1"/>
      <c r="D452" s="1"/>
      <c r="E452" s="1"/>
      <c r="F452" s="1"/>
      <c r="G452" s="3"/>
      <c r="H452" s="114"/>
      <c r="I452" s="1"/>
      <c r="J452" s="3"/>
      <c r="K452" s="1"/>
      <c r="L452" s="3"/>
      <c r="M452" s="1"/>
      <c r="N452" s="1"/>
      <c r="O452" s="1"/>
      <c r="P452" s="1"/>
      <c r="Q452" s="123"/>
    </row>
    <row r="453" spans="1:18" ht="12.75" x14ac:dyDescent="0.2">
      <c r="A453" s="1"/>
      <c r="B453" s="1"/>
      <c r="C453" s="1"/>
      <c r="D453" s="1"/>
      <c r="E453" s="1"/>
      <c r="F453" s="1"/>
      <c r="G453" s="3"/>
      <c r="H453" s="114"/>
      <c r="I453" s="1"/>
      <c r="J453" s="3"/>
      <c r="K453" s="1"/>
      <c r="L453" s="3"/>
      <c r="M453" s="1"/>
      <c r="N453" s="1"/>
      <c r="O453" s="1"/>
      <c r="P453" s="1"/>
      <c r="Q453" s="123"/>
    </row>
    <row r="454" spans="1:18" ht="12.75" x14ac:dyDescent="0.2">
      <c r="A454" s="1"/>
      <c r="B454" s="1"/>
      <c r="C454" s="1"/>
      <c r="D454" s="1"/>
      <c r="E454" s="1"/>
      <c r="F454" s="1"/>
      <c r="G454" s="3"/>
      <c r="H454" s="114"/>
      <c r="I454" s="1"/>
      <c r="J454" s="3"/>
      <c r="K454" s="1"/>
      <c r="L454" s="3"/>
      <c r="M454" s="1"/>
      <c r="N454" s="1"/>
      <c r="O454" s="1"/>
      <c r="P454" s="1"/>
      <c r="Q454" s="123"/>
    </row>
    <row r="455" spans="1:18" ht="12.75" x14ac:dyDescent="0.2">
      <c r="A455" s="1"/>
      <c r="B455" s="1"/>
      <c r="C455" s="1"/>
      <c r="D455" s="1"/>
      <c r="E455" s="1"/>
      <c r="F455" s="1"/>
      <c r="G455" s="3"/>
      <c r="H455" s="114"/>
      <c r="I455" s="1"/>
      <c r="J455" s="3"/>
      <c r="K455" s="1"/>
      <c r="L455" s="3"/>
      <c r="M455" s="1"/>
      <c r="N455" s="1"/>
      <c r="O455" s="1"/>
      <c r="P455" s="1"/>
      <c r="Q455" s="123"/>
    </row>
    <row r="456" spans="1:18" ht="12.75" x14ac:dyDescent="0.2">
      <c r="A456" s="1"/>
      <c r="B456" s="1"/>
      <c r="C456" s="1"/>
      <c r="D456" s="1"/>
      <c r="E456" s="1"/>
      <c r="F456" s="1"/>
      <c r="G456" s="3"/>
      <c r="H456" s="114"/>
      <c r="I456" s="1"/>
      <c r="J456" s="3"/>
      <c r="K456" s="1"/>
      <c r="L456" s="3"/>
      <c r="M456" s="1"/>
      <c r="N456" s="1"/>
      <c r="O456" s="1"/>
      <c r="P456" s="1"/>
      <c r="Q456" s="123"/>
    </row>
  </sheetData>
  <autoFilter ref="A8:T417">
    <filterColumn colId="18" showButton="0"/>
  </autoFilter>
  <mergeCells count="212">
    <mergeCell ref="T11:T12"/>
    <mergeCell ref="N8:N10"/>
    <mergeCell ref="O8:O10"/>
    <mergeCell ref="P8:Q8"/>
    <mergeCell ref="T13:T14"/>
    <mergeCell ref="T23:T24"/>
    <mergeCell ref="T29:T32"/>
    <mergeCell ref="T33:T34"/>
    <mergeCell ref="T35:T36"/>
    <mergeCell ref="P9:Q9"/>
    <mergeCell ref="S8:T10"/>
    <mergeCell ref="T17:T18"/>
    <mergeCell ref="T416:T417"/>
    <mergeCell ref="T37:T38"/>
    <mergeCell ref="T66:T67"/>
    <mergeCell ref="T68:T69"/>
    <mergeCell ref="T70:T71"/>
    <mergeCell ref="T226:T227"/>
    <mergeCell ref="T228:T230"/>
    <mergeCell ref="T169:T170"/>
    <mergeCell ref="T151:T153"/>
    <mergeCell ref="T143:T144"/>
    <mergeCell ref="T352:T353"/>
    <mergeCell ref="T366:T367"/>
    <mergeCell ref="T177:T178"/>
    <mergeCell ref="T185:T186"/>
    <mergeCell ref="T187:T196"/>
    <mergeCell ref="T197:T199"/>
    <mergeCell ref="T200:T203"/>
    <mergeCell ref="T206:T208"/>
    <mergeCell ref="T175:T176"/>
    <mergeCell ref="S299:T299"/>
    <mergeCell ref="T316:T317"/>
    <mergeCell ref="T368:T369"/>
    <mergeCell ref="T342:T343"/>
    <mergeCell ref="T209:T211"/>
    <mergeCell ref="A3:T3"/>
    <mergeCell ref="D8:D10"/>
    <mergeCell ref="A8:A10"/>
    <mergeCell ref="B8:B10"/>
    <mergeCell ref="E8:E10"/>
    <mergeCell ref="G8:G10"/>
    <mergeCell ref="R8:R10"/>
    <mergeCell ref="C8:C10"/>
    <mergeCell ref="F8:F10"/>
    <mergeCell ref="I8:I10"/>
    <mergeCell ref="J8:J10"/>
    <mergeCell ref="K8:K10"/>
    <mergeCell ref="M8:M10"/>
    <mergeCell ref="L8:L10"/>
    <mergeCell ref="H8:H10"/>
    <mergeCell ref="T214:T215"/>
    <mergeCell ref="T259:T260"/>
    <mergeCell ref="T297:T298"/>
    <mergeCell ref="T414:T415"/>
    <mergeCell ref="T396:T397"/>
    <mergeCell ref="T388:T389"/>
    <mergeCell ref="T382:T383"/>
    <mergeCell ref="T332:T333"/>
    <mergeCell ref="T338:T339"/>
    <mergeCell ref="T408:T409"/>
    <mergeCell ref="T410:T411"/>
    <mergeCell ref="T233:T234"/>
    <mergeCell ref="T370:T371"/>
    <mergeCell ref="S216:T217"/>
    <mergeCell ref="S218:T219"/>
    <mergeCell ref="S318:T319"/>
    <mergeCell ref="S320:T321"/>
    <mergeCell ref="S322:T323"/>
    <mergeCell ref="S324:T325"/>
    <mergeCell ref="S326:T327"/>
    <mergeCell ref="S328:T329"/>
    <mergeCell ref="S330:T331"/>
    <mergeCell ref="T220:T221"/>
    <mergeCell ref="T255:T256"/>
    <mergeCell ref="T60:T61"/>
    <mergeCell ref="T79:T80"/>
    <mergeCell ref="T81:T82"/>
    <mergeCell ref="T83:T84"/>
    <mergeCell ref="T89:T91"/>
    <mergeCell ref="T74:T75"/>
    <mergeCell ref="T76:T78"/>
    <mergeCell ref="T53:T55"/>
    <mergeCell ref="T56:T57"/>
    <mergeCell ref="T58:T59"/>
    <mergeCell ref="T62:T63"/>
    <mergeCell ref="T64:T65"/>
    <mergeCell ref="S173:T174"/>
    <mergeCell ref="S181:T182"/>
    <mergeCell ref="S204:T205"/>
    <mergeCell ref="T99:T100"/>
    <mergeCell ref="T101:T102"/>
    <mergeCell ref="T113:T114"/>
    <mergeCell ref="T117:T118"/>
    <mergeCell ref="T119:T120"/>
    <mergeCell ref="T123:T124"/>
    <mergeCell ref="T125:T126"/>
    <mergeCell ref="T103:T104"/>
    <mergeCell ref="T105:T106"/>
    <mergeCell ref="T107:T108"/>
    <mergeCell ref="T111:T112"/>
    <mergeCell ref="T129:T130"/>
    <mergeCell ref="T179:T180"/>
    <mergeCell ref="T183:T184"/>
    <mergeCell ref="S39:T40"/>
    <mergeCell ref="S15:T16"/>
    <mergeCell ref="S19:T20"/>
    <mergeCell ref="S21:T22"/>
    <mergeCell ref="S27:T28"/>
    <mergeCell ref="S25:T26"/>
    <mergeCell ref="S43:T44"/>
    <mergeCell ref="S47:T48"/>
    <mergeCell ref="S51:T52"/>
    <mergeCell ref="T41:T42"/>
    <mergeCell ref="T45:T46"/>
    <mergeCell ref="T49:T50"/>
    <mergeCell ref="S72:T73"/>
    <mergeCell ref="S85:T86"/>
    <mergeCell ref="S87:T88"/>
    <mergeCell ref="S165:T166"/>
    <mergeCell ref="S167:T168"/>
    <mergeCell ref="S171:T172"/>
    <mergeCell ref="S412:T413"/>
    <mergeCell ref="S406:T407"/>
    <mergeCell ref="S404:T405"/>
    <mergeCell ref="S402:T403"/>
    <mergeCell ref="S400:T401"/>
    <mergeCell ref="S398:T399"/>
    <mergeCell ref="S394:T395"/>
    <mergeCell ref="S392:T393"/>
    <mergeCell ref="S390:T391"/>
    <mergeCell ref="S386:T387"/>
    <mergeCell ref="S384:T385"/>
    <mergeCell ref="S380:T381"/>
    <mergeCell ref="S92:T93"/>
    <mergeCell ref="S94:T95"/>
    <mergeCell ref="S96:T98"/>
    <mergeCell ref="S109:T110"/>
    <mergeCell ref="S115:T116"/>
    <mergeCell ref="S121:T122"/>
    <mergeCell ref="S127:T128"/>
    <mergeCell ref="S131:T132"/>
    <mergeCell ref="S133:T134"/>
    <mergeCell ref="S135:T136"/>
    <mergeCell ref="S137:T138"/>
    <mergeCell ref="S139:T140"/>
    <mergeCell ref="S141:T142"/>
    <mergeCell ref="S145:T146"/>
    <mergeCell ref="S147:T150"/>
    <mergeCell ref="S154:T155"/>
    <mergeCell ref="S156:T158"/>
    <mergeCell ref="S159:T160"/>
    <mergeCell ref="S161:T162"/>
    <mergeCell ref="S163:T164"/>
    <mergeCell ref="S212:T213"/>
    <mergeCell ref="S261:T262"/>
    <mergeCell ref="S263:T264"/>
    <mergeCell ref="S265:T266"/>
    <mergeCell ref="S267:T268"/>
    <mergeCell ref="S269:T270"/>
    <mergeCell ref="S271:T272"/>
    <mergeCell ref="S273:T274"/>
    <mergeCell ref="S275:T276"/>
    <mergeCell ref="S222:T223"/>
    <mergeCell ref="S224:T225"/>
    <mergeCell ref="S245:T246"/>
    <mergeCell ref="S247:T248"/>
    <mergeCell ref="S249:T250"/>
    <mergeCell ref="S251:T252"/>
    <mergeCell ref="S253:T254"/>
    <mergeCell ref="S257:T258"/>
    <mergeCell ref="T231:T232"/>
    <mergeCell ref="T235:T236"/>
    <mergeCell ref="T237:T238"/>
    <mergeCell ref="T239:T240"/>
    <mergeCell ref="T241:T242"/>
    <mergeCell ref="T243:T244"/>
    <mergeCell ref="S277:T278"/>
    <mergeCell ref="S279:T280"/>
    <mergeCell ref="S281:T282"/>
    <mergeCell ref="S283:T284"/>
    <mergeCell ref="S285:T286"/>
    <mergeCell ref="S287:T288"/>
    <mergeCell ref="S289:T290"/>
    <mergeCell ref="S291:T292"/>
    <mergeCell ref="S293:T294"/>
    <mergeCell ref="S295:T296"/>
    <mergeCell ref="S300:T301"/>
    <mergeCell ref="S302:T303"/>
    <mergeCell ref="S304:T305"/>
    <mergeCell ref="S306:T307"/>
    <mergeCell ref="S308:T309"/>
    <mergeCell ref="S310:T311"/>
    <mergeCell ref="S312:T313"/>
    <mergeCell ref="S314:T315"/>
    <mergeCell ref="S358:T359"/>
    <mergeCell ref="S360:T361"/>
    <mergeCell ref="S362:T363"/>
    <mergeCell ref="S364:T365"/>
    <mergeCell ref="S372:T373"/>
    <mergeCell ref="S374:T375"/>
    <mergeCell ref="S376:T377"/>
    <mergeCell ref="S378:T379"/>
    <mergeCell ref="S334:T335"/>
    <mergeCell ref="S336:T337"/>
    <mergeCell ref="S340:T341"/>
    <mergeCell ref="S344:T345"/>
    <mergeCell ref="S346:T347"/>
    <mergeCell ref="S348:T349"/>
    <mergeCell ref="S350:T351"/>
    <mergeCell ref="S354:T355"/>
    <mergeCell ref="S356:T357"/>
  </mergeCells>
  <printOptions horizontalCentered="1"/>
  <pageMargins left="0.23622047244094491" right="0.23622047244094491" top="0.74803149606299213" bottom="0.74803149606299213" header="0.31496062992125984" footer="0.31496062992125984"/>
  <pageSetup paperSize="141" scale="23" orientation="landscape" r:id="rId1"/>
  <rowBreaks count="10" manualBreakCount="10">
    <brk id="40" max="19" man="1"/>
    <brk id="82" max="19" man="1"/>
    <brk id="122" max="19" man="1"/>
    <brk id="149" max="19" man="1"/>
    <brk id="184" max="19" man="1"/>
    <brk id="199" max="19" man="1"/>
    <brk id="234" max="19" man="1"/>
    <brk id="272" max="19" man="1"/>
    <brk id="298" max="19" man="1"/>
    <brk id="333"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CONCENTRADO DE INDICADORES </vt:lpstr>
      <vt:lpstr>'CONCENTRADO DE INDICADORES '!Área_de_impresión</vt:lpstr>
      <vt:lpstr>'CONCENTRADO DE INDICADORES '!Títulos_a_imprimir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Monse</dc:creator>
  <cp:lastModifiedBy>O_MonserratG</cp:lastModifiedBy>
  <cp:lastPrinted>2019-10-16T17:21:16Z</cp:lastPrinted>
  <dcterms:created xsi:type="dcterms:W3CDTF">2019-01-30T23:56:22Z</dcterms:created>
  <dcterms:modified xsi:type="dcterms:W3CDTF">2021-11-23T22:27:25Z</dcterms:modified>
</cp:coreProperties>
</file>