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915" windowHeight="12345"/>
  </bookViews>
  <sheets>
    <sheet name="LDF-6b" sheetId="1" r:id="rId1"/>
  </sheets>
  <definedNames>
    <definedName name="_xlnm._FilterDatabase" localSheetId="0" hidden="1">'LDF-6b'!$A$8:$D$29</definedName>
    <definedName name="_xlnm.Print_Area" localSheetId="0">'LDF-6b'!$A$1:$I$58</definedName>
    <definedName name="_xlnm.Print_Titles" localSheetId="0">'LDF-6b'!$1:$8</definedName>
  </definedNames>
  <calcPr calcId="144525"/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32" i="1" l="1"/>
  <c r="I31" i="1" s="1"/>
  <c r="I11" i="1"/>
  <c r="I9" i="1" s="1"/>
  <c r="I53" i="1" l="1"/>
</calcChain>
</file>

<file path=xl/sharedStrings.xml><?xml version="1.0" encoding="utf-8"?>
<sst xmlns="http://schemas.openxmlformats.org/spreadsheetml/2006/main" count="100" uniqueCount="58">
  <si>
    <t>Municipio de Acapulco de Juarez</t>
  </si>
  <si>
    <t>Estado Analítico del Ejercicio del Presupuesto de Egresos Detallado - LDF</t>
  </si>
  <si>
    <t>Clasificación Administrativa</t>
  </si>
  <si>
    <t>Del 1 de enero al 30 de junio de 2018 (b)</t>
  </si>
  <si>
    <t>C O N C E P T O                                                                                                                        ( C )</t>
  </si>
  <si>
    <t xml:space="preserve">E G R E S O S </t>
  </si>
  <si>
    <t>SUBEJERCICIO                   ( e )</t>
  </si>
  <si>
    <t>APROBADO                         ( d )</t>
  </si>
  <si>
    <t>AMPLIACIONES / REDUCCIONES</t>
  </si>
  <si>
    <t xml:space="preserve"> MODIFICADO</t>
  </si>
  <si>
    <t>DEVENGADO</t>
  </si>
  <si>
    <t>PAGADO</t>
  </si>
  <si>
    <t>I. Gasto No Etiquetado                                                                                                   (I=A+B+C+D+E+F+G+H+I+J+K+L+M+N+O+P+Q+R+S)</t>
  </si>
  <si>
    <t>A</t>
  </si>
  <si>
    <t>Presidencia</t>
  </si>
  <si>
    <t>B</t>
  </si>
  <si>
    <t>Sindicaturas</t>
  </si>
  <si>
    <t>C</t>
  </si>
  <si>
    <t>Regidurias</t>
  </si>
  <si>
    <t>D</t>
  </si>
  <si>
    <t>Secretarìa General</t>
  </si>
  <si>
    <t>E</t>
  </si>
  <si>
    <t>Secretarìa de Administraciòn y Finanzas</t>
  </si>
  <si>
    <t>F</t>
  </si>
  <si>
    <t>Secretarìa de Desarrollo Urbano y Obras Pùblicas</t>
  </si>
  <si>
    <t>G</t>
  </si>
  <si>
    <t>Secretarìa de Desarrollo Social</t>
  </si>
  <si>
    <t>H</t>
  </si>
  <si>
    <t>Secretarìa de Seguridad Pùblica y Proteccion Civil</t>
  </si>
  <si>
    <t>I</t>
  </si>
  <si>
    <t>Contralorìa General de Transparencia y Modernizaciòn Administrativa</t>
  </si>
  <si>
    <t>J</t>
  </si>
  <si>
    <t>Coordinaciòn General de Servicios Pùblicos Municipales</t>
  </si>
  <si>
    <t>K</t>
  </si>
  <si>
    <t>Secretarìa de Turismo Municipal</t>
  </si>
  <si>
    <t>L</t>
  </si>
  <si>
    <t>Direcciòn General de Salud Municipal</t>
  </si>
  <si>
    <t>M</t>
  </si>
  <si>
    <t>Secretarìa de Planeacion y Desarrollo Econòmico</t>
  </si>
  <si>
    <t>N</t>
  </si>
  <si>
    <t>DIF Municipal</t>
  </si>
  <si>
    <t>O</t>
  </si>
  <si>
    <t>Direcciòn General de Ecologia y Protecciòn al Medio Ambiente</t>
  </si>
  <si>
    <t>P</t>
  </si>
  <si>
    <t>Instituto Municipal de la Mujer</t>
  </si>
  <si>
    <t>Q</t>
  </si>
  <si>
    <t>Deuda Pùblica</t>
  </si>
  <si>
    <t>R</t>
  </si>
  <si>
    <t>Adefas</t>
  </si>
  <si>
    <t>S</t>
  </si>
  <si>
    <t>Saneamiento Financiero</t>
  </si>
  <si>
    <t>T</t>
  </si>
  <si>
    <t>Coordinacion General de la Zona Turistica</t>
  </si>
  <si>
    <t>U</t>
  </si>
  <si>
    <t>Comision de agua potable y alcantarillado del Municipio de Acapulco</t>
  </si>
  <si>
    <t>II. Gasto Etiquetado                                                                                                   (I=A+B+C+D+E+F+G+H+I+J+K+L+M+N+O+P+Q+R+S)</t>
  </si>
  <si>
    <t>III. Total de Egresos (III = I + II)</t>
  </si>
  <si>
    <t>Bajo protesta de decir verdad declaramos que los Estados Financieros y sus notas son correctos, verídicos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</si>
</sst>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.00\ &quot;€&quot;_-;\-* #,##0.00\ &quot;€&quot;_-;_-* &quot;-&quot;??\ &quot;€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Verdana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43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5" borderId="0" applyNumberFormat="0" applyBorder="0" applyAlignment="0" applyProtection="0"/>
    <xf numFmtId="0" fontId="25" fillId="17" borderId="10" applyNumberFormat="0" applyAlignment="0" applyProtection="0"/>
    <xf numFmtId="0" fontId="26" fillId="18" borderId="11" applyNumberFormat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9" fillId="8" borderId="10" applyNumberFormat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23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1" fillId="0" borderId="0"/>
    <xf numFmtId="0" fontId="30" fillId="0" borderId="0"/>
    <xf numFmtId="0" fontId="34" fillId="0" borderId="0"/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4" borderId="13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17" applyNumberFormat="0" applyFill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4" fontId="6" fillId="2" borderId="2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43" fontId="11" fillId="0" borderId="3" xfId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3" fontId="16" fillId="0" borderId="0" xfId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3" fontId="11" fillId="0" borderId="0" xfId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43" fontId="3" fillId="0" borderId="9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/>
    <xf numFmtId="43" fontId="21" fillId="0" borderId="0" xfId="1" applyFont="1" applyAlignment="1">
      <alignment vertical="center"/>
    </xf>
    <xf numFmtId="0" fontId="20" fillId="0" borderId="0" xfId="0" applyFont="1"/>
    <xf numFmtId="43" fontId="20" fillId="0" borderId="0" xfId="0" applyNumberFormat="1" applyFont="1"/>
    <xf numFmtId="0" fontId="0" fillId="0" borderId="0" xfId="0" applyAlignment="1"/>
    <xf numFmtId="43" fontId="16" fillId="0" borderId="0" xfId="1" applyFont="1" applyAlignment="1">
      <alignment vertical="center"/>
    </xf>
    <xf numFmtId="43" fontId="20" fillId="0" borderId="0" xfId="1" applyFont="1" applyFill="1" applyAlignment="1">
      <alignment vertical="center"/>
    </xf>
    <xf numFmtId="43" fontId="0" fillId="0" borderId="0" xfId="1" applyFont="1" applyAlignment="1">
      <alignment vertical="center"/>
    </xf>
  </cellXfs>
  <cellStyles count="13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Hipervínculo 2" xfId="34"/>
    <cellStyle name="Hipervínculo 3" xfId="35"/>
    <cellStyle name="Incorrecto 2" xfId="36"/>
    <cellStyle name="Millares" xfId="1" builtinId="3"/>
    <cellStyle name="Millares 2" xfId="37"/>
    <cellStyle name="Millares 2 2" xfId="38"/>
    <cellStyle name="Millares 2 2 2" xfId="39"/>
    <cellStyle name="Millares 2 2 2 2" xfId="40"/>
    <cellStyle name="Millares 2 2 3" xfId="41"/>
    <cellStyle name="Millares 2 3" xfId="42"/>
    <cellStyle name="Millares 3" xfId="43"/>
    <cellStyle name="Millares 4" xfId="44"/>
    <cellStyle name="Millares 4 2" xfId="45"/>
    <cellStyle name="Millares 4 3" xfId="46"/>
    <cellStyle name="Millares 5" xfId="47"/>
    <cellStyle name="Millares 5 2" xfId="48"/>
    <cellStyle name="Millares 6" xfId="49"/>
    <cellStyle name="Moneda 2" xfId="50"/>
    <cellStyle name="Moneda 2 2" xfId="51"/>
    <cellStyle name="Moneda 2 2 2" xfId="52"/>
    <cellStyle name="Moneda 2 3" xfId="53"/>
    <cellStyle name="Moneda 3" xfId="54"/>
    <cellStyle name="Moneda 3 2" xfId="55"/>
    <cellStyle name="Moneda 4" xfId="56"/>
    <cellStyle name="Moneda 5" xfId="57"/>
    <cellStyle name="Moneda 6" xfId="58"/>
    <cellStyle name="Moneda 7" xfId="59"/>
    <cellStyle name="Neutral 2" xfId="60"/>
    <cellStyle name="Normal" xfId="0" builtinId="0"/>
    <cellStyle name="Normal 10" xfId="61"/>
    <cellStyle name="Normal 10 2" xfId="62"/>
    <cellStyle name="Normal 10 2 2" xfId="63"/>
    <cellStyle name="Normal 11" xfId="64"/>
    <cellStyle name="Normal 11 2" xfId="65"/>
    <cellStyle name="Normal 12" xfId="66"/>
    <cellStyle name="Normal 12 2" xfId="67"/>
    <cellStyle name="Normal 13" xfId="68"/>
    <cellStyle name="Normal 13 2" xfId="69"/>
    <cellStyle name="Normal 14" xfId="70"/>
    <cellStyle name="Normal 15" xfId="71"/>
    <cellStyle name="Normal 16" xfId="72"/>
    <cellStyle name="Normal 2" xfId="73"/>
    <cellStyle name="Normal 2 13" xfId="74"/>
    <cellStyle name="Normal 2 2" xfId="75"/>
    <cellStyle name="Normal 2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rmal 6" xfId="85"/>
    <cellStyle name="Normal 6 2" xfId="86"/>
    <cellStyle name="Normal 6 2 2" xfId="87"/>
    <cellStyle name="Normal 6 3" xfId="88"/>
    <cellStyle name="Normal 6 3 2" xfId="89"/>
    <cellStyle name="Normal 6 3 2 2" xfId="90"/>
    <cellStyle name="Normal 6 3 2 2 2" xfId="91"/>
    <cellStyle name="Normal 6 3 3" xfId="92"/>
    <cellStyle name="Normal 6 4" xfId="93"/>
    <cellStyle name="Normal 6 5" xfId="94"/>
    <cellStyle name="Normal 6 5 2" xfId="95"/>
    <cellStyle name="Normal 6 6" xfId="96"/>
    <cellStyle name="Normal 6 6 2" xfId="97"/>
    <cellStyle name="Normal 6 7" xfId="98"/>
    <cellStyle name="Normal 6 7 2" xfId="99"/>
    <cellStyle name="Normal 6 7 3" xfId="100"/>
    <cellStyle name="Normal 6 8 2" xfId="101"/>
    <cellStyle name="Normal 7" xfId="102"/>
    <cellStyle name="Normal 7 2" xfId="103"/>
    <cellStyle name="Normal 7 2 2" xfId="104"/>
    <cellStyle name="Normal 7 3" xfId="105"/>
    <cellStyle name="Normal 7 4" xfId="106"/>
    <cellStyle name="Normal 8" xfId="107"/>
    <cellStyle name="Normal 8 2" xfId="108"/>
    <cellStyle name="Normal 8 3" xfId="109"/>
    <cellStyle name="Normal 9" xfId="110"/>
    <cellStyle name="Normal 9 2" xfId="111"/>
    <cellStyle name="Normal 9 2 2" xfId="112"/>
    <cellStyle name="Normal 9 2 2 2" xfId="113"/>
    <cellStyle name="Normal 9 3" xfId="114"/>
    <cellStyle name="Normal 9 4" xfId="115"/>
    <cellStyle name="Normal 9 4 2" xfId="116"/>
    <cellStyle name="Notas 2" xfId="117"/>
    <cellStyle name="Porcentaje 2" xfId="118"/>
    <cellStyle name="Porcentual 2" xfId="119"/>
    <cellStyle name="Porcentual 3" xfId="120"/>
    <cellStyle name="Porcentual 6" xfId="121"/>
    <cellStyle name="Porcentual 7" xfId="122"/>
    <cellStyle name="Salida 2" xfId="123"/>
    <cellStyle name="Texto de advertencia 2" xfId="124"/>
    <cellStyle name="Texto explicativo 2" xfId="125"/>
    <cellStyle name="Título 2 2" xfId="126"/>
    <cellStyle name="Título 3 2" xfId="127"/>
    <cellStyle name="Título 4" xfId="128"/>
    <cellStyle name="Total 2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0</xdr:row>
      <xdr:rowOff>0</xdr:rowOff>
    </xdr:from>
    <xdr:to>
      <xdr:col>2</xdr:col>
      <xdr:colOff>2660347</xdr:colOff>
      <xdr:row>3</xdr:row>
      <xdr:rowOff>197971</xdr:rowOff>
    </xdr:to>
    <xdr:pic>
      <xdr:nvPicPr>
        <xdr:cNvPr id="2" name="1 Imagen" descr="http://acapulco.gob.mx/wp-content/themes/haca_v3/img/header/aca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0"/>
          <a:ext cx="2924805" cy="769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2760269</xdr:colOff>
      <xdr:row>52</xdr:row>
      <xdr:rowOff>209126</xdr:rowOff>
    </xdr:from>
    <xdr:to>
      <xdr:col>3</xdr:col>
      <xdr:colOff>1120020</xdr:colOff>
      <xdr:row>58</xdr:row>
      <xdr:rowOff>92445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3103169" y="16496876"/>
          <a:ext cx="2760301" cy="123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Vo. Bo.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______________________________________</a:t>
          </a: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</a:t>
          </a:r>
          <a:r>
            <a:rPr lang="es-MX" sz="1000" b="1" i="0">
              <a:effectLst/>
              <a:latin typeface="+mn-lt"/>
              <a:ea typeface="+mn-ea"/>
              <a:cs typeface="+mn-cs"/>
            </a:rPr>
            <a:t>ic. Karla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Leonor Sanchez Olmos</a:t>
          </a:r>
        </a:p>
        <a:p>
          <a:pPr marL="0" marR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Primera Síndica Procuradora Administrativa, Financiera, 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Contable y Patrimonial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7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4</xdr:col>
      <xdr:colOff>301944</xdr:colOff>
      <xdr:row>52</xdr:row>
      <xdr:rowOff>140072</xdr:rowOff>
    </xdr:from>
    <xdr:to>
      <xdr:col>6</xdr:col>
      <xdr:colOff>485071</xdr:colOff>
      <xdr:row>58</xdr:row>
      <xdr:rowOff>24411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359844" y="16427822"/>
          <a:ext cx="2916802" cy="1236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M.D.C. Mariano Hansel Patricio Abarca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0</xdr:col>
      <xdr:colOff>104775</xdr:colOff>
      <xdr:row>52</xdr:row>
      <xdr:rowOff>140072</xdr:rowOff>
    </xdr:from>
    <xdr:to>
      <xdr:col>2</xdr:col>
      <xdr:colOff>1983224</xdr:colOff>
      <xdr:row>58</xdr:row>
      <xdr:rowOff>103651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 flipH="1">
          <a:off x="104775" y="16427822"/>
          <a:ext cx="2221349" cy="1316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Autorizó: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Jesús Evodio Velazquez Aguirre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 Presidente Municipal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de Acapulco de Juárez</a:t>
          </a:r>
        </a:p>
      </xdr:txBody>
    </xdr:sp>
    <xdr:clientData/>
  </xdr:twoCellAnchor>
  <xdr:twoCellAnchor>
    <xdr:from>
      <xdr:col>6</xdr:col>
      <xdr:colOff>1001843</xdr:colOff>
      <xdr:row>52</xdr:row>
      <xdr:rowOff>140073</xdr:rowOff>
    </xdr:from>
    <xdr:to>
      <xdr:col>8</xdr:col>
      <xdr:colOff>1019597</xdr:colOff>
      <xdr:row>58</xdr:row>
      <xdr:rowOff>58828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793418" y="16427823"/>
          <a:ext cx="2627604" cy="1271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Revisó.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Lic.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Francisco Javier Jiménez Olmos</a:t>
          </a:r>
          <a:endParaRPr lang="es-MX" sz="1000" b="1">
            <a:effectLst/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Enc.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de Despacho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Contraloría General de Transparencia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y Modernización Administrativa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85" zoomScaleNormal="85" workbookViewId="0">
      <pane ySplit="8" topLeftCell="A9" activePane="bottomLeft" state="frozen"/>
      <selection activeCell="C1" sqref="C1"/>
      <selection pane="bottomLeft" activeCell="F15" sqref="F15"/>
    </sheetView>
  </sheetViews>
  <sheetFormatPr baseColWidth="10" defaultColWidth="11.42578125" defaultRowHeight="15" x14ac:dyDescent="0.25"/>
  <cols>
    <col min="1" max="1" width="1.5703125" style="42" customWidth="1"/>
    <col min="2" max="2" width="3.5703125" style="3" customWidth="1"/>
    <col min="3" max="3" width="66" style="49" customWidth="1"/>
    <col min="4" max="4" width="19.7109375" style="52" customWidth="1"/>
    <col min="5" max="5" width="22" customWidth="1"/>
    <col min="6" max="7" width="19" customWidth="1"/>
    <col min="8" max="8" width="20.140625" customWidth="1"/>
    <col min="9" max="9" width="19.4257812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 x14ac:dyDescent="0.3">
      <c r="A2" s="2"/>
      <c r="C2" s="4"/>
      <c r="D2" s="4"/>
    </row>
    <row r="3" spans="1:9" ht="18.75" x14ac:dyDescent="0.3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8.75" x14ac:dyDescent="0.3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s="7" customFormat="1" ht="18.75" customHeight="1" x14ac:dyDescent="0.3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9" s="7" customFormat="1" ht="22.5" customHeight="1" x14ac:dyDescent="0.25">
      <c r="A6" s="8"/>
      <c r="B6" s="9"/>
      <c r="C6" s="10" t="s">
        <v>4</v>
      </c>
      <c r="D6" s="11" t="s">
        <v>5</v>
      </c>
      <c r="E6" s="11"/>
      <c r="F6" s="11"/>
      <c r="G6" s="11"/>
      <c r="H6" s="11"/>
      <c r="I6" s="12" t="s">
        <v>6</v>
      </c>
    </row>
    <row r="7" spans="1:9" ht="14.25" customHeight="1" x14ac:dyDescent="0.25">
      <c r="A7" s="13"/>
      <c r="B7" s="14"/>
      <c r="C7" s="14"/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6"/>
    </row>
    <row r="8" spans="1:9" ht="21" customHeight="1" x14ac:dyDescent="0.25">
      <c r="A8" s="17"/>
      <c r="B8" s="18"/>
      <c r="C8" s="18"/>
      <c r="D8" s="19"/>
      <c r="E8" s="19"/>
      <c r="F8" s="19"/>
      <c r="G8" s="19"/>
      <c r="H8" s="19"/>
      <c r="I8" s="20"/>
    </row>
    <row r="9" spans="1:9" s="25" customFormat="1" ht="38.25" customHeight="1" x14ac:dyDescent="0.25">
      <c r="A9" s="21"/>
      <c r="B9" s="22"/>
      <c r="C9" s="23" t="s">
        <v>12</v>
      </c>
      <c r="D9" s="24">
        <v>2948495850.1600003</v>
      </c>
      <c r="E9" s="24">
        <v>189153487.59999996</v>
      </c>
      <c r="F9" s="24">
        <v>3137649337.7599998</v>
      </c>
      <c r="G9" s="24">
        <v>1403466142.77</v>
      </c>
      <c r="H9" s="24">
        <v>1309988982.7599998</v>
      </c>
      <c r="I9" s="24">
        <f t="shared" ref="E9:I9" si="0">SUM(I10,I11,I12,I13,I14,I15,I16,I17,I18,I19,I20,I21,I22,I24,I25,I26,I27,I28,I29,I23,I30)</f>
        <v>1734183194.9900007</v>
      </c>
    </row>
    <row r="10" spans="1:9" s="30" customFormat="1" ht="21.75" customHeight="1" x14ac:dyDescent="0.25">
      <c r="A10" s="26">
        <v>100</v>
      </c>
      <c r="B10" s="27" t="s">
        <v>13</v>
      </c>
      <c r="C10" s="28" t="s">
        <v>14</v>
      </c>
      <c r="D10" s="29">
        <v>95542738.6300001</v>
      </c>
      <c r="E10" s="29">
        <v>0</v>
      </c>
      <c r="F10" s="29">
        <v>95542738.6300001</v>
      </c>
      <c r="G10" s="29">
        <v>44843889.500000015</v>
      </c>
      <c r="H10" s="29">
        <v>30607643.019999985</v>
      </c>
      <c r="I10" s="29">
        <f t="shared" ref="I10:I30" si="1">F10-G10</f>
        <v>50698849.130000085</v>
      </c>
    </row>
    <row r="11" spans="1:9" s="30" customFormat="1" ht="21.75" customHeight="1" x14ac:dyDescent="0.25">
      <c r="A11" s="26">
        <v>200</v>
      </c>
      <c r="B11" s="27" t="s">
        <v>15</v>
      </c>
      <c r="C11" s="28" t="s">
        <v>16</v>
      </c>
      <c r="D11" s="29">
        <v>27830639.060000002</v>
      </c>
      <c r="E11" s="29">
        <v>0</v>
      </c>
      <c r="F11" s="29">
        <v>27830639.060000002</v>
      </c>
      <c r="G11" s="29">
        <v>9661059.0699999984</v>
      </c>
      <c r="H11" s="29">
        <v>9716240.5699999966</v>
      </c>
      <c r="I11" s="29">
        <f t="shared" si="1"/>
        <v>18169579.990000002</v>
      </c>
    </row>
    <row r="12" spans="1:9" s="30" customFormat="1" ht="21.75" customHeight="1" x14ac:dyDescent="0.25">
      <c r="A12" s="26">
        <v>300</v>
      </c>
      <c r="B12" s="27" t="s">
        <v>17</v>
      </c>
      <c r="C12" s="28" t="s">
        <v>18</v>
      </c>
      <c r="D12" s="29">
        <v>129451949.23</v>
      </c>
      <c r="E12" s="29">
        <v>0</v>
      </c>
      <c r="F12" s="29">
        <v>129451949.23</v>
      </c>
      <c r="G12" s="29">
        <v>57665068.300000004</v>
      </c>
      <c r="H12" s="29">
        <v>58697097.529999994</v>
      </c>
      <c r="I12" s="29">
        <f t="shared" si="1"/>
        <v>71786880.930000007</v>
      </c>
    </row>
    <row r="13" spans="1:9" s="30" customFormat="1" ht="21.75" customHeight="1" x14ac:dyDescent="0.25">
      <c r="A13" s="26">
        <v>400</v>
      </c>
      <c r="B13" s="27" t="s">
        <v>19</v>
      </c>
      <c r="C13" s="28" t="s">
        <v>20</v>
      </c>
      <c r="D13" s="29">
        <v>160026547.41</v>
      </c>
      <c r="E13" s="29">
        <v>0</v>
      </c>
      <c r="F13" s="29">
        <v>160026547.41</v>
      </c>
      <c r="G13" s="29">
        <v>64950958.56000001</v>
      </c>
      <c r="H13" s="29">
        <v>64951262.74999997</v>
      </c>
      <c r="I13" s="29">
        <f t="shared" si="1"/>
        <v>95075588.849999994</v>
      </c>
    </row>
    <row r="14" spans="1:9" s="30" customFormat="1" ht="21.75" customHeight="1" x14ac:dyDescent="0.25">
      <c r="A14" s="26">
        <v>500</v>
      </c>
      <c r="B14" s="27" t="s">
        <v>21</v>
      </c>
      <c r="C14" s="28" t="s">
        <v>22</v>
      </c>
      <c r="D14" s="29">
        <v>695762901.12000108</v>
      </c>
      <c r="E14" s="29">
        <v>0</v>
      </c>
      <c r="F14" s="29">
        <v>695762901.12000108</v>
      </c>
      <c r="G14" s="29">
        <v>337321161.74000013</v>
      </c>
      <c r="H14" s="29">
        <v>298670256.7299999</v>
      </c>
      <c r="I14" s="29">
        <f t="shared" si="1"/>
        <v>358441739.38000095</v>
      </c>
    </row>
    <row r="15" spans="1:9" s="25" customFormat="1" ht="31.5" customHeight="1" x14ac:dyDescent="0.25">
      <c r="A15" s="26">
        <v>600</v>
      </c>
      <c r="B15" s="27" t="s">
        <v>23</v>
      </c>
      <c r="C15" s="28" t="s">
        <v>24</v>
      </c>
      <c r="D15" s="29">
        <v>73475355.880000025</v>
      </c>
      <c r="E15" s="29">
        <v>0</v>
      </c>
      <c r="F15" s="29">
        <v>73475355.880000025</v>
      </c>
      <c r="G15" s="29">
        <v>26609702.70999999</v>
      </c>
      <c r="H15" s="29">
        <v>25141623.099999994</v>
      </c>
      <c r="I15" s="29">
        <f t="shared" si="1"/>
        <v>46865653.170000032</v>
      </c>
    </row>
    <row r="16" spans="1:9" s="25" customFormat="1" ht="21.75" customHeight="1" x14ac:dyDescent="0.25">
      <c r="A16" s="26">
        <v>800</v>
      </c>
      <c r="B16" s="27" t="s">
        <v>25</v>
      </c>
      <c r="C16" s="28" t="s">
        <v>26</v>
      </c>
      <c r="D16" s="29">
        <v>136293989.54000005</v>
      </c>
      <c r="E16" s="29">
        <v>0</v>
      </c>
      <c r="F16" s="29">
        <v>136293989.54000005</v>
      </c>
      <c r="G16" s="29">
        <v>45125010.109999999</v>
      </c>
      <c r="H16" s="29">
        <v>44633754.949999988</v>
      </c>
      <c r="I16" s="29">
        <f t="shared" si="1"/>
        <v>91168979.430000052</v>
      </c>
    </row>
    <row r="17" spans="1:9" s="25" customFormat="1" ht="21.75" customHeight="1" x14ac:dyDescent="0.25">
      <c r="A17" s="26">
        <v>900</v>
      </c>
      <c r="B17" s="27" t="s">
        <v>27</v>
      </c>
      <c r="C17" s="28" t="s">
        <v>28</v>
      </c>
      <c r="D17" s="29">
        <v>240901204.40999997</v>
      </c>
      <c r="E17" s="29">
        <v>0</v>
      </c>
      <c r="F17" s="29">
        <v>240901204.40999997</v>
      </c>
      <c r="G17" s="29">
        <v>177610922.33000004</v>
      </c>
      <c r="H17" s="29">
        <v>177295781.77000007</v>
      </c>
      <c r="I17" s="29">
        <f t="shared" si="1"/>
        <v>63290282.079999924</v>
      </c>
    </row>
    <row r="18" spans="1:9" s="25" customFormat="1" ht="31.5" customHeight="1" x14ac:dyDescent="0.25">
      <c r="A18" s="26">
        <v>1000</v>
      </c>
      <c r="B18" s="27" t="s">
        <v>29</v>
      </c>
      <c r="C18" s="28" t="s">
        <v>30</v>
      </c>
      <c r="D18" s="29">
        <v>21718117.379999973</v>
      </c>
      <c r="E18" s="29">
        <v>0</v>
      </c>
      <c r="F18" s="29">
        <v>21718117.379999973</v>
      </c>
      <c r="G18" s="29">
        <v>10819544.010000005</v>
      </c>
      <c r="H18" s="29">
        <v>10954239.48</v>
      </c>
      <c r="I18" s="29">
        <f t="shared" si="1"/>
        <v>10898573.369999968</v>
      </c>
    </row>
    <row r="19" spans="1:9" s="25" customFormat="1" ht="31.5" customHeight="1" x14ac:dyDescent="0.25">
      <c r="A19" s="26">
        <v>1100</v>
      </c>
      <c r="B19" s="27" t="s">
        <v>31</v>
      </c>
      <c r="C19" s="28" t="s">
        <v>32</v>
      </c>
      <c r="D19" s="29">
        <v>560850583.91999948</v>
      </c>
      <c r="E19" s="29">
        <v>0</v>
      </c>
      <c r="F19" s="29">
        <v>560850583.91999948</v>
      </c>
      <c r="G19" s="29">
        <v>178107143.65999982</v>
      </c>
      <c r="H19" s="29">
        <v>163415495.69000003</v>
      </c>
      <c r="I19" s="29">
        <f t="shared" si="1"/>
        <v>382743440.25999963</v>
      </c>
    </row>
    <row r="20" spans="1:9" s="25" customFormat="1" ht="21.75" customHeight="1" x14ac:dyDescent="0.25">
      <c r="A20" s="26">
        <v>1200</v>
      </c>
      <c r="B20" s="27" t="s">
        <v>33</v>
      </c>
      <c r="C20" s="28" t="s">
        <v>34</v>
      </c>
      <c r="D20" s="29">
        <v>19515636.95000001</v>
      </c>
      <c r="E20" s="29">
        <v>0</v>
      </c>
      <c r="F20" s="29">
        <v>19515636.95000001</v>
      </c>
      <c r="G20" s="29">
        <v>7462561.5899999971</v>
      </c>
      <c r="H20" s="29">
        <v>7349712.6300000018</v>
      </c>
      <c r="I20" s="29">
        <f t="shared" si="1"/>
        <v>12053075.360000014</v>
      </c>
    </row>
    <row r="21" spans="1:9" s="25" customFormat="1" ht="21.75" customHeight="1" x14ac:dyDescent="0.25">
      <c r="A21" s="26">
        <v>1300</v>
      </c>
      <c r="B21" s="27" t="s">
        <v>35</v>
      </c>
      <c r="C21" s="28" t="s">
        <v>36</v>
      </c>
      <c r="D21" s="29">
        <v>84565244.800000027</v>
      </c>
      <c r="E21" s="29">
        <v>0</v>
      </c>
      <c r="F21" s="29">
        <v>84565244.800000027</v>
      </c>
      <c r="G21" s="29">
        <v>32047666.140000004</v>
      </c>
      <c r="H21" s="29">
        <v>31408095.849999998</v>
      </c>
      <c r="I21" s="29">
        <f t="shared" si="1"/>
        <v>52517578.660000026</v>
      </c>
    </row>
    <row r="22" spans="1:9" s="25" customFormat="1" ht="31.5" customHeight="1" x14ac:dyDescent="0.25">
      <c r="A22" s="26">
        <v>1500</v>
      </c>
      <c r="B22" s="27" t="s">
        <v>37</v>
      </c>
      <c r="C22" s="28" t="s">
        <v>38</v>
      </c>
      <c r="D22" s="29">
        <v>110532305.30999997</v>
      </c>
      <c r="E22" s="29">
        <v>0</v>
      </c>
      <c r="F22" s="29">
        <v>110532305.30999997</v>
      </c>
      <c r="G22" s="29">
        <v>40314293.5</v>
      </c>
      <c r="H22" s="29">
        <v>19286040.960000001</v>
      </c>
      <c r="I22" s="29">
        <f t="shared" si="1"/>
        <v>70218011.809999973</v>
      </c>
    </row>
    <row r="23" spans="1:9" s="25" customFormat="1" ht="31.5" customHeight="1" x14ac:dyDescent="0.25">
      <c r="A23" s="26">
        <v>1700</v>
      </c>
      <c r="B23" s="27" t="s">
        <v>39</v>
      </c>
      <c r="C23" s="28" t="s">
        <v>40</v>
      </c>
      <c r="D23" s="29">
        <v>107612896</v>
      </c>
      <c r="E23" s="29">
        <v>0</v>
      </c>
      <c r="F23" s="29">
        <v>107612896</v>
      </c>
      <c r="G23" s="29">
        <v>23600000</v>
      </c>
      <c r="H23" s="29">
        <v>23600000</v>
      </c>
      <c r="I23" s="29">
        <f t="shared" si="1"/>
        <v>84012896</v>
      </c>
    </row>
    <row r="24" spans="1:9" s="25" customFormat="1" ht="31.5" customHeight="1" x14ac:dyDescent="0.25">
      <c r="A24" s="26">
        <v>1800</v>
      </c>
      <c r="B24" s="27" t="s">
        <v>41</v>
      </c>
      <c r="C24" s="28" t="s">
        <v>42</v>
      </c>
      <c r="D24" s="29">
        <v>16419798.559999997</v>
      </c>
      <c r="E24" s="29">
        <v>0</v>
      </c>
      <c r="F24" s="29">
        <v>16419798.559999997</v>
      </c>
      <c r="G24" s="29">
        <v>6047347.6199999982</v>
      </c>
      <c r="H24" s="29">
        <v>6081227.4200000018</v>
      </c>
      <c r="I24" s="29">
        <f t="shared" si="1"/>
        <v>10372450.939999998</v>
      </c>
    </row>
    <row r="25" spans="1:9" s="25" customFormat="1" ht="21.75" customHeight="1" x14ac:dyDescent="0.25">
      <c r="A25" s="26">
        <v>1900</v>
      </c>
      <c r="B25" s="27" t="s">
        <v>43</v>
      </c>
      <c r="C25" s="28" t="s">
        <v>44</v>
      </c>
      <c r="D25" s="29">
        <v>4878589.830000001</v>
      </c>
      <c r="E25" s="29">
        <v>0</v>
      </c>
      <c r="F25" s="29">
        <v>4878589.830000001</v>
      </c>
      <c r="G25" s="29">
        <v>1366652.3099999994</v>
      </c>
      <c r="H25" s="29">
        <v>1364753.15</v>
      </c>
      <c r="I25" s="29">
        <f t="shared" si="1"/>
        <v>3511937.5200000014</v>
      </c>
    </row>
    <row r="26" spans="1:9" s="31" customFormat="1" ht="22.5" customHeight="1" x14ac:dyDescent="0.2">
      <c r="A26" s="26">
        <v>2001</v>
      </c>
      <c r="B26" s="27" t="s">
        <v>45</v>
      </c>
      <c r="C26" s="28" t="s">
        <v>46</v>
      </c>
      <c r="D26" s="29">
        <v>275657538.27999997</v>
      </c>
      <c r="E26" s="29">
        <v>27767215.23</v>
      </c>
      <c r="F26" s="29">
        <v>303424753.50999999</v>
      </c>
      <c r="G26" s="29">
        <v>202613970.03999999</v>
      </c>
      <c r="H26" s="29">
        <v>202613970.03999999</v>
      </c>
      <c r="I26" s="29">
        <f t="shared" si="1"/>
        <v>100810783.47</v>
      </c>
    </row>
    <row r="27" spans="1:9" s="25" customFormat="1" ht="21.75" customHeight="1" x14ac:dyDescent="0.25">
      <c r="A27" s="26">
        <v>2002</v>
      </c>
      <c r="B27" s="27" t="s">
        <v>47</v>
      </c>
      <c r="C27" s="28" t="s">
        <v>48</v>
      </c>
      <c r="D27" s="29">
        <v>166337105</v>
      </c>
      <c r="E27" s="29">
        <v>161386272.36999997</v>
      </c>
      <c r="F27" s="29">
        <v>327723377.37</v>
      </c>
      <c r="G27" s="29">
        <v>124195867.84999999</v>
      </c>
      <c r="H27" s="29">
        <v>124195867.84999999</v>
      </c>
      <c r="I27" s="29">
        <f t="shared" si="1"/>
        <v>203527509.52000001</v>
      </c>
    </row>
    <row r="28" spans="1:9" s="31" customFormat="1" ht="15.75" x14ac:dyDescent="0.2">
      <c r="A28" s="26">
        <v>2003</v>
      </c>
      <c r="B28" s="27" t="s">
        <v>49</v>
      </c>
      <c r="C28" s="32" t="s">
        <v>50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f t="shared" si="1"/>
        <v>0</v>
      </c>
    </row>
    <row r="29" spans="1:9" s="25" customFormat="1" ht="25.5" customHeight="1" x14ac:dyDescent="0.25">
      <c r="A29" s="26">
        <v>2100</v>
      </c>
      <c r="B29" s="27" t="s">
        <v>51</v>
      </c>
      <c r="C29" s="28" t="s">
        <v>52</v>
      </c>
      <c r="D29" s="29">
        <v>21122708.850000001</v>
      </c>
      <c r="E29" s="29">
        <v>0</v>
      </c>
      <c r="F29" s="29">
        <v>21122708.850000001</v>
      </c>
      <c r="G29" s="29">
        <v>13103323.73</v>
      </c>
      <c r="H29" s="29">
        <v>10005919.269999998</v>
      </c>
      <c r="I29" s="29">
        <f t="shared" si="1"/>
        <v>8019385.120000001</v>
      </c>
    </row>
    <row r="30" spans="1:9" s="25" customFormat="1" ht="38.25" customHeight="1" x14ac:dyDescent="0.25">
      <c r="A30" s="26">
        <v>3000</v>
      </c>
      <c r="B30" s="27" t="s">
        <v>53</v>
      </c>
      <c r="C30" s="28" t="s">
        <v>54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f t="shared" si="1"/>
        <v>0</v>
      </c>
    </row>
    <row r="31" spans="1:9" s="30" customFormat="1" ht="38.25" customHeight="1" x14ac:dyDescent="0.25">
      <c r="A31" s="33"/>
      <c r="B31" s="34"/>
      <c r="C31" s="35" t="s">
        <v>55</v>
      </c>
      <c r="D31" s="36">
        <v>1085607999.9200003</v>
      </c>
      <c r="E31" s="36">
        <v>83807701.170000002</v>
      </c>
      <c r="F31" s="36">
        <v>1169415701.0900002</v>
      </c>
      <c r="G31" s="36">
        <v>146757501.95999998</v>
      </c>
      <c r="H31" s="36">
        <v>102538894.12</v>
      </c>
      <c r="I31" s="36">
        <f t="shared" ref="E31:I31" si="2">SUM(I32,I33,I34,I35,I36,I37,I38,I39,I40,I41,I42,I43,I44,I46,I47,I48,I49,I50,I51)</f>
        <v>1022658199.1300001</v>
      </c>
    </row>
    <row r="32" spans="1:9" s="30" customFormat="1" ht="21.75" customHeight="1" x14ac:dyDescent="0.25">
      <c r="A32" s="26">
        <v>100</v>
      </c>
      <c r="B32" s="27" t="s">
        <v>13</v>
      </c>
      <c r="C32" s="28" t="s">
        <v>14</v>
      </c>
      <c r="D32" s="29">
        <v>7709794.8499999996</v>
      </c>
      <c r="E32" s="29">
        <v>0</v>
      </c>
      <c r="F32" s="29">
        <v>7709794.8499999996</v>
      </c>
      <c r="G32" s="29">
        <v>64396.539999999994</v>
      </c>
      <c r="H32" s="29">
        <v>64396.539999999994</v>
      </c>
      <c r="I32" s="29">
        <f t="shared" ref="I32:I52" si="3">F32-G32</f>
        <v>7645398.3099999996</v>
      </c>
    </row>
    <row r="33" spans="1:9" s="30" customFormat="1" ht="21.75" customHeight="1" x14ac:dyDescent="0.25">
      <c r="A33" s="26">
        <v>200</v>
      </c>
      <c r="B33" s="27" t="s">
        <v>15</v>
      </c>
      <c r="C33" s="28" t="s">
        <v>16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f t="shared" si="3"/>
        <v>0</v>
      </c>
    </row>
    <row r="34" spans="1:9" s="30" customFormat="1" ht="21.75" customHeight="1" x14ac:dyDescent="0.25">
      <c r="A34" s="26">
        <v>300</v>
      </c>
      <c r="B34" s="27" t="s">
        <v>17</v>
      </c>
      <c r="C34" s="28" t="s">
        <v>18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f t="shared" si="3"/>
        <v>0</v>
      </c>
    </row>
    <row r="35" spans="1:9" s="30" customFormat="1" ht="21.75" customHeight="1" x14ac:dyDescent="0.25">
      <c r="A35" s="26">
        <v>400</v>
      </c>
      <c r="B35" s="27" t="s">
        <v>19</v>
      </c>
      <c r="C35" s="28" t="s">
        <v>20</v>
      </c>
      <c r="D35" s="29">
        <v>17749241.91</v>
      </c>
      <c r="E35" s="29">
        <v>0</v>
      </c>
      <c r="F35" s="29">
        <v>17749241.91</v>
      </c>
      <c r="G35" s="29">
        <v>3216879.5599999996</v>
      </c>
      <c r="H35" s="29">
        <v>2288820.2799999998</v>
      </c>
      <c r="I35" s="29">
        <f t="shared" si="3"/>
        <v>14532362.350000001</v>
      </c>
    </row>
    <row r="36" spans="1:9" s="30" customFormat="1" ht="21.75" customHeight="1" x14ac:dyDescent="0.25">
      <c r="A36" s="26">
        <v>500</v>
      </c>
      <c r="B36" s="27" t="s">
        <v>21</v>
      </c>
      <c r="C36" s="28" t="s">
        <v>22</v>
      </c>
      <c r="D36" s="29">
        <v>8854632</v>
      </c>
      <c r="E36" s="29">
        <v>5559002.9199999999</v>
      </c>
      <c r="F36" s="29">
        <v>14413634.92</v>
      </c>
      <c r="G36" s="29">
        <v>18094221.920000002</v>
      </c>
      <c r="H36" s="29">
        <v>15940569.649999999</v>
      </c>
      <c r="I36" s="29">
        <f t="shared" si="3"/>
        <v>-3680587.0000000019</v>
      </c>
    </row>
    <row r="37" spans="1:9" s="25" customFormat="1" ht="31.5" customHeight="1" x14ac:dyDescent="0.25">
      <c r="A37" s="26">
        <v>600</v>
      </c>
      <c r="B37" s="27" t="s">
        <v>23</v>
      </c>
      <c r="C37" s="28" t="s">
        <v>24</v>
      </c>
      <c r="D37" s="29">
        <v>480391215.68000013</v>
      </c>
      <c r="E37" s="29">
        <v>52295172.289999999</v>
      </c>
      <c r="F37" s="29">
        <v>532686387.97000015</v>
      </c>
      <c r="G37" s="29">
        <v>49833326.329999998</v>
      </c>
      <c r="H37" s="29">
        <v>35235026.719999999</v>
      </c>
      <c r="I37" s="29">
        <f t="shared" si="3"/>
        <v>482853061.64000016</v>
      </c>
    </row>
    <row r="38" spans="1:9" s="25" customFormat="1" ht="21.75" customHeight="1" x14ac:dyDescent="0.25">
      <c r="A38" s="26">
        <v>800</v>
      </c>
      <c r="B38" s="27" t="s">
        <v>25</v>
      </c>
      <c r="C38" s="28" t="s">
        <v>26</v>
      </c>
      <c r="D38" s="29">
        <v>38916886.719999999</v>
      </c>
      <c r="E38" s="29">
        <v>1400000</v>
      </c>
      <c r="F38" s="29">
        <v>40316886.719999999</v>
      </c>
      <c r="G38" s="29">
        <v>10882283.450000001</v>
      </c>
      <c r="H38" s="29">
        <v>4931230.55</v>
      </c>
      <c r="I38" s="29">
        <f t="shared" si="3"/>
        <v>29434603.269999996</v>
      </c>
    </row>
    <row r="39" spans="1:9" s="25" customFormat="1" ht="21.75" customHeight="1" x14ac:dyDescent="0.25">
      <c r="A39" s="26">
        <v>900</v>
      </c>
      <c r="B39" s="27" t="s">
        <v>27</v>
      </c>
      <c r="C39" s="28" t="s">
        <v>28</v>
      </c>
      <c r="D39" s="29">
        <v>355106162.87000006</v>
      </c>
      <c r="E39" s="29">
        <v>23014546.960000001</v>
      </c>
      <c r="F39" s="29">
        <v>378120709.83000004</v>
      </c>
      <c r="G39" s="29">
        <v>45643755.360000007</v>
      </c>
      <c r="H39" s="29">
        <v>35974566.550000004</v>
      </c>
      <c r="I39" s="29">
        <f t="shared" si="3"/>
        <v>332476954.47000003</v>
      </c>
    </row>
    <row r="40" spans="1:9" s="25" customFormat="1" ht="31.5" customHeight="1" x14ac:dyDescent="0.25">
      <c r="A40" s="26">
        <v>1000</v>
      </c>
      <c r="B40" s="27" t="s">
        <v>29</v>
      </c>
      <c r="C40" s="28" t="s">
        <v>30</v>
      </c>
      <c r="D40" s="29">
        <v>4893256.75</v>
      </c>
      <c r="E40" s="29">
        <v>0</v>
      </c>
      <c r="F40" s="29">
        <v>4893256.75</v>
      </c>
      <c r="G40" s="29">
        <v>0</v>
      </c>
      <c r="H40" s="29">
        <v>0</v>
      </c>
      <c r="I40" s="29">
        <f t="shared" si="3"/>
        <v>4893256.75</v>
      </c>
    </row>
    <row r="41" spans="1:9" s="25" customFormat="1" ht="31.5" customHeight="1" x14ac:dyDescent="0.25">
      <c r="A41" s="26">
        <v>1100</v>
      </c>
      <c r="B41" s="27" t="s">
        <v>31</v>
      </c>
      <c r="C41" s="28" t="s">
        <v>32</v>
      </c>
      <c r="D41" s="29">
        <v>96659657.660000026</v>
      </c>
      <c r="E41" s="29">
        <v>0</v>
      </c>
      <c r="F41" s="29">
        <v>96659657.660000026</v>
      </c>
      <c r="G41" s="29">
        <v>1868893.4</v>
      </c>
      <c r="H41" s="29">
        <v>533600</v>
      </c>
      <c r="I41" s="29">
        <f t="shared" si="3"/>
        <v>94790764.26000002</v>
      </c>
    </row>
    <row r="42" spans="1:9" s="25" customFormat="1" ht="21.75" customHeight="1" x14ac:dyDescent="0.25">
      <c r="A42" s="26">
        <v>1200</v>
      </c>
      <c r="B42" s="27" t="s">
        <v>33</v>
      </c>
      <c r="C42" s="28" t="s">
        <v>34</v>
      </c>
      <c r="D42" s="29">
        <v>10000000</v>
      </c>
      <c r="E42" s="29">
        <v>0</v>
      </c>
      <c r="F42" s="29">
        <v>10000000</v>
      </c>
      <c r="G42" s="29">
        <v>2814311.79</v>
      </c>
      <c r="H42" s="29">
        <v>1037350.01</v>
      </c>
      <c r="I42" s="29">
        <f t="shared" si="3"/>
        <v>7185688.21</v>
      </c>
    </row>
    <row r="43" spans="1:9" s="25" customFormat="1" ht="21.75" customHeight="1" x14ac:dyDescent="0.25">
      <c r="A43" s="26">
        <v>1300</v>
      </c>
      <c r="B43" s="27" t="s">
        <v>35</v>
      </c>
      <c r="C43" s="28" t="s">
        <v>36</v>
      </c>
      <c r="D43" s="29">
        <v>14637198.92</v>
      </c>
      <c r="E43" s="29">
        <v>0</v>
      </c>
      <c r="F43" s="29">
        <v>14637198.92</v>
      </c>
      <c r="G43" s="29">
        <v>417626</v>
      </c>
      <c r="H43" s="29">
        <v>0</v>
      </c>
      <c r="I43" s="29">
        <f t="shared" si="3"/>
        <v>14219572.92</v>
      </c>
    </row>
    <row r="44" spans="1:9" s="25" customFormat="1" ht="31.5" customHeight="1" x14ac:dyDescent="0.25">
      <c r="A44" s="26">
        <v>1500</v>
      </c>
      <c r="B44" s="27" t="s">
        <v>37</v>
      </c>
      <c r="C44" s="28" t="s">
        <v>38</v>
      </c>
      <c r="D44" s="29">
        <v>42637452.560000002</v>
      </c>
      <c r="E44" s="29">
        <v>1538979</v>
      </c>
      <c r="F44" s="29">
        <v>44176431.560000002</v>
      </c>
      <c r="G44" s="29">
        <v>13037743.710000001</v>
      </c>
      <c r="H44" s="29">
        <v>6527819.1200000001</v>
      </c>
      <c r="I44" s="29">
        <f t="shared" si="3"/>
        <v>31138687.850000001</v>
      </c>
    </row>
    <row r="45" spans="1:9" s="25" customFormat="1" ht="31.5" customHeight="1" x14ac:dyDescent="0.25">
      <c r="A45" s="26">
        <v>1700</v>
      </c>
      <c r="B45" s="27" t="s">
        <v>39</v>
      </c>
      <c r="C45" s="28" t="s">
        <v>40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f t="shared" si="3"/>
        <v>0</v>
      </c>
    </row>
    <row r="46" spans="1:9" s="25" customFormat="1" ht="31.5" customHeight="1" x14ac:dyDescent="0.25">
      <c r="A46" s="26">
        <v>1800</v>
      </c>
      <c r="B46" s="27" t="s">
        <v>41</v>
      </c>
      <c r="C46" s="28" t="s">
        <v>42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f t="shared" si="3"/>
        <v>0</v>
      </c>
    </row>
    <row r="47" spans="1:9" s="25" customFormat="1" ht="21.75" customHeight="1" x14ac:dyDescent="0.25">
      <c r="A47" s="26">
        <v>1900</v>
      </c>
      <c r="B47" s="27" t="s">
        <v>43</v>
      </c>
      <c r="C47" s="28" t="s">
        <v>44</v>
      </c>
      <c r="D47" s="29">
        <v>3562000</v>
      </c>
      <c r="E47" s="29">
        <v>0</v>
      </c>
      <c r="F47" s="29">
        <v>3562000</v>
      </c>
      <c r="G47" s="29">
        <v>5514.7</v>
      </c>
      <c r="H47" s="29">
        <v>5514.7</v>
      </c>
      <c r="I47" s="29">
        <f t="shared" si="3"/>
        <v>3556485.3</v>
      </c>
    </row>
    <row r="48" spans="1:9" s="31" customFormat="1" ht="22.5" customHeight="1" x14ac:dyDescent="0.2">
      <c r="A48" s="26">
        <v>2001</v>
      </c>
      <c r="B48" s="27" t="s">
        <v>45</v>
      </c>
      <c r="C48" s="28" t="s">
        <v>46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f t="shared" si="3"/>
        <v>0</v>
      </c>
    </row>
    <row r="49" spans="1:9" s="25" customFormat="1" ht="21.75" customHeight="1" x14ac:dyDescent="0.25">
      <c r="A49" s="26">
        <v>2002</v>
      </c>
      <c r="B49" s="27" t="s">
        <v>47</v>
      </c>
      <c r="C49" s="28" t="s">
        <v>48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f t="shared" si="3"/>
        <v>0</v>
      </c>
    </row>
    <row r="50" spans="1:9" s="31" customFormat="1" ht="15.75" x14ac:dyDescent="0.2">
      <c r="A50" s="26">
        <v>2003</v>
      </c>
      <c r="B50" s="27" t="s">
        <v>49</v>
      </c>
      <c r="C50" s="32" t="s">
        <v>50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f t="shared" si="3"/>
        <v>0</v>
      </c>
    </row>
    <row r="51" spans="1:9" s="25" customFormat="1" ht="31.5" customHeight="1" x14ac:dyDescent="0.25">
      <c r="A51" s="26">
        <v>2100</v>
      </c>
      <c r="B51" s="27" t="s">
        <v>51</v>
      </c>
      <c r="C51" s="28" t="s">
        <v>52</v>
      </c>
      <c r="D51" s="29">
        <v>4490500</v>
      </c>
      <c r="E51" s="29">
        <v>0</v>
      </c>
      <c r="F51" s="29">
        <v>4490500</v>
      </c>
      <c r="G51" s="29">
        <v>878549.20000000007</v>
      </c>
      <c r="H51" s="29">
        <v>0</v>
      </c>
      <c r="I51" s="29">
        <f t="shared" si="3"/>
        <v>3611950.8</v>
      </c>
    </row>
    <row r="52" spans="1:9" s="25" customFormat="1" ht="37.5" customHeight="1" thickBot="1" x14ac:dyDescent="0.3">
      <c r="A52" s="26">
        <v>3000</v>
      </c>
      <c r="B52" s="27" t="s">
        <v>53</v>
      </c>
      <c r="C52" s="28" t="s">
        <v>54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f t="shared" si="3"/>
        <v>0</v>
      </c>
    </row>
    <row r="53" spans="1:9" s="41" customFormat="1" ht="22.5" customHeight="1" x14ac:dyDescent="0.25">
      <c r="A53" s="37"/>
      <c r="B53" s="38"/>
      <c r="C53" s="39" t="s">
        <v>56</v>
      </c>
      <c r="D53" s="40">
        <v>4034103850.0800009</v>
      </c>
      <c r="E53" s="40">
        <v>272961188.76999998</v>
      </c>
      <c r="F53" s="40">
        <v>4307065038.8500004</v>
      </c>
      <c r="G53" s="40">
        <v>1550223644.73</v>
      </c>
      <c r="H53" s="40">
        <v>1412527876.8799996</v>
      </c>
      <c r="I53" s="40">
        <f t="shared" ref="D53:I53" si="4">+I31+I9</f>
        <v>2756841394.1200008</v>
      </c>
    </row>
    <row r="54" spans="1:9" ht="21" customHeight="1" x14ac:dyDescent="0.25">
      <c r="C54" s="43" t="s">
        <v>57</v>
      </c>
      <c r="D54" s="43"/>
      <c r="E54" s="43"/>
      <c r="F54" s="43"/>
      <c r="G54" s="43"/>
      <c r="H54" s="43"/>
      <c r="I54" s="43"/>
    </row>
    <row r="55" spans="1:9" s="47" customFormat="1" ht="15.75" x14ac:dyDescent="0.25">
      <c r="A55" s="42"/>
      <c r="B55" s="44"/>
      <c r="C55" s="45"/>
      <c r="D55" s="46"/>
      <c r="G55" s="48"/>
      <c r="H55" s="48"/>
    </row>
    <row r="56" spans="1:9" ht="15.75" x14ac:dyDescent="0.25">
      <c r="D56" s="50"/>
    </row>
    <row r="57" spans="1:9" s="51" customFormat="1" ht="15.75" x14ac:dyDescent="0.25">
      <c r="A57" s="42"/>
      <c r="B57" s="3"/>
      <c r="C57" s="49"/>
      <c r="D57" s="50"/>
      <c r="E57"/>
      <c r="F57"/>
      <c r="G57"/>
      <c r="H57"/>
      <c r="I57"/>
    </row>
    <row r="58" spans="1:9" s="51" customFormat="1" ht="15.75" x14ac:dyDescent="0.25">
      <c r="A58" s="42"/>
      <c r="B58" s="3"/>
      <c r="C58" s="49"/>
      <c r="D58" s="50"/>
      <c r="E58"/>
      <c r="F58"/>
      <c r="G58"/>
      <c r="H58"/>
      <c r="I58"/>
    </row>
    <row r="59" spans="1:9" s="51" customFormat="1" ht="15.75" x14ac:dyDescent="0.25">
      <c r="A59" s="42"/>
      <c r="B59" s="3"/>
      <c r="C59" s="49"/>
      <c r="D59" s="50"/>
      <c r="E59"/>
      <c r="F59"/>
      <c r="G59"/>
      <c r="H59"/>
      <c r="I59"/>
    </row>
    <row r="60" spans="1:9" s="51" customFormat="1" ht="15.75" x14ac:dyDescent="0.25">
      <c r="A60" s="42"/>
      <c r="B60" s="3"/>
      <c r="C60" s="49"/>
      <c r="D60" s="50"/>
      <c r="E60"/>
      <c r="F60"/>
      <c r="G60"/>
      <c r="H60"/>
      <c r="I60"/>
    </row>
    <row r="61" spans="1:9" s="51" customFormat="1" ht="15.75" x14ac:dyDescent="0.25">
      <c r="A61" s="42"/>
      <c r="B61" s="3"/>
      <c r="C61" s="49"/>
      <c r="D61" s="50"/>
      <c r="E61"/>
      <c r="F61"/>
      <c r="G61"/>
      <c r="H61"/>
      <c r="I61"/>
    </row>
    <row r="62" spans="1:9" s="51" customFormat="1" ht="15.75" x14ac:dyDescent="0.25">
      <c r="A62" s="42"/>
      <c r="B62" s="3"/>
      <c r="C62" s="49"/>
      <c r="D62" s="50"/>
      <c r="E62"/>
      <c r="F62"/>
      <c r="G62"/>
      <c r="H62"/>
      <c r="I62"/>
    </row>
    <row r="63" spans="1:9" s="51" customFormat="1" ht="15" customHeight="1" x14ac:dyDescent="0.25">
      <c r="A63" s="42"/>
      <c r="B63" s="3"/>
      <c r="C63" s="49"/>
      <c r="D63" s="50"/>
      <c r="E63"/>
      <c r="F63"/>
      <c r="G63"/>
      <c r="H63"/>
      <c r="I63"/>
    </row>
    <row r="64" spans="1:9" s="51" customFormat="1" ht="15.75" x14ac:dyDescent="0.25">
      <c r="A64" s="42"/>
      <c r="B64" s="3"/>
      <c r="C64" s="49"/>
      <c r="D64" s="50"/>
      <c r="E64"/>
      <c r="F64"/>
      <c r="G64"/>
      <c r="H64"/>
      <c r="I64"/>
    </row>
    <row r="65" spans="1:9" s="51" customFormat="1" ht="15" customHeight="1" x14ac:dyDescent="0.25">
      <c r="A65" s="42"/>
      <c r="B65" s="3"/>
      <c r="C65" s="49"/>
      <c r="D65" s="50"/>
      <c r="E65"/>
      <c r="F65"/>
      <c r="G65"/>
      <c r="H65"/>
      <c r="I65"/>
    </row>
    <row r="66" spans="1:9" s="51" customFormat="1" ht="15.75" x14ac:dyDescent="0.25">
      <c r="A66" s="42"/>
      <c r="B66" s="3"/>
      <c r="C66" s="49"/>
      <c r="D66" s="50"/>
      <c r="E66"/>
      <c r="F66"/>
      <c r="G66"/>
      <c r="H66"/>
      <c r="I66"/>
    </row>
    <row r="67" spans="1:9" s="51" customFormat="1" ht="15.75" x14ac:dyDescent="0.25">
      <c r="A67" s="42"/>
      <c r="B67" s="3"/>
      <c r="C67" s="49"/>
      <c r="D67" s="50"/>
      <c r="E67"/>
      <c r="F67"/>
      <c r="G67"/>
      <c r="H67"/>
      <c r="I67"/>
    </row>
    <row r="68" spans="1:9" s="51" customFormat="1" ht="15.75" x14ac:dyDescent="0.25">
      <c r="A68" s="42"/>
      <c r="B68" s="3"/>
      <c r="C68" s="49"/>
      <c r="D68" s="50"/>
      <c r="E68"/>
      <c r="F68"/>
      <c r="G68"/>
      <c r="H68"/>
      <c r="I68"/>
    </row>
    <row r="69" spans="1:9" s="51" customFormat="1" ht="15.75" x14ac:dyDescent="0.25">
      <c r="A69" s="42"/>
      <c r="B69" s="3"/>
      <c r="C69" s="49"/>
      <c r="D69" s="50"/>
      <c r="E69"/>
      <c r="F69"/>
      <c r="G69"/>
      <c r="H69"/>
      <c r="I69"/>
    </row>
    <row r="70" spans="1:9" s="51" customFormat="1" ht="15.75" x14ac:dyDescent="0.25">
      <c r="A70" s="42"/>
      <c r="B70" s="3"/>
      <c r="C70" s="49"/>
      <c r="D70" s="50"/>
      <c r="E70"/>
      <c r="F70"/>
      <c r="G70"/>
      <c r="H70"/>
      <c r="I70"/>
    </row>
    <row r="71" spans="1:9" s="51" customFormat="1" ht="15.75" x14ac:dyDescent="0.25">
      <c r="A71" s="42"/>
      <c r="B71" s="3"/>
      <c r="C71" s="49"/>
      <c r="D71" s="50"/>
      <c r="E71"/>
      <c r="F71"/>
      <c r="G71"/>
      <c r="H71"/>
      <c r="I71"/>
    </row>
    <row r="72" spans="1:9" s="51" customFormat="1" ht="15.75" x14ac:dyDescent="0.25">
      <c r="A72" s="42"/>
      <c r="B72" s="3"/>
      <c r="C72" s="49"/>
      <c r="D72" s="50"/>
      <c r="E72"/>
      <c r="F72"/>
      <c r="G72"/>
      <c r="H72"/>
      <c r="I72"/>
    </row>
    <row r="73" spans="1:9" s="51" customFormat="1" ht="15.75" x14ac:dyDescent="0.25">
      <c r="A73" s="42"/>
      <c r="B73" s="3"/>
      <c r="C73" s="49"/>
      <c r="D73" s="50"/>
      <c r="E73"/>
      <c r="F73"/>
      <c r="G73"/>
      <c r="H73"/>
      <c r="I73"/>
    </row>
    <row r="74" spans="1:9" s="51" customFormat="1" ht="15.75" x14ac:dyDescent="0.25">
      <c r="A74" s="42"/>
      <c r="B74" s="3"/>
      <c r="C74" s="49"/>
      <c r="D74" s="50"/>
      <c r="E74"/>
      <c r="F74"/>
      <c r="G74"/>
      <c r="H74"/>
      <c r="I74"/>
    </row>
    <row r="75" spans="1:9" s="51" customFormat="1" ht="15.75" x14ac:dyDescent="0.25">
      <c r="A75" s="42"/>
      <c r="B75" s="3"/>
      <c r="C75" s="49"/>
      <c r="D75" s="50"/>
      <c r="E75"/>
      <c r="F75"/>
      <c r="G75"/>
      <c r="H75"/>
      <c r="I75"/>
    </row>
    <row r="76" spans="1:9" s="51" customFormat="1" ht="15.75" x14ac:dyDescent="0.25">
      <c r="A76" s="42"/>
      <c r="B76" s="3"/>
      <c r="C76" s="49"/>
      <c r="D76" s="50"/>
      <c r="E76"/>
      <c r="F76"/>
      <c r="G76"/>
      <c r="H76"/>
      <c r="I76"/>
    </row>
    <row r="77" spans="1:9" s="51" customFormat="1" ht="15.75" x14ac:dyDescent="0.25">
      <c r="A77" s="42"/>
      <c r="B77" s="3"/>
      <c r="C77" s="49"/>
      <c r="D77" s="50"/>
      <c r="E77"/>
      <c r="F77"/>
      <c r="G77"/>
      <c r="H77"/>
      <c r="I77"/>
    </row>
    <row r="78" spans="1:9" s="51" customFormat="1" ht="15.75" x14ac:dyDescent="0.25">
      <c r="A78" s="42"/>
      <c r="B78" s="3"/>
      <c r="C78" s="49"/>
      <c r="D78" s="50"/>
      <c r="E78"/>
      <c r="F78"/>
      <c r="G78"/>
      <c r="H78"/>
      <c r="I78"/>
    </row>
    <row r="79" spans="1:9" s="51" customFormat="1" ht="15.75" x14ac:dyDescent="0.25">
      <c r="A79" s="42"/>
      <c r="B79" s="3"/>
      <c r="C79" s="49"/>
      <c r="D79" s="50"/>
      <c r="E79"/>
      <c r="F79"/>
      <c r="G79"/>
      <c r="H79"/>
      <c r="I79"/>
    </row>
    <row r="80" spans="1:9" s="51" customFormat="1" ht="15.75" x14ac:dyDescent="0.25">
      <c r="A80" s="42"/>
      <c r="B80" s="3"/>
      <c r="C80" s="49"/>
      <c r="D80" s="50"/>
      <c r="E80"/>
      <c r="F80"/>
      <c r="G80"/>
      <c r="H80"/>
      <c r="I80"/>
    </row>
    <row r="81" spans="1:9" s="51" customFormat="1" ht="15.75" x14ac:dyDescent="0.25">
      <c r="A81" s="42"/>
      <c r="B81" s="3"/>
      <c r="C81" s="49"/>
      <c r="D81" s="50"/>
      <c r="E81"/>
      <c r="F81"/>
      <c r="G81"/>
      <c r="H81"/>
      <c r="I81"/>
    </row>
    <row r="82" spans="1:9" s="51" customFormat="1" ht="15.75" x14ac:dyDescent="0.25">
      <c r="A82" s="42"/>
      <c r="B82" s="3"/>
      <c r="C82" s="49"/>
      <c r="D82" s="50"/>
      <c r="E82"/>
      <c r="F82"/>
      <c r="G82"/>
      <c r="H82"/>
      <c r="I82"/>
    </row>
    <row r="83" spans="1:9" s="51" customFormat="1" ht="15.75" x14ac:dyDescent="0.25">
      <c r="A83" s="42"/>
      <c r="B83" s="3"/>
      <c r="C83" s="49"/>
      <c r="D83" s="50"/>
      <c r="E83"/>
      <c r="F83"/>
      <c r="G83"/>
      <c r="H83"/>
      <c r="I83"/>
    </row>
    <row r="84" spans="1:9" s="51" customFormat="1" ht="15.75" x14ac:dyDescent="0.25">
      <c r="A84" s="42"/>
      <c r="B84" s="3"/>
      <c r="C84" s="49"/>
      <c r="D84" s="50"/>
      <c r="E84"/>
      <c r="F84"/>
      <c r="G84"/>
      <c r="H84"/>
      <c r="I84"/>
    </row>
    <row r="85" spans="1:9" s="51" customFormat="1" ht="15.75" x14ac:dyDescent="0.25">
      <c r="A85" s="42"/>
      <c r="B85" s="3"/>
      <c r="C85" s="49"/>
      <c r="D85" s="50"/>
      <c r="E85"/>
      <c r="F85"/>
      <c r="G85"/>
      <c r="H85"/>
      <c r="I85"/>
    </row>
    <row r="86" spans="1:9" s="51" customFormat="1" ht="15.75" x14ac:dyDescent="0.25">
      <c r="A86" s="42"/>
      <c r="B86" s="3"/>
      <c r="C86" s="49"/>
      <c r="D86" s="50"/>
      <c r="E86"/>
      <c r="F86"/>
      <c r="G86"/>
      <c r="H86"/>
      <c r="I86"/>
    </row>
    <row r="87" spans="1:9" s="51" customFormat="1" ht="15.75" x14ac:dyDescent="0.25">
      <c r="A87" s="42"/>
      <c r="B87" s="3"/>
      <c r="C87" s="49"/>
      <c r="D87" s="50"/>
      <c r="E87"/>
      <c r="F87"/>
      <c r="G87"/>
      <c r="H87"/>
      <c r="I87"/>
    </row>
    <row r="88" spans="1:9" s="51" customFormat="1" ht="15.75" x14ac:dyDescent="0.25">
      <c r="A88" s="42"/>
      <c r="B88" s="3"/>
      <c r="C88" s="49"/>
      <c r="D88" s="50"/>
      <c r="E88"/>
      <c r="F88"/>
      <c r="G88"/>
      <c r="H88"/>
      <c r="I88"/>
    </row>
  </sheetData>
  <mergeCells count="13">
    <mergeCell ref="G7:G8"/>
    <mergeCell ref="H7:H8"/>
    <mergeCell ref="C54:I54"/>
    <mergeCell ref="A1:I1"/>
    <mergeCell ref="A3:I3"/>
    <mergeCell ref="A4:I4"/>
    <mergeCell ref="A5:I5"/>
    <mergeCell ref="D6:H6"/>
    <mergeCell ref="I6:I8"/>
    <mergeCell ref="A7:C8"/>
    <mergeCell ref="D7:D8"/>
    <mergeCell ref="E7:E8"/>
    <mergeCell ref="F7:F8"/>
  </mergeCells>
  <printOptions horizontalCentered="1"/>
  <pageMargins left="0.11811023622047245" right="0.31496062992125984" top="0.35433070866141736" bottom="0.35433070866141736" header="0.31496062992125984" footer="0.31496062992125984"/>
  <pageSetup scale="70" orientation="landscape" r:id="rId1"/>
  <headerFooter>
    <oddHeader xml:space="preserve">&amp;RFecha: 16/04/2018
Hora:  09:12 a.m.
Página:&amp;P/&amp;N
Formato &amp;A        
Artículo 58 de la LDF      </oddHeader>
  </headerFooter>
  <rowBreaks count="1" manualBreakCount="1">
    <brk id="3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LDF-6b</vt:lpstr>
      <vt:lpstr>'LDF-6b'!Área_de_impresión</vt:lpstr>
      <vt:lpstr>'LDF-6b'!Títulos_a_imprimir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Serna</dc:creator>
  <cp:lastModifiedBy>Frank Serna</cp:lastModifiedBy>
  <dcterms:created xsi:type="dcterms:W3CDTF">2018-08-29T17:08:00Z</dcterms:created>
  <dcterms:modified xsi:type="dcterms:W3CDTF">2018-08-29T17:08:30Z</dcterms:modified>
</cp:coreProperties>
</file>