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'12-GUERRERO'!$B$1:$V$39</definedName>
    <definedName name="_xlnm.Print_Area" localSheetId="1">Global!$B$1:$V$27</definedName>
    <definedName name="_xlnm.Print_Area" localSheetId="2">Nacional!$B$1:$V$39</definedName>
    <definedName name="_xlnm.Print_Area" localSheetId="0">Portada!$B$1:$AD$68</definedName>
    <definedName name="_xlnm.Print_Titles" localSheetId="3">'12-GUERRERO'!$1:$4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25" i="4" l="1"/>
  <c r="U23" i="4"/>
  <c r="U22" i="4"/>
  <c r="U20" i="4"/>
  <c r="U19" i="4"/>
  <c r="U17" i="4"/>
  <c r="U16" i="4"/>
  <c r="U14" i="4"/>
  <c r="U13" i="4"/>
  <c r="U11" i="4"/>
  <c r="U30" i="3"/>
  <c r="U29" i="3"/>
  <c r="U25" i="3"/>
  <c r="U23" i="3"/>
  <c r="U22" i="3"/>
  <c r="U20" i="3"/>
  <c r="U19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<sst xmlns="http://schemas.openxmlformats.org/spreadsheetml/2006/main" count="319" uniqueCount="98">
  <si>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</si>
  <si>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</si>
  <si>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</si>
  <si>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</si>
  <si>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</si>
  <si>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</si>
  <si>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</si>
  <si>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</si>
  <si>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</si>
  <si>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</si>
  <si>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</si>
  <si>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</si>
  <si>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</si>
  <si>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</si>
  <si>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</si>
  <si>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</si>
  <si>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</si>
  <si>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</si>
  <si>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</si>
  <si>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</si>
  <si>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</si>
  <si>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</si>
  <si>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</si>
  <si>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</si>
  <si>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</si>
  <si>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</si>
  <si>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</si>
  <si>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</si>
  <si>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</si>
  <si>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</si>
  <si>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</si>
  <si>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</si>
  <si>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</si>
  <si>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</si>
  <si>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</si>
  <si>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</si>
  <si>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</si>
  <si>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</si>
  <si>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</si>
  <si>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</si>
  <si>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</si>
  <si>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</si>
  <si>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</si>
  <si>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</si>
  <si>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</si>
  <si>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</si>
  <si>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N/A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</si>
  <si>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</si>
  <si>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</si>
  <si>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</si>
  <si>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</si>
  <si>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</si>
  <si>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</si>
  <si>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</si>
  <si>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</si>
  <si>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</si>
  <si>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</si>
  <si>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</si>
  <si>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</si>
  <si>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</si>
  <si>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</si>
  <si>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</si>
  <si>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</si>
  <si>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</si>
  <si>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</si>
  <si>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</si>
  <si>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</si>
  <si>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</si>
  <si>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</si>
  <si>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</si>
  <si>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</si>
  <si>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</si>
  <si>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</si>
  <si>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</si>
  <si>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</si>
  <si>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</si>
  <si>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</si>
  <si>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</si>
  <si>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</si>
  <si>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</si>
  <si>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</si>
  <si>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</si>
  <si>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</si>
  <si>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</si>
  <si>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</si>
  <si>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12 - GUERRERO</t>
  </si>
  <si>
    <r>
      <t xml:space="preserve">Porcentaje de Avance en las Metas
</t>
    </r>
    <r>
      <rPr>
        <sz val="10"/>
        <rFont val="Soberana Sans"/>
        <family val="2"/>
      </rPr>
      <t xml:space="preserve">12 - GUERRERO  AANCE FORTAMUN 2014
</t>
    </r>
  </si>
  <si>
    <r>
      <t xml:space="preserve">Índice en el Ejercicio de Recursos
</t>
    </r>
    <r>
      <rPr>
        <sz val="10"/>
        <rFont val="Soberana Sans"/>
        <family val="2"/>
      </rPr>
      <t xml:space="preserve">12 - GUERRERO  CUARTO TRIMESTRE
</t>
    </r>
  </si>
  <si>
    <r>
      <t xml:space="preserve">Índice de Aplicación Prioritaria de Recursos
</t>
    </r>
    <r>
      <rPr>
        <sz val="10"/>
        <rFont val="Soberana Sans"/>
        <family val="2"/>
      </rPr>
      <t xml:space="preserve">12 - GUERRERO  SEGUNDO SEMESTRE
</t>
    </r>
  </si>
  <si>
    <r>
      <t xml:space="preserve">Índice de Dependencia Financiera
</t>
    </r>
    <r>
      <rPr>
        <sz val="10"/>
        <rFont val="Soberana Sans"/>
        <family val="2"/>
      </rPr>
      <t xml:space="preserve">12 - GUERRERO  CUARTO TRIMESTRE
</t>
    </r>
  </si>
  <si>
    <r>
      <t xml:space="preserve">Índice de Logro Operativo
</t>
    </r>
    <r>
      <rPr>
        <sz val="10"/>
        <rFont val="Soberana Sans"/>
        <family val="2"/>
      </rPr>
      <t xml:space="preserve">12 - GUERRERO  CUARTO TRIMESTRE
</t>
    </r>
  </si>
  <si>
    <t>12-GUERRERO</t>
  </si>
  <si>
    <t>1 - Acapulco de Juárez</t>
  </si>
  <si>
    <r>
      <t xml:space="preserve">Porcentaje de Avance en las Metas
</t>
    </r>
    <r>
      <rPr>
        <sz val="10"/>
        <rFont val="Soberana Sans"/>
        <family val="2"/>
      </rPr>
      <t xml:space="preserve">1 - Acapulco de Juárez  AANCE FORTAMUN 2014
</t>
    </r>
  </si>
  <si>
    <r>
      <t xml:space="preserve">Índice en el Ejercicio de Recursos
</t>
    </r>
    <r>
      <rPr>
        <sz val="10"/>
        <rFont val="Soberana Sans"/>
        <family val="2"/>
      </rPr>
      <t xml:space="preserve">1 - Acapulco de Juárez  CUARTO TRIMESTRE
</t>
    </r>
  </si>
  <si>
    <r>
      <t xml:space="preserve">Índice de Aplicación Prioritaria de Recursos
</t>
    </r>
    <r>
      <rPr>
        <sz val="10"/>
        <rFont val="Soberana Sans"/>
        <family val="2"/>
      </rPr>
      <t xml:space="preserve">1 - Acapulco de Juárez  SEGUNDO SEMESTRE
</t>
    </r>
  </si>
  <si>
    <r>
      <t xml:space="preserve">Índice de Dependencia Financiera
</t>
    </r>
    <r>
      <rPr>
        <sz val="10"/>
        <rFont val="Soberana Sans"/>
        <family val="2"/>
      </rPr>
      <t xml:space="preserve">1 - Acapulco de Juárez  CUARTO TRIMESTRE
</t>
    </r>
  </si>
  <si>
    <r>
      <t xml:space="preserve">Índice de Logro Operativo
</t>
    </r>
    <r>
      <rPr>
        <sz val="10"/>
        <rFont val="Soberana Sans"/>
        <family val="2"/>
      </rPr>
      <t xml:space="preserve">1 - Acapulco de Juárez  CUARTO TRIMESTRE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</si>
</sst>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30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33" fillId="33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0" fontId="26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tabSelected="1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>
        <v>98</v>
      </c>
      <c r="U11" s="65" t="str">
        <f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45</v>
      </c>
      <c r="R12" s="65">
        <v>1</v>
      </c>
      <c r="S12" s="65">
        <v>1</v>
      </c>
      <c r="T12" s="65">
        <v>0.98</v>
      </c>
      <c r="U12" s="65">
        <f>IF(ISERROR(T12/S12),"N/A",T12/S12*100)</f>
        <v>98</v>
      </c>
      <c r="V12" s="66" t="s">
        <v>47</v>
      </c>
    </row>
    <row r="13" spans="1:35" ht="75" customHeight="1" thickTop="1" thickBot="1">
      <c r="A13" s="62"/>
      <c r="B13" s="63" t="s">
        <v>51</v>
      </c>
      <c r="C13" s="64" t="s">
        <v>52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44</v>
      </c>
      <c r="Q13" s="65" t="s">
        <v>55</v>
      </c>
      <c r="R13" s="65">
        <v>76.58</v>
      </c>
      <c r="S13" s="65">
        <v>76.58</v>
      </c>
      <c r="T13" s="65">
        <v>52.58</v>
      </c>
      <c r="U13" s="65">
        <f>IF(ISERROR(T13/S13),"N/A",T13/S13*100)</f>
        <v>68.660224601723684</v>
      </c>
      <c r="V13" s="66" t="s">
        <v>47</v>
      </c>
    </row>
    <row r="14" spans="1:35" ht="75" customHeight="1" thickTop="1" thickBot="1">
      <c r="A14" s="62"/>
      <c r="B14" s="63" t="s">
        <v>56</v>
      </c>
      <c r="C14" s="64" t="s">
        <v>57</v>
      </c>
      <c r="D14" s="64"/>
      <c r="E14" s="64"/>
      <c r="F14" s="64"/>
      <c r="G14" s="64"/>
      <c r="H14" s="64"/>
      <c r="I14" s="64" t="s">
        <v>58</v>
      </c>
      <c r="J14" s="64"/>
      <c r="K14" s="64"/>
      <c r="L14" s="64" t="s">
        <v>59</v>
      </c>
      <c r="M14" s="64"/>
      <c r="N14" s="64"/>
      <c r="O14" s="64"/>
      <c r="P14" s="65" t="s">
        <v>60</v>
      </c>
      <c r="Q14" s="65" t="s">
        <v>61</v>
      </c>
      <c r="R14" s="65" t="s">
        <v>46</v>
      </c>
      <c r="S14" s="65" t="s">
        <v>46</v>
      </c>
      <c r="T14" s="65">
        <v>0.57999999999999996</v>
      </c>
      <c r="U14" s="65" t="str">
        <f>IF(ISERROR(T14/S14),"N/A",T14/S14*100)</f>
        <v>N/A</v>
      </c>
      <c r="V14" s="66" t="s">
        <v>47</v>
      </c>
    </row>
    <row r="15" spans="1:35" ht="75" customHeight="1" thickTop="1" thickBot="1">
      <c r="A15" s="62"/>
      <c r="B15" s="63" t="s">
        <v>62</v>
      </c>
      <c r="C15" s="64" t="s">
        <v>63</v>
      </c>
      <c r="D15" s="64"/>
      <c r="E15" s="64"/>
      <c r="F15" s="64"/>
      <c r="G15" s="64"/>
      <c r="H15" s="64"/>
      <c r="I15" s="64" t="s">
        <v>64</v>
      </c>
      <c r="J15" s="64"/>
      <c r="K15" s="64"/>
      <c r="L15" s="64" t="s">
        <v>65</v>
      </c>
      <c r="M15" s="64"/>
      <c r="N15" s="64"/>
      <c r="O15" s="64"/>
      <c r="P15" s="65" t="s">
        <v>44</v>
      </c>
      <c r="Q15" s="65" t="s">
        <v>61</v>
      </c>
      <c r="R15" s="65" t="s">
        <v>46</v>
      </c>
      <c r="S15" s="65" t="s">
        <v>46</v>
      </c>
      <c r="T15" s="65">
        <v>42.92</v>
      </c>
      <c r="U15" s="65" t="str">
        <f>IF(ISERROR(T15/S15),"N/A",T15/S15*100)</f>
        <v>N/A</v>
      </c>
      <c r="V15" s="66" t="s">
        <v>47</v>
      </c>
    </row>
    <row r="16" spans="1:35" ht="22.5" customHeight="1" thickTop="1" thickBot="1">
      <c r="B16" s="13" t="s">
        <v>66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67</v>
      </c>
      <c r="S17" s="46" t="s">
        <v>68</v>
      </c>
      <c r="T17" s="50" t="s">
        <v>69</v>
      </c>
      <c r="U17" s="50" t="s">
        <v>70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71</v>
      </c>
      <c r="S18" s="79" t="s">
        <v>71</v>
      </c>
      <c r="T18" s="79" t="s">
        <v>71</v>
      </c>
      <c r="U18" s="79" t="s">
        <v>72</v>
      </c>
      <c r="V18" s="74"/>
    </row>
    <row r="19" spans="2:22" ht="13.5" customHeight="1" thickBot="1">
      <c r="B19" s="81" t="s">
        <v>73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58666.190193000002</v>
      </c>
      <c r="S19" s="86">
        <v>58666.190193000002</v>
      </c>
      <c r="T19" s="86">
        <v>58666.190193000002</v>
      </c>
      <c r="U19" s="86">
        <f>+IF(ISERR(T19/S19*100),"N/A",T19/S19*100)</f>
        <v>100</v>
      </c>
      <c r="V19" s="87"/>
    </row>
    <row r="20" spans="2:22" ht="13.5" customHeight="1" thickBot="1">
      <c r="B20" s="88" t="s">
        <v>74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58666.190193000002</v>
      </c>
      <c r="S20" s="86">
        <v>58666.190193000002</v>
      </c>
      <c r="T20" s="86">
        <v>58666.190193000002</v>
      </c>
      <c r="U20" s="86">
        <f>+IF(ISERR(T20/S20*100),"N/A",T20/S20*100)</f>
        <v>100</v>
      </c>
      <c r="V20" s="87"/>
    </row>
    <row r="21" spans="2:22" s="93" customFormat="1" ht="14.85" customHeight="1" thickTop="1" thickBot="1">
      <c r="B21" s="94" t="s">
        <v>75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77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78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79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81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7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82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>
        <v>98</v>
      </c>
      <c r="U11" s="65" t="str">
        <f>IF(ISERROR(T11/S11),"N/A",T11/S11*100)</f>
        <v>N/A</v>
      </c>
      <c r="V11" s="66" t="s">
        <v>47</v>
      </c>
    </row>
    <row r="12" spans="1:35" ht="23.1" customHeight="1" thickTop="1" thickBot="1">
      <c r="A12" s="62"/>
      <c r="B12" s="104" t="s">
        <v>83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 t="s">
        <v>84</v>
      </c>
      <c r="S13" s="111" t="s">
        <v>84</v>
      </c>
      <c r="T13" s="111">
        <v>98</v>
      </c>
      <c r="U13" s="112" t="str">
        <f>IF(ISERROR(T13/S13),"N/A",T13/S13*100)</f>
        <v>N/A</v>
      </c>
      <c r="V13" s="107" t="s">
        <v>85</v>
      </c>
    </row>
    <row r="14" spans="1:35" ht="75" customHeight="1" thickTop="1" thickBot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44</v>
      </c>
      <c r="Q14" s="65" t="s">
        <v>45</v>
      </c>
      <c r="R14" s="65">
        <v>1</v>
      </c>
      <c r="S14" s="65">
        <v>1</v>
      </c>
      <c r="T14" s="65">
        <v>0.98</v>
      </c>
      <c r="U14" s="65">
        <f>IF(ISERROR(T14/S14),"N/A",T14/S14*100)</f>
        <v>98</v>
      </c>
      <c r="V14" s="66" t="s">
        <v>47</v>
      </c>
    </row>
    <row r="15" spans="1:35" ht="23.1" customHeight="1" thickTop="1" thickBot="1">
      <c r="A15" s="62"/>
      <c r="B15" s="104" t="s">
        <v>83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1</v>
      </c>
      <c r="S16" s="111">
        <v>1</v>
      </c>
      <c r="T16" s="111">
        <v>0.98</v>
      </c>
      <c r="U16" s="112">
        <f>IF(ISERROR(T16/S16),"N/A",T16/S16*100)</f>
        <v>98</v>
      </c>
      <c r="V16" s="107" t="s">
        <v>85</v>
      </c>
    </row>
    <row r="17" spans="1:23" ht="75" customHeight="1" thickTop="1" thickBot="1">
      <c r="A17" s="62"/>
      <c r="B17" s="63" t="s">
        <v>51</v>
      </c>
      <c r="C17" s="64" t="s">
        <v>52</v>
      </c>
      <c r="D17" s="64"/>
      <c r="E17" s="64"/>
      <c r="F17" s="64"/>
      <c r="G17" s="64"/>
      <c r="H17" s="64"/>
      <c r="I17" s="64" t="s">
        <v>53</v>
      </c>
      <c r="J17" s="64"/>
      <c r="K17" s="64"/>
      <c r="L17" s="64" t="s">
        <v>54</v>
      </c>
      <c r="M17" s="64"/>
      <c r="N17" s="64"/>
      <c r="O17" s="64"/>
      <c r="P17" s="65" t="s">
        <v>44</v>
      </c>
      <c r="Q17" s="65" t="s">
        <v>55</v>
      </c>
      <c r="R17" s="65">
        <v>76.58</v>
      </c>
      <c r="S17" s="65">
        <v>76.58</v>
      </c>
      <c r="T17" s="65">
        <v>52.58</v>
      </c>
      <c r="U17" s="65">
        <f>IF(ISERROR(T17/S17),"N/A",T17/S17*100)</f>
        <v>68.660224601723684</v>
      </c>
      <c r="V17" s="66" t="s">
        <v>47</v>
      </c>
    </row>
    <row r="18" spans="1:23" ht="23.1" customHeight="1" thickTop="1" thickBot="1">
      <c r="A18" s="62"/>
      <c r="B18" s="104" t="s">
        <v>83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76.58</v>
      </c>
      <c r="S19" s="111">
        <v>76.58</v>
      </c>
      <c r="T19" s="111">
        <v>52.58</v>
      </c>
      <c r="U19" s="112">
        <f>IF(ISERROR(T19/S19),"N/A",T19/S19*100)</f>
        <v>68.660224601723684</v>
      </c>
      <c r="V19" s="107" t="s">
        <v>85</v>
      </c>
    </row>
    <row r="20" spans="1:23" ht="75" customHeight="1" thickTop="1" thickBot="1">
      <c r="A20" s="62"/>
      <c r="B20" s="63" t="s">
        <v>56</v>
      </c>
      <c r="C20" s="64" t="s">
        <v>57</v>
      </c>
      <c r="D20" s="64"/>
      <c r="E20" s="64"/>
      <c r="F20" s="64"/>
      <c r="G20" s="64"/>
      <c r="H20" s="64"/>
      <c r="I20" s="64" t="s">
        <v>58</v>
      </c>
      <c r="J20" s="64"/>
      <c r="K20" s="64"/>
      <c r="L20" s="64" t="s">
        <v>59</v>
      </c>
      <c r="M20" s="64"/>
      <c r="N20" s="64"/>
      <c r="O20" s="64"/>
      <c r="P20" s="65" t="s">
        <v>60</v>
      </c>
      <c r="Q20" s="65" t="s">
        <v>61</v>
      </c>
      <c r="R20" s="65" t="s">
        <v>46</v>
      </c>
      <c r="S20" s="65" t="s">
        <v>46</v>
      </c>
      <c r="T20" s="65">
        <v>0.57999999999999996</v>
      </c>
      <c r="U20" s="65" t="str">
        <f>IF(ISERROR(T20/S20),"N/A",T20/S20*100)</f>
        <v>N/A</v>
      </c>
      <c r="V20" s="66" t="s">
        <v>47</v>
      </c>
    </row>
    <row r="21" spans="1:23" ht="23.1" customHeight="1" thickTop="1" thickBot="1">
      <c r="A21" s="62"/>
      <c r="B21" s="104" t="s">
        <v>83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3" ht="23.1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 t="s">
        <v>84</v>
      </c>
      <c r="S22" s="111" t="s">
        <v>84</v>
      </c>
      <c r="T22" s="111">
        <v>0.57999999999999996</v>
      </c>
      <c r="U22" s="112" t="str">
        <f>IF(ISERROR(T22/S22),"N/A",T22/S22*100)</f>
        <v>N/A</v>
      </c>
      <c r="V22" s="107" t="s">
        <v>85</v>
      </c>
    </row>
    <row r="23" spans="1:23" ht="75" customHeight="1" thickTop="1" thickBot="1">
      <c r="A23" s="62"/>
      <c r="B23" s="63" t="s">
        <v>62</v>
      </c>
      <c r="C23" s="64" t="s">
        <v>63</v>
      </c>
      <c r="D23" s="64"/>
      <c r="E23" s="64"/>
      <c r="F23" s="64"/>
      <c r="G23" s="64"/>
      <c r="H23" s="64"/>
      <c r="I23" s="64" t="s">
        <v>64</v>
      </c>
      <c r="J23" s="64"/>
      <c r="K23" s="64"/>
      <c r="L23" s="64" t="s">
        <v>65</v>
      </c>
      <c r="M23" s="64"/>
      <c r="N23" s="64"/>
      <c r="O23" s="64"/>
      <c r="P23" s="65" t="s">
        <v>44</v>
      </c>
      <c r="Q23" s="65" t="s">
        <v>61</v>
      </c>
      <c r="R23" s="65" t="s">
        <v>46</v>
      </c>
      <c r="S23" s="65" t="s">
        <v>46</v>
      </c>
      <c r="T23" s="65">
        <v>42.92</v>
      </c>
      <c r="U23" s="65" t="str">
        <f>IF(ISERROR(T23/S23),"N/A",T23/S23*100)</f>
        <v>N/A</v>
      </c>
      <c r="V23" s="66" t="s">
        <v>47</v>
      </c>
    </row>
    <row r="24" spans="1:23" ht="23.1" customHeight="1" thickTop="1" thickBot="1">
      <c r="A24" s="62"/>
      <c r="B24" s="104" t="s">
        <v>83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3" ht="23.1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 t="s">
        <v>84</v>
      </c>
      <c r="S25" s="111" t="s">
        <v>84</v>
      </c>
      <c r="T25" s="111">
        <v>42.92</v>
      </c>
      <c r="U25" s="112" t="str">
        <f>IF(ISERROR(T25/S25),"N/A",T25/S25*100)</f>
        <v>N/A</v>
      </c>
      <c r="V25" s="107" t="s">
        <v>85</v>
      </c>
    </row>
    <row r="26" spans="1:23" ht="22.5" customHeight="1" thickTop="1" thickBot="1">
      <c r="B26" s="13" t="s">
        <v>66</v>
      </c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67"/>
    </row>
    <row r="27" spans="1:23" ht="32.25" customHeight="1" thickTop="1">
      <c r="B27" s="68"/>
      <c r="C27" s="69"/>
      <c r="D27" s="69"/>
      <c r="E27" s="69"/>
      <c r="F27" s="69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50" t="s">
        <v>67</v>
      </c>
      <c r="S27" s="46" t="s">
        <v>68</v>
      </c>
      <c r="T27" s="50" t="s">
        <v>69</v>
      </c>
      <c r="U27" s="50" t="s">
        <v>70</v>
      </c>
      <c r="V27" s="73"/>
    </row>
    <row r="28" spans="1:23" ht="30" customHeight="1" thickBot="1">
      <c r="B28" s="75"/>
      <c r="C28" s="76"/>
      <c r="D28" s="76"/>
      <c r="E28" s="76"/>
      <c r="F28" s="76"/>
      <c r="G28" s="76"/>
      <c r="H28" s="77"/>
      <c r="I28" s="77"/>
      <c r="J28" s="77"/>
      <c r="K28" s="77"/>
      <c r="L28" s="77"/>
      <c r="M28" s="77"/>
      <c r="N28" s="77"/>
      <c r="O28" s="77"/>
      <c r="P28" s="78"/>
      <c r="Q28" s="79"/>
      <c r="R28" s="80" t="s">
        <v>71</v>
      </c>
      <c r="S28" s="79" t="s">
        <v>71</v>
      </c>
      <c r="T28" s="79" t="s">
        <v>71</v>
      </c>
      <c r="U28" s="79" t="s">
        <v>72</v>
      </c>
      <c r="V28" s="74"/>
    </row>
    <row r="29" spans="1:23" ht="13.5" customHeight="1" thickBot="1">
      <c r="B29" s="81" t="s">
        <v>73</v>
      </c>
      <c r="C29" s="82"/>
      <c r="D29" s="82"/>
      <c r="E29" s="83"/>
      <c r="F29" s="83"/>
      <c r="G29" s="83"/>
      <c r="H29" s="84"/>
      <c r="I29" s="84"/>
      <c r="J29" s="84"/>
      <c r="K29" s="84"/>
      <c r="L29" s="84"/>
      <c r="M29" s="84"/>
      <c r="N29" s="84"/>
      <c r="O29" s="84"/>
      <c r="P29" s="85"/>
      <c r="Q29" s="85"/>
      <c r="R29" s="86">
        <v>58666.190193000002</v>
      </c>
      <c r="S29" s="86">
        <v>58666.190193000002</v>
      </c>
      <c r="T29" s="86">
        <v>58666.190193000002</v>
      </c>
      <c r="U29" s="86">
        <f>+IF(ISERR(T29/S29*100),"N/A",T29/S29*100)</f>
        <v>100</v>
      </c>
      <c r="V29" s="87"/>
    </row>
    <row r="30" spans="1:23" ht="13.5" customHeight="1" thickBot="1">
      <c r="B30" s="88" t="s">
        <v>74</v>
      </c>
      <c r="C30" s="89"/>
      <c r="D30" s="89"/>
      <c r="E30" s="90"/>
      <c r="F30" s="90"/>
      <c r="G30" s="90"/>
      <c r="H30" s="91"/>
      <c r="I30" s="91"/>
      <c r="J30" s="91"/>
      <c r="K30" s="91"/>
      <c r="L30" s="91"/>
      <c r="M30" s="91"/>
      <c r="N30" s="91"/>
      <c r="O30" s="91"/>
      <c r="P30" s="92"/>
      <c r="Q30" s="92"/>
      <c r="R30" s="86">
        <v>58666.190193000002</v>
      </c>
      <c r="S30" s="86">
        <v>58666.190193000002</v>
      </c>
      <c r="T30" s="86">
        <v>58666.190193000002</v>
      </c>
      <c r="U30" s="86">
        <f>+IF(ISERR(T30/S30*100),"N/A",T30/S30*100)</f>
        <v>100</v>
      </c>
      <c r="V30" s="87"/>
    </row>
    <row r="31" spans="1:23" s="93" customFormat="1" ht="14.85" customHeight="1" thickTop="1" thickBot="1">
      <c r="B31" s="94" t="s">
        <v>75</v>
      </c>
      <c r="C31" s="95"/>
      <c r="D31" s="95"/>
      <c r="E31" s="95"/>
      <c r="F31" s="9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</row>
    <row r="32" spans="1:23" ht="44.25" customHeight="1" thickTop="1">
      <c r="B32" s="98" t="s">
        <v>76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9"/>
    </row>
    <row r="33" spans="2:22" ht="34.5" customHeight="1">
      <c r="B33" s="101" t="s">
        <v>86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87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88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89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</sheetData>
  <mergeCells count="51">
    <mergeCell ref="B36:V36"/>
    <mergeCell ref="B37:V37"/>
    <mergeCell ref="B29:D29"/>
    <mergeCell ref="B30:D30"/>
    <mergeCell ref="B32:V32"/>
    <mergeCell ref="B33:V33"/>
    <mergeCell ref="B34:V34"/>
    <mergeCell ref="B35:V35"/>
    <mergeCell ref="B21:V21"/>
    <mergeCell ref="C23:H23"/>
    <mergeCell ref="I23:K23"/>
    <mergeCell ref="L23:O23"/>
    <mergeCell ref="B24:V24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2"/>
  <sheetViews>
    <sheetView showGridLines="0" view="pageBreakPreview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82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>
        <v>98</v>
      </c>
      <c r="U11" s="65" t="str">
        <f>IF(ISERROR(T11/S11),"N/A",T11/S11*100)</f>
        <v>N/A</v>
      </c>
      <c r="V11" s="66" t="s">
        <v>47</v>
      </c>
    </row>
    <row r="12" spans="1:35" ht="18.75" customHeight="1" thickTop="1" thickBot="1">
      <c r="A12" s="62"/>
      <c r="B12" s="113" t="s">
        <v>91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 thickBot="1">
      <c r="A13" s="115"/>
      <c r="B13" s="116" t="s">
        <v>48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 t="s">
        <v>48</v>
      </c>
      <c r="S13" s="120" t="s">
        <v>48</v>
      </c>
      <c r="T13" s="120">
        <v>98</v>
      </c>
      <c r="U13" s="120" t="str">
        <f>IF(ISERROR(T13/S13),"N/A",T13/S13*100)</f>
        <v>N/A</v>
      </c>
      <c r="V13" s="116" t="s">
        <v>92</v>
      </c>
    </row>
    <row r="14" spans="1:35" ht="75" customHeight="1" thickTop="1" thickBot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44</v>
      </c>
      <c r="Q14" s="65" t="s">
        <v>45</v>
      </c>
      <c r="R14" s="65">
        <v>1</v>
      </c>
      <c r="S14" s="65">
        <v>1</v>
      </c>
      <c r="T14" s="65">
        <v>0.98</v>
      </c>
      <c r="U14" s="65">
        <f>IF(ISERROR(T14/S14),"N/A",T14/S14*100)</f>
        <v>98</v>
      </c>
      <c r="V14" s="66" t="s">
        <v>47</v>
      </c>
    </row>
    <row r="15" spans="1:35" ht="18.75" customHeight="1" thickTop="1" thickBot="1">
      <c r="A15" s="62"/>
      <c r="B15" s="113" t="s">
        <v>91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s="114" customFormat="1" ht="18" customHeight="1" thickBot="1">
      <c r="A16" s="115"/>
      <c r="B16" s="116" t="s">
        <v>48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</v>
      </c>
      <c r="S16" s="120">
        <v>1</v>
      </c>
      <c r="T16" s="120">
        <v>0.98</v>
      </c>
      <c r="U16" s="120">
        <f>IF(ISERROR(T16/S16),"N/A",T16/S16*100)</f>
        <v>98</v>
      </c>
      <c r="V16" s="116" t="s">
        <v>92</v>
      </c>
    </row>
    <row r="17" spans="1:22" ht="75" customHeight="1" thickTop="1" thickBot="1">
      <c r="A17" s="62"/>
      <c r="B17" s="63" t="s">
        <v>51</v>
      </c>
      <c r="C17" s="64" t="s">
        <v>52</v>
      </c>
      <c r="D17" s="64"/>
      <c r="E17" s="64"/>
      <c r="F17" s="64"/>
      <c r="G17" s="64"/>
      <c r="H17" s="64"/>
      <c r="I17" s="64" t="s">
        <v>53</v>
      </c>
      <c r="J17" s="64"/>
      <c r="K17" s="64"/>
      <c r="L17" s="64" t="s">
        <v>54</v>
      </c>
      <c r="M17" s="64"/>
      <c r="N17" s="64"/>
      <c r="O17" s="64"/>
      <c r="P17" s="65" t="s">
        <v>44</v>
      </c>
      <c r="Q17" s="65" t="s">
        <v>55</v>
      </c>
      <c r="R17" s="65">
        <v>76.58</v>
      </c>
      <c r="S17" s="65">
        <v>76.58</v>
      </c>
      <c r="T17" s="65">
        <v>52.58</v>
      </c>
      <c r="U17" s="65">
        <f>IF(ISERROR(T17/S17),"N/A",T17/S17*100)</f>
        <v>68.660224601723684</v>
      </c>
      <c r="V17" s="66" t="s">
        <v>47</v>
      </c>
    </row>
    <row r="18" spans="1:22" ht="18.75" customHeight="1" thickTop="1" thickBot="1">
      <c r="A18" s="62"/>
      <c r="B18" s="113" t="s">
        <v>91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48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76.58</v>
      </c>
      <c r="S19" s="120">
        <v>76.58</v>
      </c>
      <c r="T19" s="120">
        <v>52.58</v>
      </c>
      <c r="U19" s="120">
        <f>IF(ISERROR(T19/S19),"N/A",T19/S19*100)</f>
        <v>68.660224601723684</v>
      </c>
      <c r="V19" s="116" t="s">
        <v>92</v>
      </c>
    </row>
    <row r="20" spans="1:22" ht="75" customHeight="1" thickTop="1" thickBot="1">
      <c r="A20" s="62"/>
      <c r="B20" s="63" t="s">
        <v>56</v>
      </c>
      <c r="C20" s="64" t="s">
        <v>57</v>
      </c>
      <c r="D20" s="64"/>
      <c r="E20" s="64"/>
      <c r="F20" s="64"/>
      <c r="G20" s="64"/>
      <c r="H20" s="64"/>
      <c r="I20" s="64" t="s">
        <v>58</v>
      </c>
      <c r="J20" s="64"/>
      <c r="K20" s="64"/>
      <c r="L20" s="64" t="s">
        <v>59</v>
      </c>
      <c r="M20" s="64"/>
      <c r="N20" s="64"/>
      <c r="O20" s="64"/>
      <c r="P20" s="65" t="s">
        <v>60</v>
      </c>
      <c r="Q20" s="65" t="s">
        <v>61</v>
      </c>
      <c r="R20" s="65" t="s">
        <v>46</v>
      </c>
      <c r="S20" s="65" t="s">
        <v>46</v>
      </c>
      <c r="T20" s="65">
        <v>0.57999999999999996</v>
      </c>
      <c r="U20" s="65" t="str">
        <f>IF(ISERROR(T20/S20),"N/A",T20/S20*100)</f>
        <v>N/A</v>
      </c>
      <c r="V20" s="66" t="s">
        <v>47</v>
      </c>
    </row>
    <row r="21" spans="1:22" ht="18.75" customHeight="1" thickTop="1" thickBot="1">
      <c r="A21" s="62"/>
      <c r="B21" s="113" t="s">
        <v>91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s="114" customFormat="1" ht="18" customHeight="1" thickBot="1">
      <c r="A22" s="115"/>
      <c r="B22" s="116" t="s">
        <v>48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 t="s">
        <v>48</v>
      </c>
      <c r="S22" s="120" t="s">
        <v>48</v>
      </c>
      <c r="T22" s="120">
        <v>0.57999999999999996</v>
      </c>
      <c r="U22" s="120" t="str">
        <f>IF(ISERROR(T22/S22),"N/A",T22/S22*100)</f>
        <v>N/A</v>
      </c>
      <c r="V22" s="116" t="s">
        <v>92</v>
      </c>
    </row>
    <row r="23" spans="1:22" ht="75" customHeight="1" thickTop="1" thickBot="1">
      <c r="A23" s="62"/>
      <c r="B23" s="63" t="s">
        <v>62</v>
      </c>
      <c r="C23" s="64" t="s">
        <v>63</v>
      </c>
      <c r="D23" s="64"/>
      <c r="E23" s="64"/>
      <c r="F23" s="64"/>
      <c r="G23" s="64"/>
      <c r="H23" s="64"/>
      <c r="I23" s="64" t="s">
        <v>64</v>
      </c>
      <c r="J23" s="64"/>
      <c r="K23" s="64"/>
      <c r="L23" s="64" t="s">
        <v>65</v>
      </c>
      <c r="M23" s="64"/>
      <c r="N23" s="64"/>
      <c r="O23" s="64"/>
      <c r="P23" s="65" t="s">
        <v>44</v>
      </c>
      <c r="Q23" s="65" t="s">
        <v>61</v>
      </c>
      <c r="R23" s="65" t="s">
        <v>46</v>
      </c>
      <c r="S23" s="65" t="s">
        <v>46</v>
      </c>
      <c r="T23" s="65">
        <v>42.92</v>
      </c>
      <c r="U23" s="65" t="str">
        <f>IF(ISERROR(T23/S23),"N/A",T23/S23*100)</f>
        <v>N/A</v>
      </c>
      <c r="V23" s="66" t="s">
        <v>47</v>
      </c>
    </row>
    <row r="24" spans="1:22" ht="18.75" customHeight="1" thickTop="1" thickBot="1">
      <c r="A24" s="62"/>
      <c r="B24" s="113" t="s">
        <v>91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s="114" customFormat="1" ht="18" customHeight="1" thickBot="1">
      <c r="A25" s="115"/>
      <c r="B25" s="116" t="s">
        <v>48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 t="s">
        <v>48</v>
      </c>
      <c r="S25" s="120" t="s">
        <v>48</v>
      </c>
      <c r="T25" s="120">
        <v>42.92</v>
      </c>
      <c r="U25" s="120" t="str">
        <f>IF(ISERROR(T25/S25),"N/A",T25/S25*100)</f>
        <v>N/A</v>
      </c>
      <c r="V25" s="116" t="s">
        <v>92</v>
      </c>
    </row>
    <row r="26" spans="1:22" s="93" customFormat="1" ht="14.85" customHeight="1" thickTop="1" thickBot="1">
      <c r="B26" s="94" t="s">
        <v>75</v>
      </c>
      <c r="C26" s="95"/>
      <c r="D26" s="95"/>
      <c r="E26" s="95"/>
      <c r="F26" s="95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</row>
    <row r="27" spans="1:22" ht="44.25" customHeight="1" thickTop="1">
      <c r="B27" s="98" t="s">
        <v>76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99"/>
    </row>
    <row r="28" spans="1:22" ht="34.5" customHeight="1">
      <c r="B28" s="101" t="s">
        <v>93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1:22" ht="34.5" customHeight="1">
      <c r="B29" s="101" t="s">
        <v>94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1:22" ht="34.5" customHeight="1">
      <c r="B30" s="101" t="s">
        <v>95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1:22" ht="34.5" customHeight="1">
      <c r="B31" s="101" t="s">
        <v>96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1:22" ht="34.5" customHeight="1">
      <c r="B32" s="101" t="s">
        <v>97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</sheetData>
  <mergeCells count="48">
    <mergeCell ref="B28:V28"/>
    <mergeCell ref="B29:V29"/>
    <mergeCell ref="B30:V30"/>
    <mergeCell ref="B31:V31"/>
    <mergeCell ref="B32:V32"/>
    <mergeCell ref="B21:V21"/>
    <mergeCell ref="C23:H23"/>
    <mergeCell ref="I23:K23"/>
    <mergeCell ref="L23:O23"/>
    <mergeCell ref="B24:V24"/>
    <mergeCell ref="B27:V27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12-GUERRERO</vt:lpstr>
      <vt:lpstr>'12-GUERRERO'!Área_de_impresión</vt:lpstr>
      <vt:lpstr>Global!Área_de_impresión</vt:lpstr>
      <vt:lpstr>Nacional!Área_de_impresión</vt:lpstr>
      <vt:lpstr>Portada!Área_de_impresión</vt:lpstr>
      <vt:lpstr>'12-GUERRERO'!Títulos_a_imprimir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frank serna</cp:lastModifiedBy>
  <cp:lastPrinted>2013-04-24T16:19:46Z</cp:lastPrinted>
  <dcterms:created xsi:type="dcterms:W3CDTF">2009-03-25T01:44:41Z</dcterms:created>
  <dcterms:modified xsi:type="dcterms:W3CDTF">2015-02-09T16:42:20Z</dcterms:modified>
</cp:coreProperties>
</file>