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IC-28" sheetId="1" r:id="rId1"/>
  </sheets>
  <definedNames>
    <definedName name="_xlnm.Print_Area" localSheetId="0">'IC-28'!$B$1:$F$42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F10" i="1"/>
  <c r="F9" i="1"/>
  <c r="F22" i="1"/>
  <c r="D21" i="1"/>
  <c r="D9" i="1"/>
  <c r="D22" i="1" s="1"/>
  <c r="E22" i="1" l="1"/>
</calcChain>
</file>

<file path=xl/sharedStrings.xml><?xml version="1.0" encoding="utf-8"?>
<sst xmlns="http://schemas.openxmlformats.org/spreadsheetml/2006/main" count="37" uniqueCount="25">
  <si>
    <t>Formato IC-28</t>
  </si>
  <si>
    <t>Municipio de Acapulco de Juárez</t>
  </si>
  <si>
    <t>Reporte del ejercicio y destino de gasto federalizado y reintegros</t>
  </si>
  <si>
    <t xml:space="preserve">Programa o Fondo </t>
  </si>
  <si>
    <t xml:space="preserve">Destino de los Recursos </t>
  </si>
  <si>
    <t>Monto</t>
  </si>
  <si>
    <t>Reintegro</t>
  </si>
  <si>
    <t>Devengado</t>
  </si>
  <si>
    <t>Pagado</t>
  </si>
  <si>
    <t>Fondo para la Infraestructura Social Municipal</t>
  </si>
  <si>
    <t>AGUA POTABLE</t>
  </si>
  <si>
    <t>DRENAJE SANITARIO</t>
  </si>
  <si>
    <t>INFRAESTRUCTURA EDUCATIVA</t>
  </si>
  <si>
    <t>ELECTRIFICACION</t>
  </si>
  <si>
    <t>VIVIENDA</t>
  </si>
  <si>
    <t>INFRAESTRUCTURA AGRICOLA</t>
  </si>
  <si>
    <t>INFRAESTRUCTURA APICOLA</t>
  </si>
  <si>
    <t>INFRAESTRUCTURA ARTESANAL</t>
  </si>
  <si>
    <t>INFRAESTRUCTURA PECUARIA</t>
  </si>
  <si>
    <t>INFRAESTRUCTURA PARA LA SALUD</t>
  </si>
  <si>
    <t>URBANIZACION</t>
  </si>
  <si>
    <t>GASTOS INDIRECTOS</t>
  </si>
  <si>
    <t>PRODIM</t>
  </si>
  <si>
    <t>TOTAL</t>
  </si>
  <si>
    <t>correspondiente al período 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</si>
</sst>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FF"/>
      <name val="Arial Narrow"/>
      <family val="2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sz val="12"/>
      <name val="Times New Roman"/>
      <family val="1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</cellStyleXfs>
  <cellXfs count="22">
    <xf numFmtId="0" fontId="0" fillId="0" borderId="0" xfId="0"/>
    <xf numFmtId="0" fontId="2" fillId="0" borderId="0" xfId="2"/>
    <xf numFmtId="43" fontId="2" fillId="0" borderId="0" xfId="1" applyFont="1"/>
    <xf numFmtId="0" fontId="8" fillId="0" borderId="1" xfId="3" quotePrefix="1" applyFont="1" applyBorder="1" applyAlignment="1">
      <alignment horizontal="center"/>
    </xf>
    <xf numFmtId="43" fontId="2" fillId="3" borderId="3" xfId="1" applyFont="1" applyFill="1" applyBorder="1" applyAlignment="1">
      <alignment horizontal="center" vertical="center" wrapText="1"/>
    </xf>
    <xf numFmtId="0" fontId="2" fillId="0" borderId="3" xfId="2" applyBorder="1"/>
    <xf numFmtId="43" fontId="2" fillId="0" borderId="3" xfId="1" applyFont="1" applyBorder="1"/>
    <xf numFmtId="43" fontId="3" fillId="0" borderId="3" xfId="1" applyFont="1" applyBorder="1"/>
    <xf numFmtId="0" fontId="10" fillId="0" borderId="0" xfId="0" applyFont="1" applyAlignment="1">
      <alignment horizontal="justify" vertical="center"/>
    </xf>
    <xf numFmtId="43" fontId="1" fillId="0" borderId="0" xfId="1" applyFont="1"/>
    <xf numFmtId="0" fontId="11" fillId="0" borderId="0" xfId="0" applyFont="1"/>
    <xf numFmtId="43" fontId="2" fillId="0" borderId="0" xfId="2" applyNumberFormat="1"/>
    <xf numFmtId="0" fontId="12" fillId="0" borderId="0" xfId="3" applyFont="1" applyAlignment="1">
      <alignment horizontal="center"/>
    </xf>
    <xf numFmtId="0" fontId="3" fillId="0" borderId="3" xfId="2" applyFont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43" fontId="9" fillId="0" borderId="1" xfId="1" quotePrefix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2" fillId="3" borderId="2" xfId="2" applyFill="1" applyBorder="1" applyAlignment="1">
      <alignment horizontal="center" vertical="center" wrapText="1"/>
    </xf>
    <xf numFmtId="0" fontId="2" fillId="3" borderId="4" xfId="2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13" xfId="2"/>
    <cellStyle name="Normal 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25</xdr:row>
      <xdr:rowOff>28575</xdr:rowOff>
    </xdr:from>
    <xdr:to>
      <xdr:col>2</xdr:col>
      <xdr:colOff>209549</xdr:colOff>
      <xdr:row>28</xdr:row>
      <xdr:rowOff>161925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5250" y="6858000"/>
          <a:ext cx="30575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25</xdr:row>
      <xdr:rowOff>38100</xdr:rowOff>
    </xdr:from>
    <xdr:to>
      <xdr:col>4</xdr:col>
      <xdr:colOff>809624</xdr:colOff>
      <xdr:row>28</xdr:row>
      <xdr:rowOff>171450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3400425" y="6858000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25</xdr:row>
      <xdr:rowOff>47625</xdr:rowOff>
    </xdr:from>
    <xdr:to>
      <xdr:col>6</xdr:col>
      <xdr:colOff>0</xdr:colOff>
      <xdr:row>28</xdr:row>
      <xdr:rowOff>180975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7324725" y="68580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5</xdr:col>
      <xdr:colOff>180975</xdr:colOff>
      <xdr:row>1</xdr:row>
      <xdr:rowOff>57150</xdr:rowOff>
    </xdr:from>
    <xdr:to>
      <xdr:col>5</xdr:col>
      <xdr:colOff>1066005</xdr:colOff>
      <xdr:row>5</xdr:row>
      <xdr:rowOff>77066</xdr:rowOff>
    </xdr:to>
    <xdr:pic>
      <xdr:nvPicPr>
        <xdr:cNvPr id="8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257175"/>
          <a:ext cx="885030" cy="972416"/>
        </a:xfrm>
        <a:prstGeom prst="rect">
          <a:avLst/>
        </a:prstGeom>
      </xdr:spPr>
    </xdr:pic>
    <xdr:clientData/>
  </xdr:twoCellAnchor>
  <xdr:twoCellAnchor>
    <xdr:from>
      <xdr:col>1</xdr:col>
      <xdr:colOff>1711825</xdr:colOff>
      <xdr:row>31</xdr:row>
      <xdr:rowOff>75008</xdr:rowOff>
    </xdr:from>
    <xdr:to>
      <xdr:col>2</xdr:col>
      <xdr:colOff>977769</xdr:colOff>
      <xdr:row>39</xdr:row>
      <xdr:rowOff>159392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1807075" y="5980508"/>
          <a:ext cx="2113919" cy="160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Vo. Bo.</a:t>
          </a:r>
        </a:p>
        <a:p>
          <a:pPr algn="ctr" rtl="1">
            <a:lnSpc>
              <a:spcPts val="900"/>
            </a:lnSpc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DR. JAVIER SOLORIO ALMAZAN</a:t>
          </a:r>
          <a:endParaRPr lang="es-MX" sz="800"/>
        </a:p>
        <a:p>
          <a:pPr algn="ctr" rtl="1">
            <a:lnSpc>
              <a:spcPts val="900"/>
            </a:lnSpc>
            <a:defRPr sz="1000"/>
          </a:pPr>
          <a:r>
            <a:rPr lang="es-MX" sz="900" b="1" i="0">
              <a:latin typeface="+mn-lt"/>
              <a:ea typeface="+mn-ea"/>
              <a:cs typeface="+mn-cs"/>
            </a:rPr>
            <a:t>Primer Síndico Procurador Administrativo, Financiera, </a:t>
          </a:r>
        </a:p>
        <a:p>
          <a:pPr algn="ctr" rtl="1">
            <a:lnSpc>
              <a:spcPts val="1000"/>
            </a:lnSpc>
            <a:defRPr sz="1000"/>
          </a:pPr>
          <a:r>
            <a:rPr lang="es-MX" sz="900" b="1" i="0">
              <a:latin typeface="+mn-lt"/>
              <a:ea typeface="+mn-ea"/>
              <a:cs typeface="+mn-cs"/>
            </a:rPr>
            <a:t>Contable y Patrimonial</a:t>
          </a:r>
          <a:endParaRPr lang="es-MX" sz="9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10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1082848</xdr:colOff>
      <xdr:row>23</xdr:row>
      <xdr:rowOff>0</xdr:rowOff>
    </xdr:from>
    <xdr:to>
      <xdr:col>3</xdr:col>
      <xdr:colOff>844428</xdr:colOff>
      <xdr:row>39</xdr:row>
      <xdr:rowOff>14360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4026073" y="5905500"/>
          <a:ext cx="2009480" cy="1538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Elaborò: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LIC. SORAYA BENITEZ</a:t>
          </a:r>
          <a:r>
            <a:rPr lang="es-MX" sz="800" b="1" baseline="0">
              <a:latin typeface="+mn-lt"/>
              <a:ea typeface="+mn-ea"/>
              <a:cs typeface="+mn-cs"/>
            </a:rPr>
            <a:t> RADILLA</a:t>
          </a:r>
          <a:endParaRPr lang="es-MX" sz="800"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Secretaria de Administración y Finanzas</a:t>
          </a:r>
        </a:p>
      </xdr:txBody>
    </xdr:sp>
    <xdr:clientData/>
  </xdr:twoCellAnchor>
  <xdr:twoCellAnchor>
    <xdr:from>
      <xdr:col>1</xdr:col>
      <xdr:colOff>0</xdr:colOff>
      <xdr:row>31</xdr:row>
      <xdr:rowOff>142396</xdr:rowOff>
    </xdr:from>
    <xdr:to>
      <xdr:col>1</xdr:col>
      <xdr:colOff>1808905</xdr:colOff>
      <xdr:row>38</xdr:row>
      <xdr:rowOff>185035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 flipH="1">
          <a:off x="95250" y="6047896"/>
          <a:ext cx="1808905" cy="1376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Autorizó: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LIC. ADELA ROMÁN OCAMPO</a:t>
          </a:r>
          <a:endParaRPr lang="es-MX" sz="800"/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 Presidenta Municipal</a:t>
          </a:r>
          <a:r>
            <a:rPr lang="es-MX" sz="9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de Acapulco de Juárez</a:t>
          </a:r>
        </a:p>
      </xdr:txBody>
    </xdr:sp>
    <xdr:clientData/>
  </xdr:twoCellAnchor>
  <xdr:twoCellAnchor>
    <xdr:from>
      <xdr:col>4</xdr:col>
      <xdr:colOff>65694</xdr:colOff>
      <xdr:row>32</xdr:row>
      <xdr:rowOff>36554</xdr:rowOff>
    </xdr:from>
    <xdr:to>
      <xdr:col>5</xdr:col>
      <xdr:colOff>926545</xdr:colOff>
      <xdr:row>40</xdr:row>
      <xdr:rowOff>15401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6418869" y="6132554"/>
          <a:ext cx="2022901" cy="1502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</a:t>
          </a:r>
        </a:p>
        <a:p>
          <a:pPr algn="ctr" rtl="1">
            <a:defRPr sz="1000"/>
          </a:pPr>
          <a:r>
            <a:rPr lang="es-MX" sz="900" b="1">
              <a:effectLst/>
              <a:latin typeface="+mn-lt"/>
              <a:ea typeface="+mn-ea"/>
              <a:cs typeface="+mn-cs"/>
            </a:rPr>
            <a:t>LIC. ARELY ASCENCIO LÓPEZ</a:t>
          </a:r>
        </a:p>
        <a:p>
          <a:pPr algn="ctr" rtl="1">
            <a:defRPr sz="1000"/>
          </a:pPr>
          <a:r>
            <a:rPr lang="es-MX" sz="900" b="1">
              <a:effectLst/>
              <a:latin typeface="+mn-lt"/>
              <a:ea typeface="+mn-ea"/>
              <a:cs typeface="+mn-cs"/>
            </a:rPr>
            <a:t>Contralora General de Transparencia</a:t>
          </a:r>
          <a:r>
            <a:rPr lang="es-MX" sz="9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900" b="1">
              <a:effectLst/>
              <a:latin typeface="+mn-lt"/>
              <a:ea typeface="+mn-ea"/>
              <a:cs typeface="+mn-cs"/>
            </a:rPr>
            <a:t>y Modernización Administrativa</a:t>
          </a:r>
          <a:endParaRPr lang="es-MX" sz="9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tabSelected="1" topLeftCell="A7" zoomScaleNormal="100" workbookViewId="0">
      <selection activeCell="E20" sqref="E20"/>
    </sheetView>
  </sheetViews>
  <sheetFormatPr baseColWidth="10" defaultRowHeight="15" x14ac:dyDescent="0.25"/>
  <cols>
    <col min="1" max="1" width="1.42578125" style="1" customWidth="1"/>
    <col min="2" max="2" width="42.7109375" style="1" customWidth="1"/>
    <col min="3" max="3" width="33.7109375" style="1" customWidth="1"/>
    <col min="4" max="5" width="17.42578125" style="9" customWidth="1"/>
    <col min="6" max="6" width="17.42578125" style="1" customWidth="1"/>
    <col min="7" max="7" width="1.7109375" style="1" customWidth="1"/>
    <col min="8" max="8" width="11.42578125" style="1"/>
    <col min="9" max="9" width="15.140625" style="1" bestFit="1" customWidth="1"/>
    <col min="10" max="16384" width="11.42578125" style="1"/>
  </cols>
  <sheetData>
    <row r="1" spans="2:6" ht="15.75" x14ac:dyDescent="0.25">
      <c r="D1" s="2"/>
      <c r="E1" s="2"/>
      <c r="F1" s="12" t="s">
        <v>0</v>
      </c>
    </row>
    <row r="3" spans="2:6" ht="15.75" x14ac:dyDescent="0.25">
      <c r="B3" s="14" t="s">
        <v>1</v>
      </c>
      <c r="C3" s="14"/>
      <c r="D3" s="14"/>
      <c r="E3" s="14"/>
      <c r="F3" s="14"/>
    </row>
    <row r="4" spans="2:6" ht="18.75" customHeight="1" x14ac:dyDescent="0.25">
      <c r="B4" s="15" t="s">
        <v>2</v>
      </c>
      <c r="C4" s="15"/>
      <c r="D4" s="15"/>
      <c r="E4" s="15"/>
      <c r="F4" s="15"/>
    </row>
    <row r="5" spans="2:6" ht="25.5" customHeight="1" x14ac:dyDescent="0.25">
      <c r="B5" s="16" t="s">
        <v>24</v>
      </c>
      <c r="C5" s="16"/>
      <c r="D5" s="16"/>
      <c r="E5" s="16"/>
      <c r="F5" s="16"/>
    </row>
    <row r="6" spans="2:6" x14ac:dyDescent="0.25">
      <c r="B6" s="3"/>
      <c r="C6" s="3"/>
      <c r="D6" s="17"/>
      <c r="E6" s="18"/>
      <c r="F6" s="3"/>
    </row>
    <row r="7" spans="2:6" ht="23.25" customHeight="1" x14ac:dyDescent="0.25">
      <c r="B7" s="19" t="s">
        <v>3</v>
      </c>
      <c r="C7" s="19" t="s">
        <v>4</v>
      </c>
      <c r="D7" s="21" t="s">
        <v>5</v>
      </c>
      <c r="E7" s="21"/>
      <c r="F7" s="19" t="s">
        <v>6</v>
      </c>
    </row>
    <row r="8" spans="2:6" ht="23.25" customHeight="1" x14ac:dyDescent="0.25">
      <c r="B8" s="20"/>
      <c r="C8" s="20"/>
      <c r="D8" s="4" t="s">
        <v>7</v>
      </c>
      <c r="E8" s="4" t="s">
        <v>8</v>
      </c>
      <c r="F8" s="20"/>
    </row>
    <row r="9" spans="2:6" ht="21.75" customHeight="1" x14ac:dyDescent="0.25">
      <c r="B9" s="5" t="s">
        <v>9</v>
      </c>
      <c r="C9" s="5" t="s">
        <v>10</v>
      </c>
      <c r="D9" s="6">
        <f>126551306.89+20867758.53</f>
        <v>147419065.42000002</v>
      </c>
      <c r="E9" s="6">
        <v>147419065.42000002</v>
      </c>
      <c r="F9" s="6">
        <f>596568.470000001+909160.93</f>
        <v>1505729.4000000011</v>
      </c>
    </row>
    <row r="10" spans="2:6" ht="21.75" customHeight="1" x14ac:dyDescent="0.25">
      <c r="B10" s="5" t="s">
        <v>9</v>
      </c>
      <c r="C10" s="5" t="s">
        <v>11</v>
      </c>
      <c r="D10" s="6">
        <v>164933341.28</v>
      </c>
      <c r="E10" s="6">
        <v>164933341.28</v>
      </c>
      <c r="F10" s="6">
        <f>1391784.82+3.71</f>
        <v>1391788.53</v>
      </c>
    </row>
    <row r="11" spans="2:6" ht="21.75" customHeight="1" x14ac:dyDescent="0.25">
      <c r="B11" s="5" t="s">
        <v>9</v>
      </c>
      <c r="C11" s="5" t="s">
        <v>12</v>
      </c>
      <c r="D11" s="6">
        <v>59283457.190000005</v>
      </c>
      <c r="E11" s="6">
        <v>59283457.190000005</v>
      </c>
      <c r="F11" s="6">
        <v>150076.38</v>
      </c>
    </row>
    <row r="12" spans="2:6" ht="21.75" customHeight="1" x14ac:dyDescent="0.25">
      <c r="B12" s="5" t="s">
        <v>9</v>
      </c>
      <c r="C12" s="5" t="s">
        <v>13</v>
      </c>
      <c r="D12" s="6">
        <f>4790077.11+4283362.22-1152160.06</f>
        <v>7921279.2699999996</v>
      </c>
      <c r="E12" s="6">
        <v>7921279.2699999996</v>
      </c>
      <c r="F12" s="6">
        <v>0</v>
      </c>
    </row>
    <row r="13" spans="2:6" ht="21.75" customHeight="1" x14ac:dyDescent="0.25">
      <c r="B13" s="5" t="s">
        <v>9</v>
      </c>
      <c r="C13" s="5" t="s">
        <v>14</v>
      </c>
      <c r="D13" s="6">
        <v>15418382.510000002</v>
      </c>
      <c r="E13" s="6">
        <v>15418382.510000002</v>
      </c>
      <c r="F13" s="6">
        <v>7.74</v>
      </c>
    </row>
    <row r="14" spans="2:6" ht="21.75" customHeight="1" x14ac:dyDescent="0.25">
      <c r="B14" s="5" t="s">
        <v>9</v>
      </c>
      <c r="C14" s="5" t="s">
        <v>15</v>
      </c>
      <c r="D14" s="6">
        <v>6311992.0299999984</v>
      </c>
      <c r="E14" s="6">
        <v>6311992.0299999984</v>
      </c>
      <c r="F14" s="6">
        <v>7.66</v>
      </c>
    </row>
    <row r="15" spans="2:6" ht="21.75" customHeight="1" x14ac:dyDescent="0.25">
      <c r="B15" s="5" t="s">
        <v>9</v>
      </c>
      <c r="C15" s="5" t="s">
        <v>16</v>
      </c>
      <c r="D15" s="6">
        <v>200000</v>
      </c>
      <c r="E15" s="6">
        <v>200000</v>
      </c>
      <c r="F15" s="6">
        <v>0.46</v>
      </c>
    </row>
    <row r="16" spans="2:6" ht="21.75" customHeight="1" x14ac:dyDescent="0.25">
      <c r="B16" s="5" t="s">
        <v>9</v>
      </c>
      <c r="C16" s="5" t="s">
        <v>17</v>
      </c>
      <c r="D16" s="6">
        <v>11999998.869999999</v>
      </c>
      <c r="E16" s="6">
        <v>11999998.869999999</v>
      </c>
      <c r="F16" s="6">
        <v>0</v>
      </c>
    </row>
    <row r="17" spans="2:9" ht="21.75" customHeight="1" x14ac:dyDescent="0.25">
      <c r="B17" s="5" t="s">
        <v>9</v>
      </c>
      <c r="C17" s="5" t="s">
        <v>18</v>
      </c>
      <c r="D17" s="6">
        <v>36165302.369999997</v>
      </c>
      <c r="E17" s="6">
        <v>36165302.369999997</v>
      </c>
      <c r="F17" s="6">
        <v>0</v>
      </c>
    </row>
    <row r="18" spans="2:9" ht="21.75" customHeight="1" x14ac:dyDescent="0.25">
      <c r="B18" s="5" t="s">
        <v>9</v>
      </c>
      <c r="C18" s="5" t="s">
        <v>19</v>
      </c>
      <c r="D18" s="6">
        <v>9146372.3399999999</v>
      </c>
      <c r="E18" s="6">
        <v>9146372.3399999999</v>
      </c>
      <c r="F18" s="6">
        <v>2735.7700000000186</v>
      </c>
    </row>
    <row r="19" spans="2:9" ht="21.75" customHeight="1" x14ac:dyDescent="0.25">
      <c r="B19" s="5" t="s">
        <v>9</v>
      </c>
      <c r="C19" s="5" t="s">
        <v>20</v>
      </c>
      <c r="D19" s="6">
        <v>29548252.009999998</v>
      </c>
      <c r="E19" s="6">
        <v>29548252.009999998</v>
      </c>
      <c r="F19" s="6">
        <v>0.26000000000931323</v>
      </c>
    </row>
    <row r="20" spans="2:9" ht="21.75" customHeight="1" x14ac:dyDescent="0.25">
      <c r="B20" s="5" t="s">
        <v>9</v>
      </c>
      <c r="C20" s="5" t="s">
        <v>21</v>
      </c>
      <c r="D20" s="6">
        <v>3069193.14</v>
      </c>
      <c r="E20" s="6">
        <v>3069193.14</v>
      </c>
      <c r="F20" s="6"/>
    </row>
    <row r="21" spans="2:9" ht="21.75" customHeight="1" x14ac:dyDescent="0.25">
      <c r="B21" s="5" t="s">
        <v>9</v>
      </c>
      <c r="C21" s="5" t="s">
        <v>22</v>
      </c>
      <c r="D21" s="6">
        <f>4059619+7640472.58</f>
        <v>11700091.58</v>
      </c>
      <c r="E21" s="6">
        <v>11700091.58</v>
      </c>
      <c r="F21" s="6">
        <v>44.5</v>
      </c>
    </row>
    <row r="22" spans="2:9" x14ac:dyDescent="0.25">
      <c r="B22" s="13" t="s">
        <v>23</v>
      </c>
      <c r="C22" s="13"/>
      <c r="D22" s="7">
        <f>SUM(D9:D21)</f>
        <v>503116728.00999993</v>
      </c>
      <c r="E22" s="7">
        <f>SUM(E9:E21)</f>
        <v>503116728.00999993</v>
      </c>
      <c r="F22" s="7">
        <f>SUM(F9:F21)</f>
        <v>3050390.7000000011</v>
      </c>
      <c r="I22" s="11"/>
    </row>
    <row r="23" spans="2:9" x14ac:dyDescent="0.25">
      <c r="I23" s="2"/>
    </row>
    <row r="24" spans="2:9" hidden="1" x14ac:dyDescent="0.25">
      <c r="D24" s="2"/>
      <c r="E24" s="2"/>
    </row>
    <row r="25" spans="2:9" hidden="1" x14ac:dyDescent="0.25">
      <c r="D25" s="2"/>
      <c r="E25" s="2"/>
    </row>
    <row r="26" spans="2:9" hidden="1" x14ac:dyDescent="0.25">
      <c r="D26" s="2"/>
      <c r="E26" s="2"/>
    </row>
    <row r="27" spans="2:9" hidden="1" x14ac:dyDescent="0.25">
      <c r="D27" s="2"/>
      <c r="E27" s="2"/>
    </row>
    <row r="28" spans="2:9" hidden="1" x14ac:dyDescent="0.25"/>
    <row r="29" spans="2:9" hidden="1" x14ac:dyDescent="0.25"/>
    <row r="30" spans="2:9" hidden="1" x14ac:dyDescent="0.25"/>
    <row r="31" spans="2:9" hidden="1" x14ac:dyDescent="0.25"/>
    <row r="32" spans="2:9" x14ac:dyDescent="0.25">
      <c r="F32" s="11"/>
      <c r="I32" s="11"/>
    </row>
    <row r="47" spans="2:9" s="9" customFormat="1" x14ac:dyDescent="0.25">
      <c r="B47" s="8"/>
      <c r="C47"/>
      <c r="F47" s="1"/>
      <c r="G47" s="1"/>
      <c r="H47" s="1"/>
      <c r="I47" s="1"/>
    </row>
    <row r="48" spans="2:9" s="9" customFormat="1" x14ac:dyDescent="0.25">
      <c r="B48" s="8"/>
      <c r="C48" s="8"/>
      <c r="F48" s="1"/>
      <c r="G48" s="1"/>
      <c r="H48" s="1"/>
      <c r="I48" s="1"/>
    </row>
    <row r="49" spans="2:9" s="9" customFormat="1" x14ac:dyDescent="0.25">
      <c r="B49" s="8"/>
      <c r="C49" s="8"/>
      <c r="F49" s="1"/>
      <c r="G49" s="1"/>
      <c r="H49" s="1"/>
      <c r="I49" s="1"/>
    </row>
    <row r="50" spans="2:9" s="9" customFormat="1" x14ac:dyDescent="0.25">
      <c r="B50" s="8"/>
      <c r="C50" s="8"/>
      <c r="F50" s="1"/>
      <c r="G50" s="1"/>
      <c r="H50" s="1"/>
      <c r="I50" s="1"/>
    </row>
    <row r="51" spans="2:9" s="9" customFormat="1" ht="15.75" x14ac:dyDescent="0.25">
      <c r="B51" s="10"/>
      <c r="C51" s="10"/>
      <c r="F51" s="1"/>
      <c r="G51" s="1"/>
      <c r="H51" s="1"/>
      <c r="I51" s="1"/>
    </row>
  </sheetData>
  <mergeCells count="9">
    <mergeCell ref="B22:C22"/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6" right="0.65" top="0.23" bottom="0.16" header="0.23" footer="0.16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IC-28</vt:lpstr>
      <vt:lpstr>'IC-28'!Área_de_impresión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Frank Serna</cp:lastModifiedBy>
  <dcterms:created xsi:type="dcterms:W3CDTF">2019-02-08T20:43:29Z</dcterms:created>
  <dcterms:modified xsi:type="dcterms:W3CDTF">2019-02-08T21:49:12Z</dcterms:modified>
</cp:coreProperties>
</file>